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985" windowHeight="10530" activeTab="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6" sheetId="14" r:id="rId14"/>
    <sheet name="22" sheetId="15" r:id="rId15"/>
    <sheet name="24" sheetId="16" r:id="rId16"/>
    <sheet name="26" sheetId="17" r:id="rId17"/>
    <sheet name="27" sheetId="18" r:id="rId18"/>
    <sheet name="28" sheetId="19" r:id="rId19"/>
    <sheet name="29" sheetId="20" r:id="rId20"/>
    <sheet name="30" sheetId="21" r:id="rId21"/>
    <sheet name="31" sheetId="22" r:id="rId22"/>
    <sheet name="32" sheetId="23" r:id="rId23"/>
    <sheet name="33" sheetId="24" r:id="rId24"/>
    <sheet name="34" sheetId="25" r:id="rId25"/>
    <sheet name="35" sheetId="26" r:id="rId26"/>
    <sheet name="36" sheetId="27" r:id="rId27"/>
    <sheet name="37" sheetId="28" r:id="rId28"/>
    <sheet name="38" sheetId="29" r:id="rId29"/>
    <sheet name="39" sheetId="30" r:id="rId30"/>
    <sheet name="40" sheetId="31" r:id="rId31"/>
    <sheet name="41" sheetId="32" r:id="rId32"/>
    <sheet name="42" sheetId="33" r:id="rId33"/>
    <sheet name="43" sheetId="34" r:id="rId34"/>
    <sheet name="44" sheetId="35" r:id="rId35"/>
    <sheet name="45" sheetId="36" r:id="rId36"/>
    <sheet name="46" sheetId="37" r:id="rId37"/>
    <sheet name="47" sheetId="38" r:id="rId38"/>
    <sheet name="48" sheetId="39" r:id="rId39"/>
    <sheet name="49" sheetId="40" r:id="rId40"/>
    <sheet name="50" sheetId="41" r:id="rId41"/>
    <sheet name="52" sheetId="42" r:id="rId42"/>
    <sheet name="55" sheetId="43" r:id="rId43"/>
    <sheet name="56" sheetId="44" r:id="rId44"/>
    <sheet name="57" sheetId="45" r:id="rId45"/>
    <sheet name="58" sheetId="46" r:id="rId46"/>
    <sheet name="59" sheetId="47" r:id="rId47"/>
    <sheet name="60" sheetId="48" r:id="rId48"/>
    <sheet name="ramka1_1" sheetId="49" r:id="rId49"/>
    <sheet name="ramka1_2" sheetId="50" r:id="rId50"/>
    <sheet name="ramka1_3" sheetId="51" r:id="rId51"/>
    <sheet name="ramka1_4" sheetId="52" r:id="rId52"/>
    <sheet name="ramka2" sheetId="53" r:id="rId53"/>
    <sheet name="ramka3_1" sheetId="54" r:id="rId54"/>
  </sheets>
  <definedNames/>
  <calcPr fullCalcOnLoad="1"/>
</workbook>
</file>

<file path=xl/sharedStrings.xml><?xml version="1.0" encoding="utf-8"?>
<sst xmlns="http://schemas.openxmlformats.org/spreadsheetml/2006/main" count="505" uniqueCount="391">
  <si>
    <t>Zróżnicowanie współczynnika ROA w bankach komercyjnych</t>
  </si>
  <si>
    <t>Struktura wyniku działalności bankowej</t>
  </si>
  <si>
    <t>Składniki wyniku odsetkowego od sektora niefinansowego</t>
  </si>
  <si>
    <t>Zróżnicowanie wskaźnika C/I w bankach komercyjnych</t>
  </si>
  <si>
    <t>Zróżnicowanie relacji odpisów netto na kredyty zagrożone do aktywów w bankach komercyjnych</t>
  </si>
  <si>
    <t>Rozdysponowanie wyniku działalności bankowej</t>
  </si>
  <si>
    <t>Wynik działalności skorygowany o saldo pozostałych przychodów i kosztów operacyjnych</t>
  </si>
  <si>
    <t>12-2005</t>
  </si>
  <si>
    <t>1-2006</t>
  </si>
  <si>
    <t>2-2006</t>
  </si>
  <si>
    <t>3-2006</t>
  </si>
  <si>
    <t>4-2006</t>
  </si>
  <si>
    <t>5-2006</t>
  </si>
  <si>
    <t>6-2006</t>
  </si>
  <si>
    <t>7-2006</t>
  </si>
  <si>
    <t>8-2006</t>
  </si>
  <si>
    <t>9-2006</t>
  </si>
  <si>
    <t>10-2006</t>
  </si>
  <si>
    <t>11-2006</t>
  </si>
  <si>
    <t>12-2006</t>
  </si>
  <si>
    <t>1-2007</t>
  </si>
  <si>
    <t>2-2007</t>
  </si>
  <si>
    <t>3-2007</t>
  </si>
  <si>
    <t>4-2007</t>
  </si>
  <si>
    <t>5-2007</t>
  </si>
  <si>
    <t>6-2007</t>
  </si>
  <si>
    <t>Saldo transakcji akcjami na GPW według kategorii inwestorów</t>
  </si>
  <si>
    <t>USA</t>
  </si>
  <si>
    <t>Oczekiwana zmiana krótkoterminowych stóp procentowych w horyzoncie 3 miesiecy</t>
  </si>
  <si>
    <t>Rozkład współczynnika cena/zysk dla spółekwchodzacych w skład indeksu mWIG40</t>
  </si>
  <si>
    <t>VII 2007</t>
  </si>
  <si>
    <t>2.1 panel lewy</t>
  </si>
  <si>
    <t>2.1 panel prawy</t>
  </si>
  <si>
    <t>Obciążenie dochodu netto typowego gospodarstwa domowego zaciągajacego kredyt mieszkaniowy we frankach szwajcarskich spłatą kredytu w poszczególnych miesiącach scenariusza szokowego, w rozbiciu według kwartału udzielenia kredytu</t>
  </si>
  <si>
    <t>Obciążenie dochodu netto typowego gospodarstwa domowego zaciągajacego kredyt mieszkaniowy w złotych spłatą kredytu w poszczególnych miesiącach scenariusza szokowego, w rozbiciu według kwartału udzielenia kredytu</t>
  </si>
  <si>
    <t>Wzrost kredytów dla gospodarstw domowych (r/r)</t>
  </si>
  <si>
    <t>Wzrost kredytów mieszkaniowych (r/r)</t>
  </si>
  <si>
    <t>Zmiana cen mieszkań w największych miastach na rynku pierwotnym (r/r)</t>
  </si>
  <si>
    <t>Wrocław</t>
  </si>
  <si>
    <t>Łódź</t>
  </si>
  <si>
    <t>Kraków</t>
  </si>
  <si>
    <t>Warszawa</t>
  </si>
  <si>
    <t>Gdańsk</t>
  </si>
  <si>
    <t>Gdynia</t>
  </si>
  <si>
    <t>Poznań</t>
  </si>
  <si>
    <t>Zmiana cen mieszkań w największych miastach na rynku wtórnym (r/r)</t>
  </si>
  <si>
    <t>Symulacja siły nabywczej konsumenta na wybranych rynkach mieszkaniowych</t>
  </si>
  <si>
    <t xml:space="preserve">Kraków </t>
  </si>
  <si>
    <t xml:space="preserve">Warszawa </t>
  </si>
  <si>
    <t xml:space="preserve">Gdańsk </t>
  </si>
  <si>
    <t xml:space="preserve">Gdynia </t>
  </si>
  <si>
    <t xml:space="preserve">Poznań </t>
  </si>
  <si>
    <t>Zdekomponowany wzrost PKB (%)</t>
  </si>
  <si>
    <t>I 2004</t>
  </si>
  <si>
    <t>II 2004</t>
  </si>
  <si>
    <t>III 2004</t>
  </si>
  <si>
    <t>IV 2004</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</si>
  <si>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</si>
  <si>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</si>
  <si>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</si>
  <si>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</si>
  <si>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</si>
  <si>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</si>
  <si>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</si>
  <si>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</si>
  <si>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</si>
  <si>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</si>
  <si>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</si>
  <si>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</si>
  <si>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</si>
  <si>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</si>
  <si>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</si>
  <si>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</si>
  <si>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</si>
  <si>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</si>
  <si>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</si>
  <si>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</si>
  <si>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 xml:space="preserve">Zadłużenie polskich przedsiębiorstw </t>
  </si>
  <si>
    <t>Pozostałe kredyty i pożyczki od nierezydentów</t>
  </si>
  <si>
    <t>Kredyty handlowe od nierezydentów</t>
  </si>
  <si>
    <t>Kredyty i pożyczki udzielone przedsiębiorstwom przez                         polski sektor bankowy</t>
  </si>
  <si>
    <t>Zróżnicowanie wskaźnika rentowności obrotu brutto</t>
  </si>
  <si>
    <t>I-II 2004</t>
  </si>
  <si>
    <t>I-III 2004</t>
  </si>
  <si>
    <t>I-IV 2004</t>
  </si>
  <si>
    <t>I-II 2005</t>
  </si>
  <si>
    <t>I-III 2005</t>
  </si>
  <si>
    <t>I-IV 2005</t>
  </si>
  <si>
    <t>I-II 2006</t>
  </si>
  <si>
    <t>I-III 2006</t>
  </si>
  <si>
    <t>I-IV 2006</t>
  </si>
  <si>
    <t>I-II 2007</t>
  </si>
  <si>
    <t xml:space="preserve">Wskaźniki płynności </t>
  </si>
  <si>
    <t>Wskaźnik płynności I stopnia</t>
  </si>
  <si>
    <t>Wskaźnik płynności II stopnia (prawa oś)</t>
  </si>
  <si>
    <t>Obciążenie wyniku operacyjnego odsetkami (ogół przedsiębiorstw)</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</si>
  <si>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</si>
  <si>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</si>
  <si>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</si>
  <si>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</si>
  <si>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</si>
  <si>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</si>
  <si>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</si>
  <si>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</si>
  <si>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</si>
  <si>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</si>
  <si>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</si>
  <si>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</si>
  <si>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</si>
  <si>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</si>
  <si>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</si>
  <si>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</si>
  <si>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</si>
  <si>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</si>
  <si>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</si>
  <si>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</si>
  <si>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</si>
  <si>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</si>
  <si>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Obciążenie wyniku operacyjnego odsetkami</t>
  </si>
  <si>
    <t>Przewidywania dotyczące możliwości spłaty zobowiązań</t>
  </si>
  <si>
    <t>Rozkład kredytów bankowych wg rentowności przedsiębiorstw</t>
  </si>
  <si>
    <t>&lt;-15)</t>
  </si>
  <si>
    <t>&lt;-15,-10)</t>
  </si>
  <si>
    <t>&lt;-10,-5)</t>
  </si>
  <si>
    <t>&lt;-5,0)</t>
  </si>
  <si>
    <t>&lt;0,5)</t>
  </si>
  <si>
    <t>&lt;5,10)</t>
  </si>
  <si>
    <t>&lt;10,15)</t>
  </si>
  <si>
    <t>&lt;15,20)</t>
  </si>
  <si>
    <t>&gt;=20</t>
  </si>
  <si>
    <t>II kwartał 2007</t>
  </si>
  <si>
    <t>II kwartał 2006</t>
  </si>
  <si>
    <t>II kwartał 2005</t>
  </si>
  <si>
    <t>Udział OFE i FI w kapitalizacji i free float spółek notowanych na GPW</t>
  </si>
  <si>
    <t>Współczynnik szkodowosci brutto w ubezpieczeniach majątkowych</t>
  </si>
  <si>
    <t>Dynamika wzrostu składki przypisanej brutto w sektorze ubezpieczeń</t>
  </si>
  <si>
    <t>Obciążenie kredytem gospodarstw domowych na tle relacji kredytów do aktywów finansowych</t>
  </si>
  <si>
    <t>Obciążenie spłatą kredytów w sektorze gospodarstw domowych.</t>
  </si>
  <si>
    <t>Bezrobocie wg. BAEL i rejestrowane oraz  zmiany zatrudnienia w sektorze przedsiębiorstw</t>
  </si>
  <si>
    <t>Wzrost spożycia indywidualnego na tle realnych zmian funduszu płac (r/r)</t>
  </si>
  <si>
    <t>&gt;30%</t>
  </si>
  <si>
    <t>&gt;40%</t>
  </si>
  <si>
    <t>Średni wskaźnik obciążenia spłatami kredytów w gospodarstwach spłacających kredyty ogółem i w gospodarstwach spłacajacych kredyty hipoteczne</t>
  </si>
  <si>
    <t>Odsetek gospodarstw o wskaźniku obciążenia spłatami kredytów powyżej 30% i 40%</t>
  </si>
  <si>
    <t>Odsetek gospodarstw oceniających swoją sytuację jaką zła</t>
  </si>
  <si>
    <t>Udział spłat kredytów gospodarstw oceniających swoją sytuację jaką zła w spłatach kredytów ogółem</t>
  </si>
  <si>
    <t>2005</t>
  </si>
  <si>
    <t>0 - 4%</t>
  </si>
  <si>
    <t>4 - 8%</t>
  </si>
  <si>
    <t>8 - 12%</t>
  </si>
  <si>
    <t>12 - 16%</t>
  </si>
  <si>
    <t>16 - 20%</t>
  </si>
  <si>
    <t>20 - 24%</t>
  </si>
  <si>
    <t>24 - 30%</t>
  </si>
  <si>
    <t>Więcej</t>
  </si>
  <si>
    <t>Duration portfela hurtowych obligacji skarbowych według kategorii inwestorów</t>
  </si>
  <si>
    <t>Rozproszenie relacji wartości zagrożonej z tytułu ryzyka walutowego do funduszy własnych wśród krajowych banków komercyjnych</t>
  </si>
  <si>
    <t>Zróżnicowanie relacji wartości zagrożonej z tytułu ryzyka rynkowego do funduszy własnych wśród krajowych banków komercyjnych</t>
  </si>
  <si>
    <t>Rozkład aktywów banków komercyjnych według wartości zagrożonej wyrażonej jako procent funduszy własnych</t>
  </si>
  <si>
    <t>poniżej 1%</t>
  </si>
  <si>
    <t>1%-2%</t>
  </si>
  <si>
    <t>2%-3%</t>
  </si>
  <si>
    <t>3%-4%</t>
  </si>
  <si>
    <t>4%-5%</t>
  </si>
  <si>
    <t>powyżej 5%</t>
  </si>
  <si>
    <t>Decomposed GDP growth (y/y)</t>
  </si>
  <si>
    <t xml:space="preserve">Spożycie ogółem/ Total Consumption </t>
  </si>
  <si>
    <t>Nakłady na środki trwałe brutto/ Gross fixed capital formation</t>
  </si>
  <si>
    <t>Przyrost zapasów/Stock Buildings</t>
  </si>
  <si>
    <t>Eksport netto/ Net Exports</t>
  </si>
  <si>
    <t>Pre-tax profit margin in sections of the corporate sector</t>
  </si>
  <si>
    <t>KW1/ 1st Quartile</t>
  </si>
  <si>
    <t>Mediana/ Median</t>
  </si>
  <si>
    <t>Średnia/Average</t>
  </si>
  <si>
    <t>Odstęp międzykwartylowy/ Interquartile range</t>
  </si>
  <si>
    <t>Companies' expectations as to the possibility of settling liabilities and liquidity in the corporate sector</t>
  </si>
  <si>
    <t>Nie ma i nie przewiduje w ciągu kwartału problemów z obsługą (lewa oś)/Does not have and does not expect to have difficulties (left axis)</t>
  </si>
  <si>
    <t>Nie ma problemów, ale mogą pojawić się w ciągu kwartału/Does not have difficulties but expect to have them in next quarter</t>
  </si>
  <si>
    <t>Ma problemy, ale zmniejszą się w ciągu kwartału/Has difficulties but does not expect to have them in next quarter</t>
  </si>
  <si>
    <t>Ma problemy i będą nadal/Has and expects to have difficulties</t>
  </si>
  <si>
    <t>Obsługujący terminowo (lewa oś)/Regularly services debt (left axis)</t>
  </si>
  <si>
    <t>mld zł / PLN billion</t>
  </si>
  <si>
    <t>Cash liquidity ratio</t>
  </si>
  <si>
    <t>Quick liquidity ratio (right axis)</t>
  </si>
  <si>
    <t>Corporate sector liquidity</t>
  </si>
  <si>
    <t>Interest burden on net operating income in individual quarters</t>
  </si>
  <si>
    <t>Interest burden on net operating income</t>
  </si>
  <si>
    <t>mld zł /PLN billion</t>
  </si>
  <si>
    <t>Distribution of bank loans by corporate profit margins</t>
  </si>
  <si>
    <t>Corporate sector debt</t>
  </si>
  <si>
    <t xml:space="preserve">PKB (projekcja NBP od II kw. 2007 r.)/GDP ( NBP projection starting from II quarter 2007) </t>
  </si>
  <si>
    <t>Duration of portfolio of wholesale Treasury bonds by category of investors</t>
  </si>
  <si>
    <t>Banki rezydenci / Resident banks</t>
  </si>
  <si>
    <t>Zakłady ubezpieczeń rezydenci / Resident insurers</t>
  </si>
  <si>
    <t>Fundusze inwestycyjne rezydenci / Resident investment funds</t>
  </si>
  <si>
    <t>Fundusze emerytalne rezydenci / Resident pension funds</t>
  </si>
  <si>
    <t>Banki nierezydenci / Non-resident banks</t>
  </si>
  <si>
    <t>Inne instyt. finans. nierezydenci / Other non-resident financial institutions</t>
  </si>
  <si>
    <t>Distribution of FX value at risk expressed as a percentage of domestic commercial banks’ regulatory capital</t>
  </si>
  <si>
    <t>Pierwszy kwartyl/First quartile</t>
  </si>
  <si>
    <t>Odstęp międzykwartylowy/Interquartile range</t>
  </si>
  <si>
    <t>Mediana/Median</t>
  </si>
  <si>
    <t>Średnia/Mean</t>
  </si>
  <si>
    <t>Distribution of value at risk due to market risk expressed as a percentage of domestic commercial banks’ regulatory capital</t>
  </si>
  <si>
    <t>Distribution of assets of commercial banks by VaR expressed as percentage of regulatory funds</t>
  </si>
  <si>
    <t>Udział w aktywach/Assets of banks in range</t>
  </si>
  <si>
    <t>Pierwszy kwartyl / 1st quartile</t>
  </si>
  <si>
    <t>Odstęp międzykwartylowy / Interquartile range</t>
  </si>
  <si>
    <t>Mediana / Median</t>
  </si>
  <si>
    <t>Średnia / Average</t>
  </si>
  <si>
    <t>Udział w kredytach ogółem / Share in total loans</t>
  </si>
  <si>
    <t>Kwota (mld zł) / Value (billion zloty)</t>
  </si>
  <si>
    <t>do 1 miesiąca / up to 1 month</t>
  </si>
  <si>
    <t>1-3 miesiące / 1-3 month</t>
  </si>
  <si>
    <t>powyżej 3 miesięcy / more than 3 months</t>
  </si>
  <si>
    <t>Stracone / Loss</t>
  </si>
  <si>
    <t>Wątpliwe / Doubtful</t>
  </si>
  <si>
    <t>Poniżej standardu / Substandard</t>
  </si>
  <si>
    <t>W rachunku bieżącym / Authorised overdrafts</t>
  </si>
  <si>
    <t>Ratalne / Instalment loans</t>
  </si>
  <si>
    <t>Z tytułu kart kredytowych / Credit card lending</t>
  </si>
  <si>
    <t>Mieszkaniowe / Housing loans</t>
  </si>
  <si>
    <t>Pozostałe / Other</t>
  </si>
  <si>
    <t>below 0</t>
  </si>
  <si>
    <t>above 30%</t>
  </si>
  <si>
    <t>Distribution and assets of domestic commercial banks by capital adequacy ratio</t>
  </si>
  <si>
    <t>Assets of domestic commercial banks with the capital adequacy ratio of 8% or lower under the assumed scenario of migration of satisfactory and special mention loans in doubtful loans</t>
  </si>
  <si>
    <t>Average capital adequacy ratio of commercial banks upon reclassification of total irregular claims on non-financial customers to loss loans</t>
  </si>
  <si>
    <t>Capital adequacy ratio</t>
  </si>
  <si>
    <t>Unemployment according to BAEL and  registered unemployment and changes in employment in the corporates sector</t>
  </si>
  <si>
    <t>Bezrobocie rejestrowane /Registered unemployment</t>
  </si>
  <si>
    <t>Bezrobocie rejestrowane - wyrównane sezonowo /Registered unemployment - seasonally adjusted</t>
  </si>
  <si>
    <t>Bezrobocie według BAEL /Unemployment according to BAEL</t>
  </si>
  <si>
    <t>Zmiana zatrudnienia w sektorze przedsiębiorstw (r/r) /Changes in employment in the corporates sector (r/r)</t>
  </si>
  <si>
    <t xml:space="preserve">Growth in individual consumption vs. change of real payroll fund in the economy (y/y) </t>
  </si>
  <si>
    <t>Fundusz płac /Payroll fund</t>
  </si>
  <si>
    <t>Spożycie indywidualne /Individual consumption</t>
  </si>
  <si>
    <t>Growth in loans to households (y/y)</t>
  </si>
  <si>
    <t>Tempo wzrostu kredytów mieszkaniowych /The rate of growth of housing loans</t>
  </si>
  <si>
    <t>Tempo wzrostu kredytów konsumpcyjnych  /The rate of growth of consumer loans</t>
  </si>
  <si>
    <t>Growth in housing loans (y/y)</t>
  </si>
  <si>
    <t>Tempo wzrostu złotowych kredytów mieszkaniowych /The rate of growth of zloty housing loans</t>
  </si>
  <si>
    <t>Tempo wzrostu walutowych kredytów mieszkaniowych /The rate of growth of fx housing loans</t>
  </si>
  <si>
    <t>Loan burden in the household sector vs. loans to financial assets</t>
  </si>
  <si>
    <t>Wskaźnik obciążenia kredytami /Loan burden ratio</t>
  </si>
  <si>
    <t>Relacja kredytów do aktywów finansowych /Loans to financial assets ratio</t>
  </si>
  <si>
    <t xml:space="preserve">Debt service burden in household sector </t>
  </si>
  <si>
    <t xml:space="preserve">Obciążenie spłatą długu (górny pułap) /Debt service burden (upper bound) </t>
  </si>
  <si>
    <t xml:space="preserve">Obciążenie spłatą długu (dolny pułap) /Debt service burden (lower bound) </t>
  </si>
  <si>
    <t>Shares of open pension funds, investment funds in capitalisation and free float of companies listed on WSE</t>
  </si>
  <si>
    <t>Udział w kapitalizacji GPW /Share in the capitalisation of WSE</t>
  </si>
  <si>
    <t>Udział we free float GPW /Share in the free float of WSE</t>
  </si>
  <si>
    <t>Rentowność techniczna PTE a wartość zarządzanych aktywów OFE</t>
  </si>
  <si>
    <t>Technical profitability of pension companies vs. value of open pension fund assets</t>
  </si>
  <si>
    <t>Aktywa OFE (mld zł) /Net assets of OFE (billion zloty)</t>
  </si>
  <si>
    <t>Rentowność techniczna PTE /Technical profitability of PTE</t>
  </si>
  <si>
    <t>Różnica między najniższą stopą zwrotu osiągniętą przez otwarty fundusz emerytalny a MWST</t>
  </si>
  <si>
    <t>Difference between the lowest rate of return achieved by open pension fund and MRRR</t>
  </si>
  <si>
    <t>Różnica/Difference</t>
  </si>
  <si>
    <t>Struktura portfeli inwestycyjnych OFE</t>
  </si>
  <si>
    <t xml:space="preserve">Structure of investment portfolios of open pension funds </t>
  </si>
  <si>
    <t>Data/Date</t>
  </si>
  <si>
    <t>Skarbowe papiery dłużne /Treasury securities</t>
  </si>
  <si>
    <t>Akcje /Equities</t>
  </si>
  <si>
    <t>Inwestycje zagraniczne /Foreign investment</t>
  </si>
  <si>
    <t>Gross loss ratio in non-life insurance sector</t>
  </si>
  <si>
    <t>Współczynnik szkodowosci brutto/Gross loss ratio</t>
  </si>
  <si>
    <t>Growth rate of gross written premium in the insurance sector (y/y)</t>
  </si>
  <si>
    <t>I kw. 2005/First quarter of 2005</t>
  </si>
  <si>
    <t>I kw. 2006/First quarter of 2006</t>
  </si>
  <si>
    <t>I kw. 2007/First quarter of 2007</t>
  </si>
  <si>
    <t>Ubezpieczenia na życie/Life sector</t>
  </si>
  <si>
    <t>Ubezpieczenia majątkowe/Non-life sector</t>
  </si>
  <si>
    <t>Wskaźnik monitorowania działalności w sektorze ubezpieczeń</t>
  </si>
  <si>
    <t xml:space="preserve">Activity monitoring ration in the incurance sector </t>
  </si>
  <si>
    <t>Box 1</t>
  </si>
  <si>
    <t>Figure 1.1</t>
  </si>
  <si>
    <t>Average debt service ratio in all households repaying loans and households repaying mortgage loans</t>
  </si>
  <si>
    <t>Figure 1.3</t>
  </si>
  <si>
    <t>Percentage of households with debt service ratio above 30% and 40%</t>
  </si>
  <si>
    <t>Proportion of households that perceive their situation as bad</t>
  </si>
  <si>
    <t>Figure 1.4</t>
  </si>
  <si>
    <t xml:space="preserve">Share of loan repayment by households that perceive their situation as bad in total loan repayment </t>
  </si>
  <si>
    <t>Gospodarstwa spłacające kredyty ogółem /All households repaying loans</t>
  </si>
  <si>
    <t>Gospodarstwa spłacające kredyty hipoteczne /Households repaying mortgage loans</t>
  </si>
  <si>
    <t>Wszystkie gospodarstwa /All households</t>
  </si>
  <si>
    <t>Kredytobiorcy ogółem /All households repaying loans</t>
  </si>
  <si>
    <t>Kredytobiorcy spłacający kredyty hipoteczne /Households repaying mortgage loans</t>
  </si>
  <si>
    <t>Bezrobocie według BAEL - wyrównane sezonowo / Unemployment according to BAEL- seasonally adjusted</t>
  </si>
  <si>
    <t>Przyrost kredytów mieszkaniowych (mld zł) /Growth of housing loans (billion zloty)</t>
  </si>
  <si>
    <t>Przyrost kredytów konsumpcyjnych (mld zł) /Growth of consumer loans (billion zloty)</t>
  </si>
  <si>
    <t>Przyrost złotowych kredytów mieszkaniowych (mld zł) /Growth of zloty housing loans (billion zloty)</t>
  </si>
  <si>
    <t>Przyrost walutowych kredytów mieszkaniowych (mld zł) / /Growth of fx housing loans (billion zloty)</t>
  </si>
  <si>
    <t>Inne /Others</t>
  </si>
  <si>
    <t>Japonia / Japan</t>
  </si>
  <si>
    <t>strefa euro / euro area</t>
  </si>
  <si>
    <t>Expected change of short-term interest rates in 3-month horizon</t>
  </si>
  <si>
    <t>Net transactions in shares on GPW broken down by investor category</t>
  </si>
  <si>
    <t>OFE / Open pension funds</t>
  </si>
  <si>
    <t>TFI / Investment funds</t>
  </si>
  <si>
    <t>Nierezydenci mWIG40 / Non-residents, mWIG40 stocks</t>
  </si>
  <si>
    <t>Nierezydenci WIG20 / Non-residents, WIG20 stocks</t>
  </si>
  <si>
    <t>Distribution of P/E ratio for mWIG40 companies</t>
  </si>
  <si>
    <t>Pierwszy kwartyl / Lower quartile</t>
  </si>
  <si>
    <t>Średnia / Mean</t>
  </si>
  <si>
    <t>9-2004</t>
  </si>
  <si>
    <t>12-2004</t>
  </si>
  <si>
    <t>3-2005</t>
  </si>
  <si>
    <t>6-2005</t>
  </si>
  <si>
    <t>9-2005</t>
  </si>
  <si>
    <t>Uwaga: ze względu na zmiany w układzie sprawozdawczości wprowadzone w czerwcu 2005 r. porównywalność wartości luki płynności z danymi z poprzednich okresów jest ograniczona. Najwazniejszą zmianą jest wykazywanie należności i zobowiązań spłaconych w ratach wegług terminów spłaty poszczególnych rat.</t>
  </si>
  <si>
    <t>Jednomiesięczna luka płynności w bankach komercyjnych</t>
  </si>
  <si>
    <t>* Luka skorygowana = (nalezności 1M) - (należności, których termin zapadalności upłynął) - (bony skarbowe wyodrębnione na pokrycie funduszu ochrony środków gwarantowanych BFG) - (nadwyżka ponad osad depozytów gospodarstw domowych i przedsiębiorstw do 1M) - (pozostałe zobowiązania do 1M)</t>
  </si>
  <si>
    <t>Rożnica aktywów i pasywów do jednego miesiaca / Excess zloty assets over liabilities (1M gap)</t>
  </si>
  <si>
    <t>Luka skorygowana* / Adjusted gap*</t>
  </si>
  <si>
    <t>1M liquidity gap in commercial banks</t>
  </si>
  <si>
    <t>*Adjusted gap = (asssets to 1M) - (overdue assets) - (Treasury securities selected to cover fund for protection of guarranteed deposits of the Bank Guarrantee Fund) - (surplus over the holdings and enterprises' core deposits to 1M) - (other liabilities to 1M)</t>
  </si>
  <si>
    <t>Note: due to changes in the reporting layout introduced in June 2005, comparability of the liquidity gap with data from previous periods is limited. The most iportant change consists in liabilities and claims being recognised according to payment dates of individual instalments.</t>
  </si>
  <si>
    <t>Metoda obliczania luki skorygowanej opisana jest w Raporcie o stabilności systemu finansowego 2006.</t>
  </si>
  <si>
    <t>Relacja skorygowanej, jednomiesięcznej luki płynności i aktywów zapadających do jednego miesiąca</t>
  </si>
  <si>
    <t>Distribution of the ratio of 1M adjusted liquidity gap and assets to 1M</t>
  </si>
  <si>
    <t>The methods of calculation of the adjusted liquidity gap is described in Financial Stability Report 2006</t>
  </si>
  <si>
    <t>w % wyniku działalności bankowej/as % of net income from banking activity</t>
  </si>
  <si>
    <t>Wynik z tytułu odsetek/Net interest income</t>
  </si>
  <si>
    <t>Wynik z tytułu prowizji/Net fee income</t>
  </si>
  <si>
    <t>Przychody z udziałów i akcji/Income on stock and shares</t>
  </si>
  <si>
    <t>Wynik z pozycji wymiany/Net FX income</t>
  </si>
  <si>
    <t>Wynik operacji finansowych/Net income on financial operations</t>
  </si>
  <si>
    <t>Podmioty gospodarcze/Business enterprises</t>
  </si>
  <si>
    <t>Przedsiębiorcy indywidualni/Individual enterpreneurs</t>
  </si>
  <si>
    <t>Osoby prywatne/Individuals</t>
  </si>
  <si>
    <t>Rolnicy indywidualni/Individual farmers</t>
  </si>
  <si>
    <t>Pozostałe podmioty/Others</t>
  </si>
  <si>
    <t>w mln zł/million złoty</t>
  </si>
  <si>
    <t>Distribution of cost-to-income ratio in commercial banks</t>
  </si>
  <si>
    <t>Distribution of ROA in commercial banks</t>
  </si>
  <si>
    <t>Structure of  net income from banking activity</t>
  </si>
  <si>
    <t>Dispersion of the ratio of net charges to provisions for irregular loans to assets in commercial banks</t>
  </si>
  <si>
    <t>Income from banking activity adjusted with the balance of other income and operating expense.</t>
  </si>
  <si>
    <t>Allocation of income from banking activity</t>
  </si>
  <si>
    <t>Koszty działania/General expense</t>
  </si>
  <si>
    <t>Odpisy netto na rezerwy/Net charges to provisions</t>
  </si>
  <si>
    <t>Podatek/Income tax</t>
  </si>
  <si>
    <t>Zysk netto/Net profit</t>
  </si>
  <si>
    <t xml:space="preserve">Wskaźniki płynności Hui-Heubela dla spółek wchodzacych w skład indeksów dużych oraz średnich spółek na GPW </t>
  </si>
  <si>
    <t xml:space="preserve">Hui-Heubel liquidity ratio of companies included in the blue chip and the middle cap segments of WSE </t>
  </si>
  <si>
    <t>Źródło: obliczenia NBP na podstawie danych Bloomberg.</t>
  </si>
  <si>
    <t>Source: NBP calculations based on data from Bloomberg</t>
  </si>
  <si>
    <t>Uwaga: metodę liczenia wskaźnika Hui-Heubela opisano w "Raporcie o stabilności systemu finansowego 2006", str 35-37.</t>
  </si>
  <si>
    <t xml:space="preserve">Note: the method of calculation of the ratio was described in Financial Stability Report 2006, pp. 35-37. An increase in the ratio indicates a decrease in market breadth, i.e. worse liquidity.  </t>
  </si>
  <si>
    <t>Wskaźnik HHI dla indeksu mWIG40 / HHI ratio of mWIG40 index</t>
  </si>
  <si>
    <t>Wskaźnik HHI dla indeksu WIG20 / HHI ratio of WIG20 index</t>
  </si>
  <si>
    <t>data/date</t>
  </si>
  <si>
    <t>Uwaga: dane skorygowane o różnice kursowe.</t>
  </si>
  <si>
    <t>2.1 left panel</t>
  </si>
  <si>
    <t>2.1 right panel</t>
  </si>
  <si>
    <t>Ratio of debt service costs to net income of a typical household for housing loans in zloty in individual months of the  shock scenario, broken down by quarters in which the loan was granted extension</t>
  </si>
  <si>
    <t xml:space="preserve">Ratio of debt service costs to net income of a typical household for housing loans in Swiss franc in individual months of the  shock scenario, broken down by quarters in which the loan was granted extension </t>
  </si>
  <si>
    <t>II kw. 2006/2nd quarter of 2006</t>
  </si>
  <si>
    <t>III kw. 2006/3rd quarter of 2006</t>
  </si>
  <si>
    <t>IV kw. 2006/4th quarter of 2006</t>
  </si>
  <si>
    <t>I kw. 2007/1st quarter of 2007</t>
  </si>
  <si>
    <t>II kw. 2007/2nd quarter of 2007</t>
  </si>
  <si>
    <t>Changes in residential property prices in the largest cities on the primary market (y/y)</t>
  </si>
  <si>
    <t xml:space="preserve">Changes in residential property prices in the largest cities on the secondary market (y/y) </t>
  </si>
  <si>
    <t>Simulation of purchasing power of the consumer on selected housing markets</t>
  </si>
  <si>
    <t>Zróżnicowanie wskaźnika kredytów zagrożonych w bankach komercyjnych</t>
  </si>
  <si>
    <t>Dispersion of irregular loan ratio in commercial banks</t>
  </si>
  <si>
    <t>Kredyty zagrożone - sektor niefinansowy</t>
  </si>
  <si>
    <t>Irregular loans – non-financial customers</t>
  </si>
  <si>
    <t>Kredyty walutowe osób fizycznych według okresów przeterminowania (mld zł)</t>
  </si>
  <si>
    <t>Foreign currency loans to individuals, by length of arrears (billion zloty)</t>
  </si>
  <si>
    <t>Kredyty złotowe osób fizycznych według okresów przeterminowania (mld zł)</t>
  </si>
  <si>
    <t>Zloty loans to individuals, by length of arrears  (billion zloty)</t>
  </si>
  <si>
    <t>Zróżnicowanie wskaźnika pokrycia rezerwami kredytów dla sektora niefinansowego w bankach komercyjnych</t>
  </si>
  <si>
    <t>Dispersion of provisions coverage ratio of loans to non-financial customers in commercial banks</t>
  </si>
  <si>
    <t>Struktura procentowa kredytów zagrożonych</t>
  </si>
  <si>
    <t xml:space="preserve">Structure of irregular loans </t>
  </si>
  <si>
    <t>Wskaźnik kredytów zagrożonych (różnica w punktach procentowych między jakością kredytów w danej grupie a średnią jakością kredytów dla osób prywatnych)</t>
  </si>
  <si>
    <t>Irregular loan ratio (difference in percentage points  between the quality of loans in a given group and the average quality of loans to individuals)</t>
  </si>
  <si>
    <t>Aktywa krajowych banków komercyjnych o współczynniku wypłacalności równym 8% lub niższym przy założonym scenariuszu przekształcania się kredytów normalnych i pod obserwacją w kredyty wątpliwe</t>
  </si>
  <si>
    <t>Przeciętny współczynnik wypłacalności banków komercyjnych po przeklasyfikowaniu całości należności zagrożonych od sektora niefinansowego do kategorii kredyty stracone</t>
  </si>
  <si>
    <t>Scenariusz 1 - odzyskanie 100% wartości zabezpieczeń/Scenario 1 - recovery of 100% of security</t>
  </si>
  <si>
    <t>Scenariusz 2 - spadek wartości zabezpieczeń o 25%/Scenario 2 - 25-percent decline in the value of security</t>
  </si>
  <si>
    <t>Scenariusz 3 - spadek wartości zabezpieczeń o 50%/Scenario 3 - 50-percent decline in the value of security</t>
  </si>
  <si>
    <t>I półrocze 2007/1st half of 2007</t>
  </si>
  <si>
    <t>I półrocze 2006/1st half of 2006</t>
  </si>
  <si>
    <t>Amortyzacja/Depreciation</t>
  </si>
  <si>
    <t>Loans from Polish banking sector</t>
  </si>
  <si>
    <t>Trade credit from non-residents</t>
  </si>
  <si>
    <t>Other credit and loans from non-residents</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</si>
</sst>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yyyy"/>
    <numFmt numFmtId="165" formatCode="0.0"/>
    <numFmt numFmtId="166" formatCode="0.00000"/>
    <numFmt numFmtId="167" formatCode="0.0000"/>
    <numFmt numFmtId="168" formatCode="0.000"/>
    <numFmt numFmtId="169" formatCode="0.000000"/>
    <numFmt numFmtId="170" formatCode="0.0000000"/>
    <numFmt numFmtId="171" formatCode="0.00000000"/>
    <numFmt numFmtId="172" formatCode="0.0%"/>
    <numFmt numFmtId="173" formatCode="[$-415]d\ mmmm\ yyyy"/>
    <numFmt numFmtId="174" formatCode="[$-415]mmm\ yy;@"/>
    <numFmt numFmtId="175" formatCode="mm/yyyy"/>
    <numFmt numFmtId="176" formatCode="yyyy/mm"/>
    <numFmt numFmtId="177" formatCode="yyyy/mm/dd;@"/>
    <numFmt numFmtId="178" formatCode="0.000%"/>
    <numFmt numFmtId="179" formatCode="#,##0.0"/>
    <numFmt numFmtId="180" formatCode="0.0000000000"/>
    <numFmt numFmtId="181" formatCode="&quot;Tak&quot;;&quot;Tak&quot;;&quot;Nie&quot;"/>
    <numFmt numFmtId="182" formatCode="&quot;Prawda&quot;;&quot;Prawda&quot;;&quot;Fałsz&quot;"/>
    <numFmt numFmtId="183" formatCode="&quot;Włączone&quot;;&quot;Włączone&quot;;&quot;Wyłączone&quot;"/>
    <numFmt numFmtId="184" formatCode="[$€-2]\ #,##0.00_);[Red]\([$€-2]\ #,##0.00\)"/>
  </numFmts>
  <fonts count="15">
    <font>
      <sz val="10"/>
      <name val="Arial"/>
      <family val="0"/>
    </font>
    <font>
      <b/>
      <sz val="10"/>
      <name val="Arial"/>
      <family val="2"/>
    </font>
    <font>
      <sz val="8"/>
      <name val="Arial"/>
      <family val="0"/>
    </font>
    <font>
      <sz val="8"/>
      <name val="Times New Roman"/>
      <family val="1"/>
    </font>
    <font>
      <sz val="8"/>
      <name val="Arial CE"/>
      <family val="2"/>
    </font>
    <font>
      <sz val="10"/>
      <name val="Arial CE"/>
      <family val="0"/>
    </font>
    <font>
      <sz val="10"/>
      <name val="Courier"/>
      <family val="0"/>
    </font>
    <font>
      <b/>
      <sz val="10"/>
      <name val="Arial CE"/>
      <family val="2"/>
    </font>
    <font>
      <b/>
      <sz val="10"/>
      <name val="Times New Roman"/>
      <family val="1"/>
    </font>
    <font>
      <sz val="10"/>
      <color indexed="8"/>
      <name val="Arial"/>
      <family val="2"/>
    </font>
    <font>
      <u val="single"/>
      <sz val="10"/>
      <color indexed="12"/>
      <name val="Arial"/>
      <family val="0"/>
    </font>
    <font>
      <u val="single"/>
      <sz val="10"/>
      <color indexed="36"/>
      <name val="Arial"/>
      <family val="0"/>
    </font>
    <font>
      <sz val="12"/>
      <name val="Times New Roman"/>
      <family val="1"/>
    </font>
    <font>
      <sz val="11"/>
      <name val="Times New Roman"/>
      <family val="1"/>
    </font>
    <font>
      <sz val="10"/>
      <name val="Times New Roman"/>
      <family val="1"/>
    </font>
  </fonts>
  <fills count="2">
    <fill>
      <patternFill/>
    </fill>
    <fill>
      <patternFill patternType="gray125"/>
    </fill>
  </fills>
  <borders count="2">
    <border>
      <left/>
      <right/>
      <top/>
      <bottom/>
      <diagonal/>
    </border>
    <border>
      <left>
        <color indexed="63"/>
      </left>
      <right>
        <color indexed="63"/>
      </right>
      <top style="thin"/>
      <bottom>
        <color indexed="63"/>
      </bottom>
    </border>
  </borders>
  <cellStyleXfs count="24">
    <xf numFmtId="14" fontId="6"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
    <xf numFmtId="0" fontId="0" fillId="0" borderId="0" xfId="0" applyAlignment="1">
      <alignment/>
    </xf>
    <xf numFmtId="10" fontId="0" fillId="0" borderId="0" xfId="21" applyNumberFormat="1" applyAlignment="1">
      <alignment/>
    </xf>
    <xf numFmtId="10" fontId="0" fillId="0" borderId="0" xfId="0" applyNumberFormat="1" applyAlignment="1">
      <alignment/>
    </xf>
    <xf numFmtId="164" fontId="1" fillId="0" borderId="0" xfId="0" applyNumberFormat="1" applyFont="1" applyAlignment="1">
      <alignment/>
    </xf>
    <xf numFmtId="0" fontId="1" fillId="0" borderId="0" xfId="0" applyFont="1" applyAlignment="1">
      <alignment/>
    </xf>
    <xf numFmtId="0" fontId="0" fillId="0" borderId="0" xfId="0" applyFont="1" applyAlignment="1">
      <alignment horizontal="center" wrapText="1"/>
    </xf>
    <xf numFmtId="0" fontId="1" fillId="0" borderId="0" xfId="0" applyFont="1" applyAlignment="1">
      <alignment horizontal="center" wrapText="1"/>
    </xf>
    <xf numFmtId="2" fontId="0" fillId="0" borderId="0" xfId="0" applyNumberFormat="1" applyAlignment="1">
      <alignment/>
    </xf>
    <xf numFmtId="1" fontId="0" fillId="0" borderId="0" xfId="0" applyNumberFormat="1" applyAlignment="1">
      <alignment/>
    </xf>
    <xf numFmtId="14" fontId="1" fillId="0" borderId="0" xfId="0" applyNumberFormat="1" applyFont="1" applyAlignment="1">
      <alignment/>
    </xf>
    <xf numFmtId="172" fontId="0" fillId="0" borderId="0" xfId="0" applyNumberFormat="1" applyAlignment="1">
      <alignment/>
    </xf>
    <xf numFmtId="0" fontId="1" fillId="0" borderId="0" xfId="0" applyFont="1" applyAlignment="1">
      <alignment horizontal="center" vertical="center"/>
    </xf>
    <xf numFmtId="14" fontId="1" fillId="0" borderId="0" xfId="0" applyNumberFormat="1" applyFont="1" applyAlignment="1">
      <alignment horizontal="center"/>
    </xf>
    <xf numFmtId="0" fontId="0" fillId="0" borderId="0" xfId="0" applyFont="1" applyAlignment="1">
      <alignment/>
    </xf>
    <xf numFmtId="0" fontId="0" fillId="0" borderId="0" xfId="0" applyFont="1" applyAlignment="1">
      <alignment horizontal="left"/>
    </xf>
    <xf numFmtId="2" fontId="0" fillId="0" borderId="0" xfId="0" applyNumberFormat="1" applyFont="1" applyAlignment="1">
      <alignment horizontal="center"/>
    </xf>
    <xf numFmtId="10" fontId="0" fillId="0" borderId="0" xfId="0" applyNumberFormat="1" applyFont="1" applyFill="1" applyAlignment="1">
      <alignment horizontal="center"/>
    </xf>
    <xf numFmtId="10" fontId="0" fillId="0" borderId="0" xfId="0" applyNumberFormat="1" applyFont="1" applyAlignment="1">
      <alignment horizontal="center"/>
    </xf>
    <xf numFmtId="0" fontId="1" fillId="0" borderId="0" xfId="0" applyFont="1" applyAlignment="1">
      <alignment horizontal="center" vertical="center" wrapText="1"/>
    </xf>
    <xf numFmtId="164" fontId="1" fillId="0" borderId="0" xfId="0" applyNumberFormat="1" applyFont="1" applyAlignment="1">
      <alignment horizontal="center"/>
    </xf>
    <xf numFmtId="2" fontId="4"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0" fontId="3" fillId="0" borderId="0" xfId="0" applyNumberFormat="1" applyFont="1" applyAlignment="1">
      <alignment/>
    </xf>
    <xf numFmtId="10" fontId="0" fillId="0" borderId="0" xfId="0" applyNumberFormat="1" applyAlignment="1">
      <alignment horizontal="center"/>
    </xf>
    <xf numFmtId="10" fontId="5" fillId="0" borderId="0" xfId="0" applyNumberFormat="1" applyFont="1" applyAlignment="1">
      <alignment horizontal="center"/>
    </xf>
    <xf numFmtId="165" fontId="5" fillId="0" borderId="0" xfId="0" applyNumberFormat="1" applyFont="1" applyAlignment="1">
      <alignment horizontal="center"/>
    </xf>
    <xf numFmtId="165" fontId="0" fillId="0" borderId="0" xfId="0" applyNumberFormat="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0" fontId="0" fillId="0" borderId="0" xfId="21" applyNumberFormat="1" applyAlignment="1">
      <alignment/>
    </xf>
    <xf numFmtId="10" fontId="5" fillId="0" borderId="0" xfId="21" applyNumberFormat="1" applyBorder="1" applyAlignment="1">
      <alignment/>
    </xf>
    <xf numFmtId="10" fontId="5" fillId="0" borderId="0" xfId="21" applyNumberFormat="1" applyFill="1" applyBorder="1" applyAlignment="1">
      <alignment/>
    </xf>
    <xf numFmtId="10" fontId="5" fillId="0" borderId="0" xfId="0" applyNumberFormat="1" applyBorder="1" applyAlignment="1">
      <alignment/>
    </xf>
    <xf numFmtId="164" fontId="0" fillId="0" borderId="0" xfId="0" applyNumberFormat="1" applyAlignment="1">
      <alignment horizontal="center" vertical="center"/>
    </xf>
    <xf numFmtId="10" fontId="0" fillId="0" borderId="0" xfId="0" applyNumberFormat="1" applyBorder="1" applyAlignment="1">
      <alignment/>
    </xf>
    <xf numFmtId="10" fontId="5" fillId="0" borderId="1" xfId="21" applyNumberFormat="1" applyBorder="1" applyAlignment="1">
      <alignment/>
    </xf>
    <xf numFmtId="10" fontId="0" fillId="0" borderId="0" xfId="21" applyNumberFormat="1" applyFont="1" applyAlignment="1">
      <alignment/>
    </xf>
    <xf numFmtId="10" fontId="0" fillId="0" borderId="0" xfId="0" applyNumberFormat="1" applyAlignment="1" quotePrefix="1">
      <alignment/>
    </xf>
    <xf numFmtId="0" fontId="0" fillId="0" borderId="0" xfId="0" applyAlignment="1">
      <alignment horizontal="center" vertical="center"/>
    </xf>
    <xf numFmtId="2" fontId="7"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164" fontId="1" fillId="0" borderId="1"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Alignment="1">
      <alignment horizontal="center" vertical="center"/>
    </xf>
    <xf numFmtId="14" fontId="0" fillId="0" borderId="0" xfId="0" applyFont="1" applyAlignment="1">
      <alignment vertical="center"/>
    </xf>
    <xf numFmtId="164" fontId="1" fillId="0" borderId="0" xfId="21" applyNumberFormat="1" applyFont="1" applyFill="1" applyBorder="1" applyAlignment="1">
      <alignment horizontal="right" vertical="center"/>
    </xf>
    <xf numFmtId="14" fontId="1" fillId="0" borderId="0" xfId="0" applyFont="1" applyAlignment="1">
      <alignment vertical="center"/>
    </xf>
    <xf numFmtId="10" fontId="0" fillId="0" borderId="0" xfId="0" applyNumberFormat="1" applyFont="1" applyAlignment="1">
      <alignment/>
    </xf>
    <xf numFmtId="14" fontId="0" fillId="0" borderId="0" xfId="0" applyFont="1" applyAlignment="1">
      <alignment horizontal="left"/>
    </xf>
    <xf numFmtId="164" fontId="1" fillId="0" borderId="0" xfId="0" applyNumberFormat="1" applyFont="1" applyBorder="1" applyAlignment="1">
      <alignment vertical="center"/>
    </xf>
    <xf numFmtId="10" fontId="0" fillId="0" borderId="0" xfId="21" applyNumberFormat="1" applyFont="1" applyFill="1" applyBorder="1" applyAlignment="1">
      <alignment horizontal="right" vertical="center"/>
    </xf>
    <xf numFmtId="10" fontId="0" fillId="0" borderId="0" xfId="0" applyNumberFormat="1" applyFont="1" applyBorder="1" applyAlignment="1">
      <alignment vertical="center"/>
    </xf>
    <xf numFmtId="0" fontId="0" fillId="0" borderId="0" xfId="0" applyFont="1" applyAlignment="1">
      <alignment horizontal="center" vertical="center" wrapText="1"/>
    </xf>
    <xf numFmtId="164" fontId="0" fillId="0" borderId="0" xfId="21" applyNumberFormat="1" applyFont="1" applyFill="1" applyBorder="1" applyAlignment="1">
      <alignment horizontal="center" vertical="center" wrapText="1"/>
    </xf>
    <xf numFmtId="172" fontId="1" fillId="0" borderId="0" xfId="0" applyNumberFormat="1" applyFont="1" applyBorder="1" applyAlignment="1">
      <alignment horizontal="center" vertical="center" wrapText="1"/>
    </xf>
    <xf numFmtId="14" fontId="1" fillId="0" borderId="0" xfId="0" applyFont="1" applyBorder="1" applyAlignment="1">
      <alignment horizontal="center" vertical="center" wrapText="1"/>
    </xf>
    <xf numFmtId="172" fontId="0" fillId="0" borderId="0" xfId="21" applyNumberFormat="1" applyFont="1" applyAlignment="1">
      <alignment/>
    </xf>
    <xf numFmtId="172" fontId="0" fillId="0" borderId="0" xfId="21" applyNumberFormat="1" applyFont="1" applyFill="1" applyAlignment="1">
      <alignment/>
    </xf>
    <xf numFmtId="172" fontId="0" fillId="0" borderId="0" xfId="0" applyNumberFormat="1" applyFont="1" applyAlignment="1">
      <alignment vertical="center"/>
    </xf>
    <xf numFmtId="172" fontId="0" fillId="0" borderId="0" xfId="0" applyNumberFormat="1" applyFont="1" applyAlignment="1">
      <alignment/>
    </xf>
    <xf numFmtId="14" fontId="0" fillId="0" borderId="0" xfId="0" applyFont="1" applyBorder="1" applyAlignment="1">
      <alignment vertical="center"/>
    </xf>
    <xf numFmtId="172" fontId="9" fillId="0" borderId="0" xfId="0" applyNumberFormat="1" applyFont="1" applyAlignment="1">
      <alignment horizontal="right" vertical="center"/>
    </xf>
    <xf numFmtId="10" fontId="0" fillId="0" borderId="0" xfId="0" applyNumberFormat="1" applyFont="1" applyBorder="1" applyAlignment="1">
      <alignment horizontal="right"/>
    </xf>
    <xf numFmtId="1" fontId="1" fillId="0" borderId="0" xfId="0" applyNumberFormat="1" applyFont="1" applyBorder="1" applyAlignment="1">
      <alignment vertical="center"/>
    </xf>
    <xf numFmtId="9" fontId="1" fillId="0" borderId="0" xfId="0" applyNumberFormat="1" applyFont="1" applyBorder="1" applyAlignment="1">
      <alignment vertical="center"/>
    </xf>
    <xf numFmtId="0" fontId="0" fillId="0" borderId="0" xfId="19">
      <alignment/>
      <protection/>
    </xf>
    <xf numFmtId="49" fontId="1" fillId="0" borderId="0" xfId="19" applyNumberFormat="1" applyFont="1" applyAlignment="1">
      <alignment horizontal="center"/>
      <protection/>
    </xf>
    <xf numFmtId="0" fontId="1" fillId="0" borderId="0" xfId="19" applyFont="1" applyAlignment="1">
      <alignment horizontal="center"/>
      <protection/>
    </xf>
    <xf numFmtId="0" fontId="1" fillId="0" borderId="0" xfId="19" applyFont="1" applyFill="1" applyBorder="1" applyAlignment="1">
      <alignment/>
      <protection/>
    </xf>
    <xf numFmtId="10" fontId="0" fillId="0" borderId="0" xfId="21" applyNumberFormat="1" applyFont="1" applyAlignment="1">
      <alignment/>
    </xf>
    <xf numFmtId="175" fontId="1" fillId="0" borderId="0" xfId="19" applyNumberFormat="1" applyFont="1">
      <alignment/>
      <protection/>
    </xf>
    <xf numFmtId="164" fontId="1" fillId="0" borderId="0" xfId="19" applyNumberFormat="1" applyFont="1">
      <alignment/>
      <protection/>
    </xf>
    <xf numFmtId="9" fontId="1" fillId="0" borderId="0" xfId="19" applyNumberFormat="1" applyFont="1">
      <alignment/>
      <protection/>
    </xf>
    <xf numFmtId="10" fontId="0" fillId="0" borderId="0" xfId="19" applyNumberFormat="1">
      <alignment/>
      <protection/>
    </xf>
    <xf numFmtId="172" fontId="0" fillId="0" borderId="0" xfId="21" applyNumberFormat="1" applyAlignment="1">
      <alignment/>
    </xf>
    <xf numFmtId="175" fontId="0" fillId="0" borderId="0" xfId="19" applyNumberFormat="1">
      <alignment/>
      <protection/>
    </xf>
    <xf numFmtId="0" fontId="1" fillId="0" borderId="0" xfId="19" applyFont="1" applyAlignment="1">
      <alignment horizontal="center" vertical="center" wrapText="1"/>
      <protection/>
    </xf>
    <xf numFmtId="175" fontId="1" fillId="0" borderId="0" xfId="19" applyNumberFormat="1" applyFont="1" applyAlignment="1">
      <alignment horizontal="center"/>
      <protection/>
    </xf>
    <xf numFmtId="164" fontId="0" fillId="0" borderId="0" xfId="0" applyNumberFormat="1" applyAlignment="1">
      <alignment/>
    </xf>
    <xf numFmtId="165" fontId="0" fillId="0" borderId="0" xfId="0" applyNumberFormat="1" applyAlignment="1">
      <alignment/>
    </xf>
    <xf numFmtId="0" fontId="0" fillId="0" borderId="0" xfId="0" applyNumberFormat="1" applyAlignment="1">
      <alignment/>
    </xf>
    <xf numFmtId="0" fontId="1" fillId="0" borderId="0" xfId="0" applyNumberFormat="1" applyFont="1" applyAlignment="1">
      <alignment/>
    </xf>
    <xf numFmtId="176" fontId="1" fillId="0" borderId="0" xfId="0" applyNumberFormat="1" applyFont="1" applyAlignment="1">
      <alignment/>
    </xf>
    <xf numFmtId="1" fontId="1" fillId="0" borderId="0" xfId="0" applyNumberFormat="1" applyFont="1" applyAlignment="1">
      <alignment/>
    </xf>
    <xf numFmtId="0" fontId="0" fillId="0" borderId="0" xfId="0" applyAlignment="1">
      <alignment wrapText="1"/>
    </xf>
    <xf numFmtId="0" fontId="1" fillId="0" borderId="0" xfId="0" applyFont="1" applyAlignment="1">
      <alignment wrapText="1"/>
    </xf>
    <xf numFmtId="178" fontId="0" fillId="0" borderId="0" xfId="0" applyNumberFormat="1" applyAlignment="1">
      <alignment/>
    </xf>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0" fillId="0" borderId="0" xfId="0" applyNumberFormat="1" applyFont="1" applyAlignment="1">
      <alignment vertical="center"/>
    </xf>
    <xf numFmtId="2" fontId="0" fillId="0" borderId="0" xfId="0" applyNumberFormat="1" applyFont="1" applyAlignment="1">
      <alignment/>
    </xf>
    <xf numFmtId="10" fontId="0" fillId="0" borderId="0" xfId="21" applyNumberFormat="1" applyFont="1" applyAlignment="1">
      <alignment/>
    </xf>
    <xf numFmtId="0" fontId="0" fillId="0" borderId="0" xfId="0" applyNumberFormat="1" applyFont="1" applyAlignment="1">
      <alignment vertical="center"/>
    </xf>
    <xf numFmtId="0" fontId="7" fillId="0" borderId="0" xfId="18" applyFont="1" applyAlignment="1">
      <alignment horizontal="left" vertical="top" wrapText="1"/>
      <protection/>
    </xf>
    <xf numFmtId="14" fontId="1" fillId="0" borderId="0" xfId="0" applyFont="1" applyAlignment="1">
      <alignment vertical="top" wrapText="1"/>
    </xf>
    <xf numFmtId="14" fontId="1" fillId="0" borderId="0" xfId="0" applyFont="1" applyAlignment="1">
      <alignment vertical="center" wrapText="1"/>
    </xf>
    <xf numFmtId="0" fontId="1" fillId="0" borderId="0" xfId="0" applyNumberFormat="1" applyFont="1" applyAlignment="1">
      <alignment horizontal="center" vertical="center" wrapText="1"/>
    </xf>
    <xf numFmtId="0" fontId="0" fillId="0" borderId="0" xfId="19" applyFont="1">
      <alignment/>
      <protection/>
    </xf>
    <xf numFmtId="0" fontId="12" fillId="0" borderId="0" xfId="0" applyFont="1" applyAlignment="1">
      <alignment/>
    </xf>
    <xf numFmtId="0" fontId="12" fillId="0" borderId="0" xfId="0" applyFont="1" applyAlignment="1">
      <alignment horizontal="left"/>
    </xf>
    <xf numFmtId="0" fontId="13" fillId="0" borderId="0" xfId="0" applyFont="1" applyAlignment="1">
      <alignment horizontal="left"/>
    </xf>
    <xf numFmtId="17" fontId="1" fillId="0" borderId="0" xfId="0" applyNumberFormat="1" applyFont="1" applyBorder="1" applyAlignment="1">
      <alignment vertical="center" wrapText="1"/>
    </xf>
    <xf numFmtId="14" fontId="6" fillId="0" borderId="0" xfId="0" applyAlignment="1">
      <alignment vertical="center"/>
    </xf>
    <xf numFmtId="14" fontId="14" fillId="0" borderId="0" xfId="0" applyFont="1" applyAlignment="1">
      <alignment horizontal="center" vertical="center" wrapText="1"/>
    </xf>
    <xf numFmtId="14" fontId="14" fillId="0" borderId="0" xfId="0" applyFont="1" applyAlignment="1">
      <alignment vertical="center"/>
    </xf>
    <xf numFmtId="2" fontId="14" fillId="0" borderId="0" xfId="0" applyNumberFormat="1" applyFont="1" applyAlignment="1">
      <alignment vertical="center"/>
    </xf>
    <xf numFmtId="14" fontId="8" fillId="0" borderId="0" xfId="0" applyFont="1" applyAlignment="1">
      <alignment vertical="center"/>
    </xf>
    <xf numFmtId="14" fontId="14" fillId="0" borderId="0" xfId="0" applyFont="1" applyBorder="1" applyAlignment="1">
      <alignment vertical="center"/>
    </xf>
    <xf numFmtId="10" fontId="14" fillId="0" borderId="0" xfId="0" applyNumberFormat="1" applyFont="1" applyAlignment="1">
      <alignment vertical="center"/>
    </xf>
    <xf numFmtId="0" fontId="0" fillId="0" borderId="0" xfId="0" applyFont="1" applyAlignment="1">
      <alignment horizontal="center" vertical="center"/>
    </xf>
    <xf numFmtId="14" fontId="0" fillId="0" borderId="0" xfId="0" applyFont="1" applyAlignment="1">
      <alignment horizontal="center" vertical="center" wrapText="1"/>
    </xf>
    <xf numFmtId="171" fontId="0" fillId="0" borderId="0" xfId="0" applyNumberFormat="1" applyFont="1" applyAlignment="1">
      <alignment vertical="center"/>
    </xf>
    <xf numFmtId="14" fontId="0" fillId="0" borderId="0" xfId="0" applyNumberFormat="1" applyFont="1" applyAlignment="1">
      <alignment vertical="center"/>
    </xf>
    <xf numFmtId="170" fontId="0" fillId="0" borderId="0" xfId="0" applyNumberFormat="1" applyFont="1" applyAlignment="1">
      <alignment vertical="center"/>
    </xf>
    <xf numFmtId="180" fontId="0" fillId="0" borderId="0" xfId="0" applyNumberFormat="1" applyFont="1" applyAlignment="1">
      <alignment vertical="center"/>
    </xf>
    <xf numFmtId="14" fontId="1" fillId="0" borderId="0" xfId="0" applyFont="1" applyAlignment="1">
      <alignment wrapText="1"/>
    </xf>
    <xf numFmtId="171" fontId="1" fillId="0" borderId="0" xfId="0" applyNumberFormat="1" applyFont="1" applyAlignment="1">
      <alignment wrapText="1"/>
    </xf>
    <xf numFmtId="14" fontId="1" fillId="0" borderId="0" xfId="0" applyNumberFormat="1" applyFont="1" applyAlignment="1">
      <alignment vertical="center"/>
    </xf>
    <xf numFmtId="177" fontId="1" fillId="0" borderId="0" xfId="0" applyNumberFormat="1" applyFont="1" applyAlignment="1">
      <alignment vertical="center"/>
    </xf>
    <xf numFmtId="164" fontId="8" fillId="0" borderId="0" xfId="0" applyNumberFormat="1" applyFont="1" applyAlignment="1">
      <alignment vertical="center"/>
    </xf>
    <xf numFmtId="14" fontId="8" fillId="0" borderId="0" xfId="0" applyFont="1" applyAlignment="1">
      <alignment horizontal="center" vertical="center" wrapText="1"/>
    </xf>
    <xf numFmtId="177" fontId="8" fillId="0" borderId="0" xfId="0" applyNumberFormat="1" applyFont="1" applyAlignment="1">
      <alignment horizontal="right" vertical="center"/>
    </xf>
  </cellXfs>
  <cellStyles count="10">
    <cellStyle name="Normal" xfId="0"/>
    <cellStyle name="Comma" xfId="15"/>
    <cellStyle name="Comma [0]" xfId="16"/>
    <cellStyle name="Hyperlink" xfId="17"/>
    <cellStyle name="Normalny_21.Relacje ekonomiczne cz.3" xfId="18"/>
    <cellStyle name="Normalny_wykresy48-50"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sheet1.xml><?xml version="1.0" encoding="utf-8"?>
<worksheet xmlns="http://schemas.openxmlformats.org/spreadsheetml/2006/main" xmlns:r="http://schemas.openxmlformats.org/officeDocument/2006/relationships">
  <dimension ref="A1:Y9"/>
  <sheetViews>
    <sheetView workbookViewId="0" topLeftCell="A1">
      <selection activeCell="A9" sqref="A9"/>
    </sheetView>
  </sheetViews>
  <sheetFormatPr defaultColWidth="9.140625" defaultRowHeight="12.75"/>
  <cols>
    <col min="1" max="1" width="17.28125" style="0" customWidth="1"/>
  </cols>
  <sheetData>
    <row r="1" spans="1:2" ht="12.75">
      <c r="A1">
        <v>1</v>
      </c>
      <c r="B1" t="s">
        <v>52</v>
      </c>
    </row>
    <row r="2" ht="12.75">
      <c r="B2" t="s">
        <v>165</v>
      </c>
    </row>
    <row r="4" spans="2:25" ht="12.75">
      <c r="B4" s="39" t="s">
        <v>53</v>
      </c>
      <c r="C4" s="39" t="s">
        <v>54</v>
      </c>
      <c r="D4" s="39" t="s">
        <v>55</v>
      </c>
      <c r="E4" s="39" t="s">
        <v>56</v>
      </c>
      <c r="F4" s="39" t="s">
        <v>57</v>
      </c>
      <c r="G4" s="39" t="s">
        <v>58</v>
      </c>
      <c r="H4" s="39" t="s">
        <v>59</v>
      </c>
      <c r="I4" s="39" t="s">
        <v>60</v>
      </c>
      <c r="J4" s="39" t="s">
        <v>61</v>
      </c>
      <c r="K4" s="39" t="s">
        <v>62</v>
      </c>
      <c r="L4" s="39" t="s">
        <v>63</v>
      </c>
      <c r="M4" s="39" t="s">
        <v>64</v>
      </c>
      <c r="N4" s="39" t="s">
        <v>65</v>
      </c>
      <c r="O4" s="39" t="s">
        <v>66</v>
      </c>
      <c r="P4" s="39" t="s">
        <v>67</v>
      </c>
      <c r="Q4" s="39" t="s">
        <v>68</v>
      </c>
      <c r="R4" s="40" t="s">
        <v>69</v>
      </c>
      <c r="S4" s="40" t="s">
        <v>70</v>
      </c>
      <c r="T4" s="40" t="s">
        <v>71</v>
      </c>
      <c r="U4" s="40" t="s">
        <v>72</v>
      </c>
      <c r="V4" s="40" t="s">
        <v>73</v>
      </c>
      <c r="W4" s="40" t="s">
        <v>74</v>
      </c>
      <c r="X4" s="40" t="s">
        <v>75</v>
      </c>
      <c r="Y4" s="40" t="s">
        <v>76</v>
      </c>
    </row>
    <row r="5" spans="1:25" ht="85.5" customHeight="1">
      <c r="A5" s="39" t="s">
        <v>190</v>
      </c>
      <c r="B5" s="2">
        <v>0.069</v>
      </c>
      <c r="C5" s="2">
        <v>0.060000000000000116</v>
      </c>
      <c r="D5" s="2">
        <v>0.048</v>
      </c>
      <c r="E5" s="2">
        <v>0.04</v>
      </c>
      <c r="F5" s="2">
        <v>0.024</v>
      </c>
      <c r="G5" s="2">
        <v>0.032</v>
      </c>
      <c r="H5" s="2">
        <v>0.04299999999999989</v>
      </c>
      <c r="I5" s="2">
        <v>0.04400000000000008</v>
      </c>
      <c r="J5" s="2">
        <v>0.0551990747374847</v>
      </c>
      <c r="K5" s="2">
        <v>0.060039378121676215</v>
      </c>
      <c r="L5" s="2">
        <v>0.06265610988718144</v>
      </c>
      <c r="M5" s="2">
        <v>0.0663987259603473</v>
      </c>
      <c r="N5" s="2">
        <v>0.07437793778564615</v>
      </c>
      <c r="O5" s="2">
        <v>0.06556142205713059</v>
      </c>
      <c r="P5" s="2">
        <v>0.05968129437289505</v>
      </c>
      <c r="Q5" s="47">
        <v>0.05829208030109385</v>
      </c>
      <c r="R5" s="47">
        <v>0.05282116435987518</v>
      </c>
      <c r="S5" s="47">
        <v>0.052260267262680175</v>
      </c>
      <c r="T5" s="47">
        <v>0.0559508573436149</v>
      </c>
      <c r="U5" s="23">
        <v>0.05653017235278981</v>
      </c>
      <c r="V5" s="24">
        <v>0.05324971148162092</v>
      </c>
      <c r="W5" s="17">
        <v>0.055687618874227525</v>
      </c>
      <c r="X5" s="47">
        <v>0.05511082834465171</v>
      </c>
      <c r="Y5" s="47">
        <v>0.054332337486064544</v>
      </c>
    </row>
    <row r="6" spans="1:23" ht="42.75" customHeight="1">
      <c r="A6" s="39" t="s">
        <v>166</v>
      </c>
      <c r="B6" s="2">
        <v>0.04038931803210157</v>
      </c>
      <c r="C6" s="2">
        <v>0.04334899680705619</v>
      </c>
      <c r="D6" s="2">
        <v>0.03449679471751427</v>
      </c>
      <c r="E6" s="2">
        <v>0.018621437685534554</v>
      </c>
      <c r="F6" s="2">
        <v>0.016323612205026705</v>
      </c>
      <c r="G6" s="2">
        <v>0.018034818482935533</v>
      </c>
      <c r="H6" s="2">
        <v>0.02423719362611788</v>
      </c>
      <c r="I6" s="2">
        <v>0.026428117330624112</v>
      </c>
      <c r="J6" s="2">
        <v>0.04813326146786199</v>
      </c>
      <c r="K6" s="2">
        <v>0.03772432656865216</v>
      </c>
      <c r="L6" s="2">
        <v>0.04040280159429017</v>
      </c>
      <c r="M6" s="2">
        <v>0.03241775929056069</v>
      </c>
      <c r="N6" s="2">
        <v>0.048433130172299166</v>
      </c>
      <c r="O6" s="2"/>
      <c r="P6" s="2"/>
      <c r="Q6" s="22"/>
      <c r="R6" s="22"/>
      <c r="S6" s="22"/>
      <c r="T6" s="22"/>
      <c r="U6" s="23"/>
      <c r="V6" s="23"/>
      <c r="W6" s="26"/>
    </row>
    <row r="7" spans="1:23" ht="49.5" customHeight="1">
      <c r="A7" s="39" t="s">
        <v>167</v>
      </c>
      <c r="B7" s="2">
        <v>0.005993650404396528</v>
      </c>
      <c r="C7" s="2">
        <v>0.00767977201846898</v>
      </c>
      <c r="D7" s="2">
        <v>0.008854270878060752</v>
      </c>
      <c r="E7" s="2">
        <v>0.020711033191306624</v>
      </c>
      <c r="F7" s="2">
        <v>0.0014689769934068146</v>
      </c>
      <c r="G7" s="2">
        <v>0.006049040297412106</v>
      </c>
      <c r="H7" s="2">
        <v>0.010742960950134545</v>
      </c>
      <c r="I7" s="2">
        <v>0.02539926639782713</v>
      </c>
      <c r="J7" s="2">
        <v>0.009194495322013774</v>
      </c>
      <c r="K7" s="2">
        <v>0.022642570214833534</v>
      </c>
      <c r="L7" s="2">
        <v>0.03304902500347594</v>
      </c>
      <c r="M7" s="2">
        <v>0.051185143912156957</v>
      </c>
      <c r="N7" s="2">
        <v>0.036455874743899275</v>
      </c>
      <c r="O7" s="2"/>
      <c r="P7" s="2"/>
      <c r="Q7" s="22"/>
      <c r="R7" s="22"/>
      <c r="S7" s="22"/>
      <c r="T7" s="22"/>
      <c r="U7" s="23"/>
      <c r="V7" s="23"/>
      <c r="W7" s="26"/>
    </row>
    <row r="8" spans="1:22" ht="38.25">
      <c r="A8" s="39" t="s">
        <v>168</v>
      </c>
      <c r="B8" s="2">
        <v>0.024057552934518077</v>
      </c>
      <c r="C8" s="2">
        <v>0.02544492824063917</v>
      </c>
      <c r="D8" s="2">
        <v>0.01619348518168172</v>
      </c>
      <c r="E8" s="2">
        <v>-0.0012176303380367166</v>
      </c>
      <c r="F8" s="2">
        <v>-0.0032417964249006003</v>
      </c>
      <c r="G8" s="2">
        <v>-0.02559910848955239</v>
      </c>
      <c r="H8" s="2">
        <v>-0.00961057029384057</v>
      </c>
      <c r="I8" s="2">
        <v>0.0025052930346938862</v>
      </c>
      <c r="J8" s="2">
        <v>-0.004104799397632735</v>
      </c>
      <c r="K8" s="2">
        <v>-0.006324932397629341</v>
      </c>
      <c r="L8" s="2">
        <v>-0.004425595376028708</v>
      </c>
      <c r="M8" s="2">
        <v>0.002807218456874027</v>
      </c>
      <c r="N8" s="2">
        <v>0.000971067322634879</v>
      </c>
      <c r="O8" s="2"/>
      <c r="P8" s="2"/>
      <c r="Q8" s="22"/>
      <c r="R8" s="22"/>
      <c r="S8" s="22"/>
      <c r="T8" s="22"/>
      <c r="U8" s="22"/>
      <c r="V8" s="22"/>
    </row>
    <row r="9" spans="1:23" ht="25.5">
      <c r="A9" s="39" t="s">
        <v>169</v>
      </c>
      <c r="B9" s="2">
        <v>-0.0006930039447832401</v>
      </c>
      <c r="C9" s="2">
        <v>-0.02018144730367272</v>
      </c>
      <c r="D9" s="2">
        <v>-0.008068826380092679</v>
      </c>
      <c r="E9" s="2">
        <v>-0.00023015342834243428</v>
      </c>
      <c r="F9" s="2">
        <v>0.009227571939071614</v>
      </c>
      <c r="G9" s="2">
        <v>0.030333325731694883</v>
      </c>
      <c r="H9" s="2">
        <v>0.01687273280653418</v>
      </c>
      <c r="I9" s="2">
        <v>-0.008742469378156438</v>
      </c>
      <c r="J9" s="2">
        <v>0.0019327126414620966</v>
      </c>
      <c r="K9" s="2">
        <v>0.005958200593978186</v>
      </c>
      <c r="L9" s="2">
        <v>-0.0063433926005866245</v>
      </c>
      <c r="M9" s="2">
        <v>-0.020035388277440325</v>
      </c>
      <c r="N9" s="2">
        <v>-0.011456276864873167</v>
      </c>
      <c r="O9" s="2"/>
      <c r="P9" s="2"/>
      <c r="Q9" s="22"/>
      <c r="R9" s="22"/>
      <c r="S9" s="22"/>
      <c r="T9" s="22"/>
      <c r="U9" s="23"/>
      <c r="V9" s="23"/>
      <c r="W9" s="26"/>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2"/>
  <sheetViews>
    <sheetView tabSelected="1" workbookViewId="0" topLeftCell="A1">
      <selection activeCell="A1" sqref="A1"/>
    </sheetView>
  </sheetViews>
  <sheetFormatPr defaultColWidth="9.140625" defaultRowHeight="12.75"/>
  <cols>
    <col min="3" max="3" width="19.7109375" style="0" customWidth="1"/>
    <col min="4" max="4" width="18.28125" style="0" customWidth="1"/>
    <col min="5" max="5" width="19.7109375" style="0" customWidth="1"/>
    <col min="6" max="6" width="18.140625" style="0" customWidth="1"/>
  </cols>
  <sheetData>
    <row r="1" spans="1:2" ht="12.75">
      <c r="A1">
        <v>10</v>
      </c>
      <c r="B1" t="s">
        <v>35</v>
      </c>
    </row>
    <row r="2" ht="15.75">
      <c r="B2" s="100" t="s">
        <v>237</v>
      </c>
    </row>
    <row r="3" spans="3:9" s="27" customFormat="1" ht="63" customHeight="1">
      <c r="C3" s="18" t="s">
        <v>289</v>
      </c>
      <c r="D3" s="18" t="s">
        <v>290</v>
      </c>
      <c r="E3" s="18" t="s">
        <v>238</v>
      </c>
      <c r="F3" s="18" t="s">
        <v>239</v>
      </c>
      <c r="G3" s="18"/>
      <c r="H3" s="18"/>
      <c r="I3" s="18"/>
    </row>
    <row r="4" spans="2:6" ht="12.75">
      <c r="B4" s="3">
        <v>38139</v>
      </c>
      <c r="C4" s="7">
        <v>9.849172610140002</v>
      </c>
      <c r="D4" s="7">
        <v>0.8788286826835925</v>
      </c>
      <c r="E4" s="2">
        <v>0.4462654267165047</v>
      </c>
      <c r="F4" s="2">
        <v>0.01845125622689503</v>
      </c>
    </row>
    <row r="5" spans="2:6" ht="12.75">
      <c r="B5" s="3">
        <v>38169</v>
      </c>
      <c r="C5" s="7">
        <v>9.637213560940003</v>
      </c>
      <c r="D5" s="7">
        <v>1.4529869390855992</v>
      </c>
      <c r="E5" s="2">
        <v>0.42202539043715404</v>
      </c>
      <c r="F5" s="2">
        <v>0.030380806148407657</v>
      </c>
    </row>
    <row r="6" spans="2:6" ht="12.75">
      <c r="B6" s="3">
        <v>38200</v>
      </c>
      <c r="C6" s="7">
        <v>9.452294387441002</v>
      </c>
      <c r="D6" s="7">
        <v>2.1852647258127025</v>
      </c>
      <c r="E6" s="2">
        <v>0.3973236699345237</v>
      </c>
      <c r="F6" s="2">
        <v>0.0456363392325978</v>
      </c>
    </row>
    <row r="7" spans="2:6" ht="12.75">
      <c r="B7" s="3">
        <v>38231</v>
      </c>
      <c r="C7" s="7">
        <v>9.399268558351</v>
      </c>
      <c r="D7" s="7">
        <v>2.7861901334693</v>
      </c>
      <c r="E7" s="2">
        <v>0.3812368216212674</v>
      </c>
      <c r="F7" s="2">
        <v>0.057853707404046606</v>
      </c>
    </row>
    <row r="8" spans="2:6" ht="12.75">
      <c r="B8" s="3">
        <v>38261</v>
      </c>
      <c r="C8" s="7">
        <v>9.520736238200996</v>
      </c>
      <c r="D8" s="7">
        <v>3.6401084541100026</v>
      </c>
      <c r="E8" s="2">
        <v>0.37258051601280595</v>
      </c>
      <c r="F8" s="2">
        <v>0.07510927959774705</v>
      </c>
    </row>
    <row r="9" spans="2:6" ht="12.75">
      <c r="B9" s="3">
        <v>38292</v>
      </c>
      <c r="C9" s="7">
        <v>9.627308574689996</v>
      </c>
      <c r="D9" s="7">
        <v>4.232585503384001</v>
      </c>
      <c r="E9" s="2">
        <v>0.3652039000997227</v>
      </c>
      <c r="F9" s="2">
        <v>0.08734453964293554</v>
      </c>
    </row>
    <row r="10" spans="2:6" ht="12.75">
      <c r="B10" s="3">
        <v>38322</v>
      </c>
      <c r="C10" s="7">
        <v>9.39504690129</v>
      </c>
      <c r="D10" s="7">
        <v>4.906654816962</v>
      </c>
      <c r="E10" s="2">
        <v>0.34350820202893995</v>
      </c>
      <c r="F10" s="2">
        <v>0.10143236986208115</v>
      </c>
    </row>
    <row r="11" spans="2:6" ht="12.75">
      <c r="B11" s="3">
        <v>38353</v>
      </c>
      <c r="C11" s="7">
        <v>9.454074057090006</v>
      </c>
      <c r="D11" s="7">
        <v>5.473606599012205</v>
      </c>
      <c r="E11" s="2">
        <v>0.34062708295143707</v>
      </c>
      <c r="F11" s="2">
        <v>0.11364025131644895</v>
      </c>
    </row>
    <row r="12" spans="2:6" ht="12.75">
      <c r="B12" s="3">
        <v>38384</v>
      </c>
      <c r="C12" s="7">
        <v>9.732152705650002</v>
      </c>
      <c r="D12" s="7">
        <v>5.798857405030595</v>
      </c>
      <c r="E12" s="2">
        <v>0.34541986693994375</v>
      </c>
      <c r="F12" s="2">
        <v>0.12141653766957217</v>
      </c>
    </row>
    <row r="13" spans="2:6" ht="12.75">
      <c r="B13" s="3">
        <v>38412</v>
      </c>
      <c r="C13" s="7">
        <v>9.598977195030006</v>
      </c>
      <c r="D13" s="7">
        <v>6.316632511185999</v>
      </c>
      <c r="E13" s="2">
        <v>0.33166971308921034</v>
      </c>
      <c r="F13" s="2">
        <v>0.13111231664273082</v>
      </c>
    </row>
    <row r="14" spans="2:6" ht="12.75">
      <c r="B14" s="3">
        <v>38443</v>
      </c>
      <c r="C14" s="7">
        <v>9.568152584760002</v>
      </c>
      <c r="D14" s="7">
        <v>6.495925384256301</v>
      </c>
      <c r="E14" s="2">
        <v>0.31680738433283806</v>
      </c>
      <c r="F14" s="2">
        <v>0.13203529803015868</v>
      </c>
    </row>
    <row r="15" spans="2:6" ht="12.75">
      <c r="B15" s="3">
        <v>38473</v>
      </c>
      <c r="C15" s="7">
        <v>9.843127298360002</v>
      </c>
      <c r="D15" s="7">
        <v>8.710786573881299</v>
      </c>
      <c r="E15" s="2">
        <v>0.31714313756938384</v>
      </c>
      <c r="F15" s="2">
        <v>0.18112284588883676</v>
      </c>
    </row>
    <row r="16" spans="2:6" ht="12.75">
      <c r="B16" s="3">
        <v>38504</v>
      </c>
      <c r="C16" s="7">
        <v>10.452616959260009</v>
      </c>
      <c r="D16" s="7">
        <v>9.097217611264306</v>
      </c>
      <c r="E16" s="2">
        <v>0.32746924985567905</v>
      </c>
      <c r="F16" s="2">
        <v>0.18753833343572057</v>
      </c>
    </row>
    <row r="17" spans="2:6" ht="12.75">
      <c r="B17" s="3">
        <v>38534</v>
      </c>
      <c r="C17" s="7">
        <v>11.436501348570008</v>
      </c>
      <c r="D17" s="7">
        <v>9.301377392467602</v>
      </c>
      <c r="E17" s="2">
        <v>0.3521866843701913</v>
      </c>
      <c r="F17" s="2">
        <v>0.18875005584239624</v>
      </c>
    </row>
    <row r="18" spans="2:6" ht="12.75">
      <c r="B18" s="3">
        <v>38565</v>
      </c>
      <c r="C18" s="7">
        <v>12.353977725060009</v>
      </c>
      <c r="D18" s="7">
        <v>9.863748713982499</v>
      </c>
      <c r="E18" s="2">
        <v>0.3716353327461288</v>
      </c>
      <c r="F18" s="2">
        <v>0.19700083913208788</v>
      </c>
    </row>
    <row r="19" spans="2:6" ht="12.75">
      <c r="B19" s="3">
        <v>38596</v>
      </c>
      <c r="C19" s="7">
        <v>13.02117162736001</v>
      </c>
      <c r="D19" s="7">
        <v>10.155202557770496</v>
      </c>
      <c r="E19" s="2">
        <v>0.38236901949083824</v>
      </c>
      <c r="F19" s="2">
        <v>0.19933493679146919</v>
      </c>
    </row>
    <row r="20" spans="2:6" ht="12.75">
      <c r="B20" s="3">
        <v>38626</v>
      </c>
      <c r="C20" s="7">
        <v>13.78696923805002</v>
      </c>
      <c r="D20" s="7">
        <v>10.195343926943595</v>
      </c>
      <c r="E20" s="2">
        <v>0.3930796702435695</v>
      </c>
      <c r="F20" s="2">
        <v>0.19567193670133132</v>
      </c>
    </row>
    <row r="21" spans="2:6" ht="12.75">
      <c r="B21" s="3">
        <v>38657</v>
      </c>
      <c r="C21" s="7">
        <v>14.358810627450017</v>
      </c>
      <c r="D21" s="7">
        <v>10.612488654596605</v>
      </c>
      <c r="E21" s="2">
        <v>0.39898030894087944</v>
      </c>
      <c r="F21" s="2">
        <v>0.2014095601850534</v>
      </c>
    </row>
    <row r="22" spans="2:6" ht="12.75">
      <c r="B22" s="3">
        <v>38687</v>
      </c>
      <c r="C22" s="7">
        <v>15.811460228450008</v>
      </c>
      <c r="D22" s="7">
        <v>10.393881410480603</v>
      </c>
      <c r="E22" s="2">
        <v>0.4302984846302409</v>
      </c>
      <c r="F22" s="2">
        <v>0.195079209755322</v>
      </c>
    </row>
    <row r="23" spans="2:6" ht="12.75">
      <c r="B23" s="3">
        <v>38718</v>
      </c>
      <c r="C23" s="7">
        <v>16.685806169380005</v>
      </c>
      <c r="D23" s="7">
        <v>10.398356125259296</v>
      </c>
      <c r="E23" s="2">
        <v>0.4484348755470722</v>
      </c>
      <c r="F23" s="2">
        <v>0.1938556095463959</v>
      </c>
    </row>
    <row r="24" spans="2:6" ht="12.75">
      <c r="B24" s="3">
        <v>38749</v>
      </c>
      <c r="C24" s="7">
        <v>16.69373920078001</v>
      </c>
      <c r="D24" s="7">
        <v>10.548880471678302</v>
      </c>
      <c r="E24" s="2">
        <v>0.44038669125875196</v>
      </c>
      <c r="F24" s="2">
        <v>0.19695854613454844</v>
      </c>
    </row>
    <row r="25" spans="2:6" ht="12.75">
      <c r="B25" s="3">
        <v>38777</v>
      </c>
      <c r="C25" s="7">
        <v>18.37018825220001</v>
      </c>
      <c r="D25" s="7">
        <v>10.542441466307299</v>
      </c>
      <c r="E25" s="2">
        <v>0.4766481805568439</v>
      </c>
      <c r="F25" s="2">
        <v>0.19346096368333798</v>
      </c>
    </row>
    <row r="26" spans="2:6" ht="12.75">
      <c r="B26" s="3">
        <v>38808</v>
      </c>
      <c r="C26" s="7">
        <v>19.274547424200012</v>
      </c>
      <c r="D26" s="7">
        <v>10.4624649801078</v>
      </c>
      <c r="E26" s="2">
        <v>0.4846510293498778</v>
      </c>
      <c r="F26" s="2">
        <v>0.18785513496613904</v>
      </c>
    </row>
    <row r="27" spans="2:6" ht="12.75">
      <c r="B27" s="3">
        <v>38838</v>
      </c>
      <c r="C27" s="7">
        <v>20.77457868779001</v>
      </c>
      <c r="D27" s="7">
        <v>11.223591674281398</v>
      </c>
      <c r="E27" s="2">
        <v>0.5081845626708943</v>
      </c>
      <c r="F27" s="2">
        <v>0.1975843982440335</v>
      </c>
    </row>
    <row r="28" spans="2:6" ht="12.75">
      <c r="B28" s="3">
        <v>38869</v>
      </c>
      <c r="C28" s="7">
        <v>21.93872813568001</v>
      </c>
      <c r="D28" s="7">
        <v>11.515928174867494</v>
      </c>
      <c r="E28" s="2">
        <v>0.5177647333941875</v>
      </c>
      <c r="F28" s="2">
        <v>0.19990919896669745</v>
      </c>
    </row>
    <row r="29" spans="2:6" ht="12.75">
      <c r="B29" s="3">
        <v>38899</v>
      </c>
      <c r="C29" s="7">
        <v>23.11842865377001</v>
      </c>
      <c r="D29" s="7">
        <v>11.839701520507198</v>
      </c>
      <c r="E29" s="2">
        <v>0.5265036708790414</v>
      </c>
      <c r="F29" s="2">
        <v>0.20211103527090946</v>
      </c>
    </row>
    <row r="30" spans="2:6" ht="12.75">
      <c r="B30" s="3">
        <v>38930</v>
      </c>
      <c r="C30" s="7">
        <v>24.14403493837001</v>
      </c>
      <c r="D30" s="7">
        <v>12.014250622997501</v>
      </c>
      <c r="E30" s="2">
        <v>0.5295187835475061</v>
      </c>
      <c r="F30" s="2">
        <v>0.200460268963083</v>
      </c>
    </row>
    <row r="31" spans="2:6" ht="12.75">
      <c r="B31" s="3">
        <v>38961</v>
      </c>
      <c r="C31" s="7">
        <v>25.271219157130005</v>
      </c>
      <c r="D31" s="7">
        <v>12.521765329082502</v>
      </c>
      <c r="E31" s="2">
        <v>0.5368275998066487</v>
      </c>
      <c r="F31" s="2">
        <v>0.20493677984107106</v>
      </c>
    </row>
    <row r="32" spans="2:6" ht="12.75">
      <c r="B32" s="3">
        <v>38991</v>
      </c>
      <c r="C32" s="7">
        <v>26.641857236539998</v>
      </c>
      <c r="D32" s="7">
        <v>12.797465561194405</v>
      </c>
      <c r="E32" s="2">
        <v>0.5452558311706277</v>
      </c>
      <c r="F32" s="2">
        <v>0.2054180471388174</v>
      </c>
    </row>
    <row r="33" spans="2:6" ht="12.75">
      <c r="B33" s="3">
        <v>39022</v>
      </c>
      <c r="C33" s="7">
        <v>28.14601729363999</v>
      </c>
      <c r="D33" s="7">
        <v>13.125089040237395</v>
      </c>
      <c r="E33" s="2">
        <v>0.5590341554963341</v>
      </c>
      <c r="F33" s="2">
        <v>0.2073356664038668</v>
      </c>
    </row>
    <row r="34" spans="2:6" ht="12.75">
      <c r="B34" s="3">
        <v>39052</v>
      </c>
      <c r="C34" s="7">
        <v>29.07439102019</v>
      </c>
      <c r="D34" s="7">
        <v>13.951906721235403</v>
      </c>
      <c r="E34" s="2">
        <v>0.5532263071565582</v>
      </c>
      <c r="F34" s="2">
        <v>0.2189644148788359</v>
      </c>
    </row>
    <row r="35" spans="2:6" ht="12.75">
      <c r="B35" s="3">
        <v>39083</v>
      </c>
      <c r="C35" s="7">
        <v>30.428922164690004</v>
      </c>
      <c r="D35" s="7">
        <v>14.466799971799711</v>
      </c>
      <c r="E35" s="2">
        <v>0.5645986174535795</v>
      </c>
      <c r="F35" s="2">
        <v>0.2259094329166793</v>
      </c>
    </row>
    <row r="36" spans="2:6" ht="12.75">
      <c r="B36" s="3">
        <v>39114</v>
      </c>
      <c r="C36" s="7">
        <v>32.428383781137</v>
      </c>
      <c r="D36" s="7">
        <v>15.14344462825211</v>
      </c>
      <c r="E36" s="2">
        <v>0.5939183892788631</v>
      </c>
      <c r="F36" s="2">
        <v>0.2362185639644312</v>
      </c>
    </row>
    <row r="37" spans="2:6" ht="12.75">
      <c r="B37" s="3">
        <v>39142</v>
      </c>
      <c r="C37" s="7">
        <v>33.48721617233699</v>
      </c>
      <c r="D37" s="7">
        <v>16.584797456867715</v>
      </c>
      <c r="E37" s="2">
        <v>0.5884185396566701</v>
      </c>
      <c r="F37" s="2">
        <v>0.25500817531318143</v>
      </c>
    </row>
    <row r="38" spans="2:6" ht="12.75">
      <c r="B38" s="3">
        <v>39173</v>
      </c>
      <c r="C38" s="7">
        <v>34.72432205733699</v>
      </c>
      <c r="D38" s="7">
        <v>17.60068870762972</v>
      </c>
      <c r="E38" s="2">
        <v>0.5881042877453175</v>
      </c>
      <c r="F38" s="2">
        <v>0.2660450835478805</v>
      </c>
    </row>
    <row r="39" spans="2:6" ht="12.75">
      <c r="B39" s="3">
        <v>39203</v>
      </c>
      <c r="C39" s="7">
        <v>36.03827598892699</v>
      </c>
      <c r="D39" s="7">
        <v>18.57867377828392</v>
      </c>
      <c r="E39" s="2">
        <v>0.5845191750319476</v>
      </c>
      <c r="F39" s="2">
        <v>0.2731048240686722</v>
      </c>
    </row>
    <row r="40" spans="2:6" ht="12.75">
      <c r="B40" s="3">
        <v>39234</v>
      </c>
      <c r="C40" s="7">
        <v>37.752957273836984</v>
      </c>
      <c r="D40" s="7">
        <v>19.995699437069824</v>
      </c>
      <c r="E40" s="2">
        <v>0.587055568767437</v>
      </c>
      <c r="F40" s="2">
        <v>0.2892839904867157</v>
      </c>
    </row>
    <row r="42" ht="12.75">
      <c r="A42" t="s">
        <v>353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3" max="3" width="24.28125" style="0" customWidth="1"/>
    <col min="4" max="4" width="24.7109375" style="0" customWidth="1"/>
    <col min="5" max="5" width="23.28125" style="0" customWidth="1"/>
    <col min="6" max="6" width="22.28125" style="0" customWidth="1"/>
  </cols>
  <sheetData>
    <row r="1" spans="1:2" ht="12.75">
      <c r="A1">
        <v>11</v>
      </c>
      <c r="B1" t="s">
        <v>36</v>
      </c>
    </row>
    <row r="2" ht="15.75">
      <c r="B2" s="100" t="s">
        <v>240</v>
      </c>
    </row>
    <row r="3" spans="3:9" s="27" customFormat="1" ht="60.75" customHeight="1">
      <c r="C3" s="18" t="s">
        <v>291</v>
      </c>
      <c r="D3" s="18" t="s">
        <v>292</v>
      </c>
      <c r="E3" s="18" t="s">
        <v>241</v>
      </c>
      <c r="F3" s="18" t="s">
        <v>242</v>
      </c>
      <c r="G3" s="18"/>
      <c r="H3" s="18"/>
      <c r="I3" s="18"/>
    </row>
    <row r="4" spans="2:6" ht="12.75">
      <c r="B4" s="3">
        <v>38139</v>
      </c>
      <c r="C4" s="7">
        <v>6.321340999999999</v>
      </c>
      <c r="D4" s="7">
        <v>2.835627810869999</v>
      </c>
      <c r="E4" s="2">
        <v>0.8416535729868408</v>
      </c>
      <c r="F4" s="2">
        <v>0.19041120175042203</v>
      </c>
    </row>
    <row r="5" spans="2:6" ht="12.75">
      <c r="B5" s="3">
        <v>38169</v>
      </c>
      <c r="C5" s="7">
        <v>6.193526</v>
      </c>
      <c r="D5" s="7">
        <v>2.91092261014</v>
      </c>
      <c r="E5" s="2">
        <v>0.7706368617822832</v>
      </c>
      <c r="F5" s="2">
        <v>0.19857149602398172</v>
      </c>
    </row>
    <row r="6" spans="2:6" ht="12.75">
      <c r="B6" s="3">
        <v>38200</v>
      </c>
      <c r="C6" s="7">
        <v>6.0847549999999995</v>
      </c>
      <c r="D6" s="7">
        <v>3.6191205609400003</v>
      </c>
      <c r="E6" s="2">
        <v>0.7118642421984842</v>
      </c>
      <c r="F6" s="2">
        <v>0.23555979645762792</v>
      </c>
    </row>
    <row r="7" spans="2:6" ht="12.75">
      <c r="B7" s="3">
        <v>38231</v>
      </c>
      <c r="C7" s="7">
        <v>5.892986999999999</v>
      </c>
      <c r="D7" s="7">
        <v>2.243453387440997</v>
      </c>
      <c r="E7" s="2">
        <v>0.6463625600708289</v>
      </c>
      <c r="F7" s="2">
        <v>0.1361782987737037</v>
      </c>
    </row>
    <row r="8" spans="2:6" ht="12.75">
      <c r="B8" s="3">
        <v>38261</v>
      </c>
      <c r="C8" s="7">
        <v>5.520481</v>
      </c>
      <c r="D8" s="7">
        <v>3.606697558351003</v>
      </c>
      <c r="E8" s="2">
        <v>0.5642306292074701</v>
      </c>
      <c r="F8" s="2">
        <v>0.22570743478513644</v>
      </c>
    </row>
    <row r="9" spans="2:6" ht="12.75">
      <c r="B9" s="3">
        <v>38292</v>
      </c>
      <c r="C9" s="7">
        <v>5.139495000000001</v>
      </c>
      <c r="D9" s="7">
        <v>3.8194702382009984</v>
      </c>
      <c r="E9" s="2">
        <v>0.4985440888201853</v>
      </c>
      <c r="F9" s="2">
        <v>0.2364477525214863</v>
      </c>
    </row>
    <row r="10" spans="2:6" ht="12.75">
      <c r="B10" s="3">
        <v>38322</v>
      </c>
      <c r="C10" s="7">
        <v>4.641712</v>
      </c>
      <c r="D10" s="7">
        <v>4.0658655746899965</v>
      </c>
      <c r="E10" s="2">
        <v>0.42475177199828185</v>
      </c>
      <c r="F10" s="2">
        <v>0.2494494919278445</v>
      </c>
    </row>
    <row r="11" spans="2:6" ht="12.75">
      <c r="B11" s="3">
        <v>38353</v>
      </c>
      <c r="C11" s="7">
        <v>4.4139930000000005</v>
      </c>
      <c r="D11" s="7">
        <v>4.791123901289997</v>
      </c>
      <c r="E11" s="2">
        <v>0.3928251362920274</v>
      </c>
      <c r="F11" s="2">
        <v>0.28465854035461025</v>
      </c>
    </row>
    <row r="12" spans="2:6" ht="12.75">
      <c r="B12" s="3">
        <v>38384</v>
      </c>
      <c r="C12" s="7">
        <v>4.202207999999999</v>
      </c>
      <c r="D12" s="7">
        <v>4.404111057089994</v>
      </c>
      <c r="E12" s="2">
        <v>0.3634810139009468</v>
      </c>
      <c r="F12" s="2">
        <v>0.2578739254034508</v>
      </c>
    </row>
    <row r="13" spans="2:6" ht="12.75">
      <c r="B13" s="3">
        <v>38412</v>
      </c>
      <c r="C13" s="7">
        <v>3.7867559999999996</v>
      </c>
      <c r="D13" s="7">
        <v>7.149493705649995</v>
      </c>
      <c r="E13" s="2">
        <v>0.3133279533765765</v>
      </c>
      <c r="F13" s="2">
        <v>0.43257880637445</v>
      </c>
    </row>
    <row r="14" spans="2:6" ht="12.75">
      <c r="B14" s="3">
        <v>38443</v>
      </c>
      <c r="C14" s="7">
        <v>3.151106</v>
      </c>
      <c r="D14" s="7">
        <v>7.164818195029992</v>
      </c>
      <c r="E14" s="2">
        <v>0.24424697957029173</v>
      </c>
      <c r="F14" s="2">
        <v>0.40347130618832616</v>
      </c>
    </row>
    <row r="15" spans="2:6" ht="12.75">
      <c r="B15" s="3">
        <v>38473</v>
      </c>
      <c r="C15" s="7">
        <v>2.9052740000000012</v>
      </c>
      <c r="D15" s="7">
        <v>6.8898655847599874</v>
      </c>
      <c r="E15" s="2">
        <v>0.21798354450732904</v>
      </c>
      <c r="F15" s="2">
        <v>0.4030006917977138</v>
      </c>
    </row>
    <row r="16" spans="2:6" ht="12.75">
      <c r="B16" s="3">
        <v>38504</v>
      </c>
      <c r="C16" s="7">
        <v>2.6326970000000003</v>
      </c>
      <c r="D16" s="7">
        <v>7.819317298359984</v>
      </c>
      <c r="E16" s="2">
        <v>0.19033431410525847</v>
      </c>
      <c r="F16" s="2">
        <v>0.4410776972925483</v>
      </c>
    </row>
    <row r="17" spans="2:6" ht="12.75">
      <c r="B17" s="3">
        <v>38534</v>
      </c>
      <c r="C17" s="7">
        <v>2.451276</v>
      </c>
      <c r="D17" s="7">
        <v>9.864070959259982</v>
      </c>
      <c r="E17" s="2">
        <v>0.172256066388488</v>
      </c>
      <c r="F17" s="2">
        <v>0.5614078628182313</v>
      </c>
    </row>
    <row r="18" spans="2:6" ht="12.75">
      <c r="B18" s="3">
        <v>38565</v>
      </c>
      <c r="C18" s="7">
        <v>2.2978080000000007</v>
      </c>
      <c r="D18" s="7">
        <v>9.621358348569983</v>
      </c>
      <c r="E18" s="2">
        <v>0.1570357376365541</v>
      </c>
      <c r="F18" s="2">
        <v>0.5068398357990507</v>
      </c>
    </row>
    <row r="19" spans="2:6" ht="12.75">
      <c r="B19" s="3">
        <v>38596</v>
      </c>
      <c r="C19" s="7">
        <v>2.2161569999999995</v>
      </c>
      <c r="D19" s="7">
        <v>10.311310725059982</v>
      </c>
      <c r="E19" s="2">
        <v>0.14764398282467828</v>
      </c>
      <c r="F19" s="2">
        <v>0.5508815637584521</v>
      </c>
    </row>
    <row r="20" spans="2:6" ht="12.75">
      <c r="B20" s="3">
        <v>38626</v>
      </c>
      <c r="C20" s="7">
        <v>2.2418</v>
      </c>
      <c r="D20" s="7">
        <v>12.420007627359977</v>
      </c>
      <c r="E20" s="2">
        <v>0.1464791522687312</v>
      </c>
      <c r="F20" s="2">
        <v>0.6341196061914545</v>
      </c>
    </row>
    <row r="21" spans="2:6" ht="12.75">
      <c r="B21" s="3">
        <v>38657</v>
      </c>
      <c r="C21" s="7">
        <v>2.384488000000001</v>
      </c>
      <c r="D21" s="7">
        <v>12.034648238049977</v>
      </c>
      <c r="E21" s="2">
        <v>0.15435074841879515</v>
      </c>
      <c r="F21" s="2">
        <v>0.6025452834880176</v>
      </c>
    </row>
    <row r="22" spans="2:6" ht="12.75">
      <c r="B22" s="3">
        <v>38687</v>
      </c>
      <c r="C22" s="7">
        <v>2.8392530000000007</v>
      </c>
      <c r="D22" s="7">
        <v>13.395160627449972</v>
      </c>
      <c r="E22" s="2">
        <v>0.182356772129582</v>
      </c>
      <c r="F22" s="2">
        <v>0.6577469286123236</v>
      </c>
    </row>
    <row r="23" spans="2:6" ht="12.75">
      <c r="B23" s="3">
        <v>38718</v>
      </c>
      <c r="C23" s="7">
        <v>2.9209659999999986</v>
      </c>
      <c r="D23" s="7">
        <v>13.463043228449965</v>
      </c>
      <c r="E23" s="2">
        <v>0.1866369100542109</v>
      </c>
      <c r="F23" s="2">
        <v>0.6226476421358047</v>
      </c>
    </row>
    <row r="24" spans="2:6" ht="12.75">
      <c r="B24" s="3">
        <v>38749</v>
      </c>
      <c r="C24" s="7">
        <v>2.907741</v>
      </c>
      <c r="D24" s="7">
        <v>14.00177516937997</v>
      </c>
      <c r="E24" s="2">
        <v>0.1844636555515724</v>
      </c>
      <c r="F24" s="2">
        <v>0.651771182216621</v>
      </c>
    </row>
    <row r="25" spans="2:6" ht="12.75">
      <c r="B25" s="3">
        <v>38777</v>
      </c>
      <c r="C25" s="7">
        <v>3.285626</v>
      </c>
      <c r="D25" s="7">
        <v>15.352307200779967</v>
      </c>
      <c r="E25" s="2">
        <v>0.20700305657226048</v>
      </c>
      <c r="F25" s="2">
        <v>0.6484030961762952</v>
      </c>
    </row>
    <row r="26" spans="2:6" ht="12.75">
      <c r="B26" s="3">
        <v>38808</v>
      </c>
      <c r="C26" s="7">
        <v>3.586339000000002</v>
      </c>
      <c r="D26" s="7">
        <v>13.912831252199972</v>
      </c>
      <c r="E26" s="2">
        <v>0.2234142823111489</v>
      </c>
      <c r="F26" s="2">
        <v>0.5582380809876342</v>
      </c>
    </row>
    <row r="27" spans="2:6" ht="12.75">
      <c r="B27" s="3">
        <v>38838</v>
      </c>
      <c r="C27" s="7">
        <v>3.993110999999999</v>
      </c>
      <c r="D27" s="7">
        <v>18.332920424199976</v>
      </c>
      <c r="E27" s="2">
        <v>0.24598383870118212</v>
      </c>
      <c r="F27" s="2">
        <v>0.7643087130799027</v>
      </c>
    </row>
    <row r="28" spans="2:6" ht="12.75">
      <c r="B28" s="3">
        <v>38869</v>
      </c>
      <c r="C28" s="7">
        <v>4.514762999999999</v>
      </c>
      <c r="D28" s="7">
        <v>18.769612687789973</v>
      </c>
      <c r="E28" s="2">
        <v>0.27420932313265634</v>
      </c>
      <c r="F28" s="2">
        <v>0.7347069973631701</v>
      </c>
    </row>
    <row r="29" spans="2:6" ht="12.75">
      <c r="B29" s="3">
        <v>38899</v>
      </c>
      <c r="C29" s="7">
        <v>5.05842</v>
      </c>
      <c r="D29" s="7">
        <v>16.632409135679982</v>
      </c>
      <c r="E29" s="2">
        <v>0.30323177590766415</v>
      </c>
      <c r="F29" s="2">
        <v>0.6062630507832827</v>
      </c>
    </row>
    <row r="30" spans="2:6" ht="12.75">
      <c r="B30" s="3">
        <v>38930</v>
      </c>
      <c r="C30" s="7">
        <v>5.733192999999999</v>
      </c>
      <c r="D30" s="7">
        <v>18.530879653769972</v>
      </c>
      <c r="E30" s="2">
        <v>0.33863711095623983</v>
      </c>
      <c r="F30" s="2">
        <v>0.6478333387471982</v>
      </c>
    </row>
    <row r="31" spans="2:6" ht="12.75">
      <c r="B31" s="3">
        <v>38961</v>
      </c>
      <c r="C31" s="7">
        <v>6.511029000000002</v>
      </c>
      <c r="D31" s="7">
        <v>20.06467593836997</v>
      </c>
      <c r="E31" s="2">
        <v>0.37797029866776954</v>
      </c>
      <c r="F31" s="2">
        <v>0.6911906911901506</v>
      </c>
    </row>
    <row r="32" spans="2:6" ht="12.75">
      <c r="B32" s="3">
        <v>38991</v>
      </c>
      <c r="C32" s="7">
        <v>7.57019</v>
      </c>
      <c r="D32" s="7">
        <v>17.288046157129973</v>
      </c>
      <c r="E32" s="2">
        <v>0.43143916914538516</v>
      </c>
      <c r="F32" s="2">
        <v>0.5401462824242598</v>
      </c>
    </row>
    <row r="33" spans="2:6" ht="12.75">
      <c r="B33" s="3">
        <v>39022</v>
      </c>
      <c r="C33" s="7">
        <v>8.632316999999999</v>
      </c>
      <c r="D33" s="7">
        <v>19.000797236539977</v>
      </c>
      <c r="E33" s="2">
        <v>0.4840644511063792</v>
      </c>
      <c r="F33" s="2">
        <v>0.5936326833915722</v>
      </c>
    </row>
    <row r="34" spans="2:6" ht="12.75">
      <c r="B34" s="3">
        <v>39052</v>
      </c>
      <c r="C34" s="7">
        <v>9.712838</v>
      </c>
      <c r="D34" s="7">
        <v>19.755990293639982</v>
      </c>
      <c r="E34" s="2">
        <v>0.5276893836245411</v>
      </c>
      <c r="F34" s="2">
        <v>0.585182695628861</v>
      </c>
    </row>
    <row r="35" spans="2:6" ht="12.75">
      <c r="B35" s="3">
        <v>39083</v>
      </c>
      <c r="C35" s="7">
        <v>10.954360000000001</v>
      </c>
      <c r="D35" s="7">
        <v>20.82013350405999</v>
      </c>
      <c r="E35" s="2">
        <v>0.5898481075269502</v>
      </c>
      <c r="F35" s="2">
        <v>0.5934148285970373</v>
      </c>
    </row>
    <row r="36" spans="2:6" ht="12.75">
      <c r="B36" s="3">
        <v>39114</v>
      </c>
      <c r="C36" s="7">
        <v>12.157188000000001</v>
      </c>
      <c r="D36" s="7">
        <v>20.790810093259985</v>
      </c>
      <c r="E36" s="2">
        <v>0.6511281690925375</v>
      </c>
      <c r="F36" s="2">
        <v>0.5859136033223105</v>
      </c>
    </row>
    <row r="37" spans="2:6" ht="12.75">
      <c r="B37" s="3">
        <v>39142</v>
      </c>
      <c r="C37" s="7">
        <v>13.560620000000002</v>
      </c>
      <c r="D37" s="7">
        <v>17.794051286901993</v>
      </c>
      <c r="E37" s="2">
        <v>0.7078313732537891</v>
      </c>
      <c r="F37" s="2">
        <v>0.4559139115716815</v>
      </c>
    </row>
    <row r="38" spans="2:6" ht="12.75">
      <c r="B38" s="3">
        <v>39173</v>
      </c>
      <c r="C38" s="7">
        <v>15.191583999999999</v>
      </c>
      <c r="D38" s="7">
        <v>18.596248484302</v>
      </c>
      <c r="E38" s="2">
        <v>0.7735512765447707</v>
      </c>
      <c r="F38" s="2">
        <v>0.47884556401752043</v>
      </c>
    </row>
    <row r="39" spans="2:6" ht="12.75">
      <c r="B39" s="3">
        <v>39203</v>
      </c>
      <c r="C39" s="7">
        <v>16.91162</v>
      </c>
      <c r="D39" s="7">
        <v>18.739414369301993</v>
      </c>
      <c r="E39" s="2">
        <v>0.8361188106437072</v>
      </c>
      <c r="F39" s="2">
        <v>0.442811195792149</v>
      </c>
    </row>
    <row r="40" spans="2:6" ht="12.75">
      <c r="B40" s="3">
        <v>39234</v>
      </c>
      <c r="C40" s="7">
        <v>18.768265</v>
      </c>
      <c r="D40" s="7">
        <v>17.093422300892</v>
      </c>
      <c r="E40" s="2">
        <v>0.89460353102197</v>
      </c>
      <c r="F40" s="2">
        <v>0.38571076231244983</v>
      </c>
    </row>
  </sheetData>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3" max="3" width="20.00390625" style="0" customWidth="1"/>
    <col min="4" max="4" width="28.7109375" style="0" customWidth="1"/>
  </cols>
  <sheetData>
    <row r="1" spans="1:2" ht="12.75">
      <c r="A1">
        <v>12</v>
      </c>
      <c r="B1" s="44" t="s">
        <v>136</v>
      </c>
    </row>
    <row r="2" ht="15.75">
      <c r="B2" s="100" t="s">
        <v>243</v>
      </c>
    </row>
    <row r="3" spans="3:9" s="27" customFormat="1" ht="45" customHeight="1">
      <c r="C3" s="18" t="s">
        <v>244</v>
      </c>
      <c r="D3" s="18" t="s">
        <v>245</v>
      </c>
      <c r="E3" s="18"/>
      <c r="F3" s="18"/>
      <c r="G3" s="18"/>
      <c r="H3" s="18"/>
      <c r="I3" s="18"/>
    </row>
    <row r="4" spans="2:4" ht="12.75">
      <c r="B4" s="3">
        <v>38168</v>
      </c>
      <c r="C4" s="2">
        <v>0.17363956648434445</v>
      </c>
      <c r="D4" s="2">
        <v>0.2960426139762236</v>
      </c>
    </row>
    <row r="5" spans="2:4" ht="12.75">
      <c r="B5" s="3">
        <v>38260</v>
      </c>
      <c r="C5" s="2">
        <v>0.17654433169174719</v>
      </c>
      <c r="D5" s="2">
        <v>0.3017494094363298</v>
      </c>
    </row>
    <row r="6" spans="2:4" ht="12.75">
      <c r="B6" s="3">
        <v>38352</v>
      </c>
      <c r="C6" s="2">
        <v>0.17562899262514223</v>
      </c>
      <c r="D6" s="2">
        <v>0.30121575175628085</v>
      </c>
    </row>
    <row r="7" spans="2:4" ht="12.75">
      <c r="B7" s="3">
        <v>38442</v>
      </c>
      <c r="C7" s="2">
        <v>0.18255976054912088</v>
      </c>
      <c r="D7" s="2">
        <v>0.30824381249204924</v>
      </c>
    </row>
    <row r="8" spans="2:4" ht="12.75">
      <c r="B8" s="3">
        <v>38533</v>
      </c>
      <c r="C8" s="2">
        <v>0.19149607902610477</v>
      </c>
      <c r="D8" s="2">
        <v>0.3209291755878788</v>
      </c>
    </row>
    <row r="9" spans="2:4" ht="12.75">
      <c r="B9" s="3">
        <v>38625</v>
      </c>
      <c r="C9" s="2">
        <v>0.20218530499355458</v>
      </c>
      <c r="D9" s="2">
        <v>0.3287622179952078</v>
      </c>
    </row>
    <row r="10" spans="2:4" ht="12.75">
      <c r="B10" s="3">
        <v>38717</v>
      </c>
      <c r="C10" s="2">
        <v>0.2130436140031764</v>
      </c>
      <c r="D10" s="2">
        <v>0.3338881293477307</v>
      </c>
    </row>
    <row r="11" spans="2:4" ht="12.75">
      <c r="B11" s="3">
        <v>38807</v>
      </c>
      <c r="C11" s="2">
        <v>0.21847609966927573</v>
      </c>
      <c r="D11" s="2">
        <v>0.33221590259382267</v>
      </c>
    </row>
    <row r="12" spans="2:4" ht="12.75">
      <c r="B12" s="3">
        <v>38898</v>
      </c>
      <c r="C12" s="2">
        <v>0.23576831586814354</v>
      </c>
      <c r="D12" s="2">
        <v>0.3489330956435982</v>
      </c>
    </row>
    <row r="13" spans="2:4" ht="12.75">
      <c r="B13" s="3">
        <v>38990</v>
      </c>
      <c r="C13" s="2">
        <v>0.25004009610967004</v>
      </c>
      <c r="D13" s="2">
        <v>0.3617192856293635</v>
      </c>
    </row>
    <row r="14" spans="2:4" ht="12.75">
      <c r="B14" s="3">
        <v>39082</v>
      </c>
      <c r="C14" s="2">
        <v>0.26552889727947704</v>
      </c>
      <c r="D14" s="2">
        <v>0.3626544795207805</v>
      </c>
    </row>
    <row r="15" spans="2:4" ht="12.75">
      <c r="B15" s="3">
        <v>39172</v>
      </c>
      <c r="C15" s="2">
        <v>0.2831923608881253</v>
      </c>
      <c r="D15" s="2">
        <v>0.3686062238591097</v>
      </c>
    </row>
    <row r="16" spans="2:4" ht="12.75">
      <c r="B16" s="3">
        <v>39263</v>
      </c>
      <c r="C16" s="2">
        <v>0.304870624893892</v>
      </c>
      <c r="D16" s="2">
        <v>0.3805831157825618</v>
      </c>
    </row>
    <row r="17" ht="12.75">
      <c r="B17" s="3"/>
    </row>
    <row r="18" ht="12.75">
      <c r="B18" s="3"/>
    </row>
    <row r="19" ht="12.75">
      <c r="B19" s="3"/>
    </row>
    <row r="20" ht="12.75">
      <c r="B20" s="3"/>
    </row>
    <row r="21" ht="12.75">
      <c r="B21" s="3"/>
    </row>
    <row r="22" ht="12.75">
      <c r="B22" s="3"/>
    </row>
    <row r="23" ht="12.75">
      <c r="B23" s="3"/>
    </row>
    <row r="24" ht="12.75">
      <c r="B24" s="3"/>
    </row>
    <row r="25" ht="12.75">
      <c r="B25" s="3"/>
    </row>
    <row r="26" ht="12.75">
      <c r="B26" s="3"/>
    </row>
    <row r="27" ht="12.75">
      <c r="B27" s="3"/>
    </row>
    <row r="28" ht="12.75">
      <c r="B28" s="3"/>
    </row>
    <row r="29" ht="12.75">
      <c r="B29" s="3"/>
    </row>
    <row r="30" ht="12.75">
      <c r="B30" s="3"/>
    </row>
    <row r="31" ht="12.75">
      <c r="B31" s="3"/>
    </row>
    <row r="32" ht="12.75">
      <c r="B32" s="3"/>
    </row>
    <row r="33" ht="12.75">
      <c r="B33" s="3"/>
    </row>
    <row r="34" ht="12.75">
      <c r="B34" s="3"/>
    </row>
    <row r="35" ht="12.75">
      <c r="B35" s="3"/>
    </row>
    <row r="36" ht="12.75">
      <c r="B36" s="3"/>
    </row>
    <row r="37" ht="12.75">
      <c r="B37" s="3"/>
    </row>
    <row r="38" ht="12.75">
      <c r="B38" s="3"/>
    </row>
    <row r="39" ht="12.75">
      <c r="B39" s="3"/>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8"/>
  <sheetViews>
    <sheetView workbookViewId="0" topLeftCell="A1">
      <selection activeCell="B2" sqref="B2"/>
    </sheetView>
  </sheetViews>
  <sheetFormatPr defaultColWidth="9.140625" defaultRowHeight="12.75"/>
  <cols>
    <col min="3" max="3" width="28.28125" style="0" customWidth="1"/>
    <col min="4" max="4" width="25.00390625" style="0" customWidth="1"/>
  </cols>
  <sheetData>
    <row r="1" spans="1:2" ht="12.75">
      <c r="A1">
        <v>13</v>
      </c>
      <c r="B1" s="44" t="s">
        <v>137</v>
      </c>
    </row>
    <row r="2" ht="12.75">
      <c r="B2" s="44" t="s">
        <v>246</v>
      </c>
    </row>
    <row r="3" spans="2:4" ht="43.5" customHeight="1">
      <c r="B3" s="27"/>
      <c r="C3" s="18" t="s">
        <v>247</v>
      </c>
      <c r="D3" s="18" t="s">
        <v>248</v>
      </c>
    </row>
    <row r="4" spans="2:4" ht="12.75">
      <c r="B4" s="3">
        <v>38139</v>
      </c>
      <c r="C4" s="2">
        <v>0.1352351385468892</v>
      </c>
      <c r="D4" s="2">
        <v>0.07893716960713439</v>
      </c>
    </row>
    <row r="5" spans="2:4" ht="12.75">
      <c r="B5" s="3">
        <v>38231</v>
      </c>
      <c r="C5" s="2">
        <v>0.13615435698018682</v>
      </c>
      <c r="D5" s="2">
        <v>0.0797252586437136</v>
      </c>
    </row>
    <row r="6" spans="2:4" ht="12.75">
      <c r="B6" s="3">
        <v>38322</v>
      </c>
      <c r="C6" s="2">
        <v>0.13305291853023013</v>
      </c>
      <c r="D6" s="2">
        <v>0.07759611060375024</v>
      </c>
    </row>
    <row r="7" spans="2:4" ht="12.75">
      <c r="B7" s="3">
        <v>38412</v>
      </c>
      <c r="C7" s="2">
        <v>0.1426985589467033</v>
      </c>
      <c r="D7" s="2">
        <v>0.08277852361496559</v>
      </c>
    </row>
    <row r="8" spans="2:4" ht="12.75">
      <c r="B8" s="3">
        <v>38504</v>
      </c>
      <c r="C8" s="2">
        <v>0.14417183952165982</v>
      </c>
      <c r="D8" s="2">
        <v>0.08339777850298294</v>
      </c>
    </row>
    <row r="9" spans="2:4" ht="12.75">
      <c r="B9" s="3">
        <v>38596</v>
      </c>
      <c r="C9" s="2">
        <v>0.14799547589648726</v>
      </c>
      <c r="D9" s="2">
        <v>0.08539923410851867</v>
      </c>
    </row>
    <row r="10" spans="2:4" ht="12.75">
      <c r="B10" s="3">
        <v>38687</v>
      </c>
      <c r="C10" s="2">
        <v>0.140367123684978</v>
      </c>
      <c r="D10" s="2">
        <v>0.08108709610339368</v>
      </c>
    </row>
    <row r="11" spans="2:4" ht="12.75">
      <c r="B11" s="3">
        <v>38777</v>
      </c>
      <c r="C11" s="2">
        <v>0.1511496633288895</v>
      </c>
      <c r="D11" s="2">
        <v>0.08716776256846695</v>
      </c>
    </row>
    <row r="12" spans="2:4" ht="12.75">
      <c r="B12" s="3">
        <v>38869</v>
      </c>
      <c r="C12" s="2">
        <v>0.15454371342947631</v>
      </c>
      <c r="D12" s="2">
        <v>0.08942742812609168</v>
      </c>
    </row>
    <row r="13" spans="2:4" ht="12.75">
      <c r="B13" s="3">
        <v>38961</v>
      </c>
      <c r="C13" s="2">
        <v>0.16310526344973417</v>
      </c>
      <c r="D13" s="2">
        <v>0.09480649910976709</v>
      </c>
    </row>
    <row r="14" spans="2:4" ht="12.75">
      <c r="B14" s="3">
        <v>39052</v>
      </c>
      <c r="C14" s="2">
        <v>0.1637697220653193</v>
      </c>
      <c r="D14" s="2">
        <v>0.09542982760059264</v>
      </c>
    </row>
    <row r="15" spans="2:4" ht="12.75">
      <c r="B15" s="3">
        <v>39142</v>
      </c>
      <c r="C15" s="2">
        <v>0.18408045237886195</v>
      </c>
      <c r="D15" s="2">
        <v>0.10816402017730689</v>
      </c>
    </row>
    <row r="16" spans="2:4" ht="12.75">
      <c r="B16" s="3">
        <v>39234</v>
      </c>
      <c r="C16" s="2">
        <v>0.19191861618126846</v>
      </c>
      <c r="D16" s="2">
        <v>0.11297413929585953</v>
      </c>
    </row>
    <row r="18" ht="12.75">
      <c r="A18" s="80"/>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429"/>
  <sheetViews>
    <sheetView workbookViewId="0" topLeftCell="A1">
      <selection activeCell="C3" sqref="C3"/>
    </sheetView>
  </sheetViews>
  <sheetFormatPr defaultColWidth="9.140625" defaultRowHeight="12.75"/>
  <cols>
    <col min="2" max="2" width="14.140625" style="0" customWidth="1"/>
    <col min="3" max="3" width="15.7109375" style="0" bestFit="1" customWidth="1"/>
  </cols>
  <sheetData>
    <row r="1" spans="1:2" ht="12.75">
      <c r="A1">
        <v>16</v>
      </c>
      <c r="B1" t="s">
        <v>28</v>
      </c>
    </row>
    <row r="2" ht="12.75">
      <c r="B2" t="s">
        <v>296</v>
      </c>
    </row>
    <row r="3" spans="3:5" ht="12.75">
      <c r="C3" s="4" t="s">
        <v>294</v>
      </c>
      <c r="D3" s="4" t="s">
        <v>27</v>
      </c>
      <c r="E3" s="4" t="s">
        <v>295</v>
      </c>
    </row>
    <row r="4" spans="2:5" ht="12.75">
      <c r="B4" s="9">
        <v>38716</v>
      </c>
      <c r="C4" s="91">
        <v>-4.424936003843868</v>
      </c>
      <c r="D4" s="91">
        <v>24.801381495813413</v>
      </c>
      <c r="E4" s="91">
        <v>21.353000740892547</v>
      </c>
    </row>
    <row r="5" spans="2:5" ht="12.75">
      <c r="B5" s="9">
        <v>38720</v>
      </c>
      <c r="C5" s="91">
        <v>-4.487936003843868</v>
      </c>
      <c r="D5" s="91">
        <v>21.283828538608862</v>
      </c>
      <c r="E5" s="91">
        <v>22.841720725480606</v>
      </c>
    </row>
    <row r="6" spans="2:5" ht="12.75">
      <c r="B6" s="9">
        <v>38721</v>
      </c>
      <c r="C6" s="91">
        <v>-4.487936003843868</v>
      </c>
      <c r="D6" s="91">
        <v>16.902319534930577</v>
      </c>
      <c r="E6" s="91">
        <v>18.276867909247095</v>
      </c>
    </row>
    <row r="7" spans="2:5" ht="12.75">
      <c r="B7" s="9">
        <v>38722</v>
      </c>
      <c r="C7" s="91">
        <v>-2.362676019438972</v>
      </c>
      <c r="D7" s="91">
        <v>16.915076626336933</v>
      </c>
      <c r="E7" s="91">
        <v>18.16746787307073</v>
      </c>
    </row>
    <row r="8" spans="2:5" ht="12.75">
      <c r="B8" s="9">
        <v>38723</v>
      </c>
      <c r="C8" s="91">
        <v>-2.087600023995301</v>
      </c>
      <c r="D8" s="91">
        <v>19.416050390009687</v>
      </c>
      <c r="E8" s="91">
        <v>17.576236202134954</v>
      </c>
    </row>
    <row r="9" spans="2:5" ht="12.75">
      <c r="B9" s="9">
        <v>38726</v>
      </c>
      <c r="C9" s="91">
        <v>-1.8875590264575137</v>
      </c>
      <c r="D9" s="91">
        <v>17.56436135342687</v>
      </c>
      <c r="E9" s="91">
        <v>17.874569418589424</v>
      </c>
    </row>
    <row r="10" spans="2:5" ht="12.75">
      <c r="B10" s="9">
        <v>38727</v>
      </c>
      <c r="C10" s="91">
        <v>-2.1876197728185334</v>
      </c>
      <c r="D10" s="91">
        <v>20.167440191391783</v>
      </c>
      <c r="E10" s="91">
        <v>20.37218939174794</v>
      </c>
    </row>
    <row r="11" spans="2:5" ht="12.75">
      <c r="B11" s="9">
        <v>38728</v>
      </c>
      <c r="C11" s="91">
        <v>-2.2876390216572675</v>
      </c>
      <c r="D11" s="91">
        <v>20.818754545113904</v>
      </c>
      <c r="E11" s="91">
        <v>22.273896365964376</v>
      </c>
    </row>
    <row r="12" spans="2:5" ht="12.75">
      <c r="B12" s="9">
        <v>38729</v>
      </c>
      <c r="C12" s="91">
        <v>-2.362676019438972</v>
      </c>
      <c r="D12" s="91">
        <v>18.06567479394161</v>
      </c>
      <c r="E12" s="91">
        <v>19.14782162632629</v>
      </c>
    </row>
    <row r="13" spans="2:5" ht="12.75">
      <c r="B13" s="9">
        <v>38730</v>
      </c>
      <c r="C13" s="91">
        <v>-2.6627750202351668</v>
      </c>
      <c r="D13" s="91">
        <v>16.41377674026545</v>
      </c>
      <c r="E13" s="91">
        <v>18.766659912044226</v>
      </c>
    </row>
    <row r="14" spans="2:5" ht="12.75">
      <c r="B14" s="9">
        <v>38733</v>
      </c>
      <c r="C14" s="91">
        <v>-2.2996390144421284</v>
      </c>
      <c r="D14" s="91">
        <v>16.713776344863707</v>
      </c>
      <c r="E14" s="91">
        <v>19.26993828687622</v>
      </c>
    </row>
    <row r="15" spans="2:5" ht="12.75">
      <c r="B15" s="9">
        <v>38734</v>
      </c>
      <c r="C15" s="91">
        <v>-2.6246760129588016</v>
      </c>
      <c r="D15" s="91">
        <v>15.587984692658452</v>
      </c>
      <c r="E15" s="91">
        <v>18.565848770969183</v>
      </c>
    </row>
    <row r="16" spans="2:5" ht="12.75">
      <c r="B16" s="9">
        <v>38735</v>
      </c>
      <c r="C16" s="91">
        <v>-3.724843756256377</v>
      </c>
      <c r="D16" s="91">
        <v>14.761787441458463</v>
      </c>
      <c r="E16" s="91">
        <v>19.275389700271226</v>
      </c>
    </row>
    <row r="17" spans="2:5" ht="12.75">
      <c r="B17" s="9">
        <v>38736</v>
      </c>
      <c r="C17" s="91">
        <v>-3.9498560057739884</v>
      </c>
      <c r="D17" s="91">
        <v>16.237213295064468</v>
      </c>
      <c r="E17" s="91">
        <v>21.346318704734912</v>
      </c>
    </row>
    <row r="18" spans="2:5" ht="12.75">
      <c r="B18" s="9">
        <v>38737</v>
      </c>
      <c r="C18" s="91">
        <v>-4.149936006405863</v>
      </c>
      <c r="D18" s="91">
        <v>14.111156918075363</v>
      </c>
      <c r="E18" s="91">
        <v>21.157205952215197</v>
      </c>
    </row>
    <row r="19" spans="2:5" ht="12.75">
      <c r="B19" s="9">
        <v>38740</v>
      </c>
      <c r="C19" s="91">
        <v>-4.024936006405863</v>
      </c>
      <c r="D19" s="91">
        <v>13.431717939280219</v>
      </c>
      <c r="E19" s="91">
        <v>20.65422133936763</v>
      </c>
    </row>
    <row r="20" spans="2:5" ht="12.75">
      <c r="B20" s="9">
        <v>38741</v>
      </c>
      <c r="C20" s="91">
        <v>-4.024936006405863</v>
      </c>
      <c r="D20" s="91">
        <v>15.311997054285964</v>
      </c>
      <c r="E20" s="91">
        <v>20.148404227015337</v>
      </c>
    </row>
    <row r="21" spans="2:5" ht="12.75">
      <c r="B21" s="9">
        <v>38742</v>
      </c>
      <c r="C21" s="91">
        <v>-4.2129360064058625</v>
      </c>
      <c r="D21" s="91">
        <v>17.898268733927747</v>
      </c>
      <c r="E21" s="91">
        <v>19.552030594986558</v>
      </c>
    </row>
    <row r="22" spans="2:5" ht="12.75">
      <c r="B22" s="9">
        <v>38743</v>
      </c>
      <c r="C22" s="91">
        <v>-4.149936006405863</v>
      </c>
      <c r="D22" s="91">
        <v>18.765299322620344</v>
      </c>
      <c r="E22" s="91">
        <v>20.254429992159295</v>
      </c>
    </row>
    <row r="23" spans="2:5" ht="12.75">
      <c r="B23" s="9">
        <v>38744</v>
      </c>
      <c r="C23" s="91">
        <v>-4.274936006405864</v>
      </c>
      <c r="D23" s="91">
        <v>19.066157096701186</v>
      </c>
      <c r="E23" s="91">
        <v>21.655943478656337</v>
      </c>
    </row>
    <row r="24" spans="2:5" ht="12.75">
      <c r="B24" s="9">
        <v>38747</v>
      </c>
      <c r="C24" s="91">
        <v>-1.7244710290991532</v>
      </c>
      <c r="D24" s="91">
        <v>19.66755189736613</v>
      </c>
      <c r="E24" s="91">
        <v>22.151071257095325</v>
      </c>
    </row>
    <row r="25" spans="2:5" ht="12.75">
      <c r="B25" s="9">
        <v>38748</v>
      </c>
      <c r="C25" s="91">
        <v>-1.6624710290991525</v>
      </c>
      <c r="D25" s="91">
        <v>19.977629282658782</v>
      </c>
      <c r="E25" s="91">
        <v>22.050764692062952</v>
      </c>
    </row>
    <row r="26" spans="2:5" ht="12.75">
      <c r="B26" s="9">
        <v>38749</v>
      </c>
      <c r="C26" s="91">
        <v>-1.7874710290991525</v>
      </c>
      <c r="D26" s="91">
        <v>24.724317278083596</v>
      </c>
      <c r="E26" s="91">
        <v>21.84002248826502</v>
      </c>
    </row>
    <row r="27" spans="2:5" ht="12.75">
      <c r="B27" s="9">
        <v>38750</v>
      </c>
      <c r="C27" s="91">
        <v>-1.6124710317433761</v>
      </c>
      <c r="D27" s="91">
        <v>20.71927116684611</v>
      </c>
      <c r="E27" s="91">
        <v>21.734698946926656</v>
      </c>
    </row>
    <row r="28" spans="2:5" ht="12.75">
      <c r="B28" s="9">
        <v>38751</v>
      </c>
      <c r="C28" s="91">
        <v>-1.4124240345559231</v>
      </c>
      <c r="D28" s="91">
        <v>23.82370786463115</v>
      </c>
      <c r="E28" s="91">
        <v>20.44289014055125</v>
      </c>
    </row>
    <row r="29" spans="2:5" ht="12.75">
      <c r="B29" s="9">
        <v>38754</v>
      </c>
      <c r="C29" s="91">
        <v>-1.4744240345559239</v>
      </c>
      <c r="D29" s="91">
        <v>26.778437462666993</v>
      </c>
      <c r="E29" s="91">
        <v>20.354217187641723</v>
      </c>
    </row>
    <row r="30" spans="2:5" ht="12.75">
      <c r="B30" s="9">
        <v>38755</v>
      </c>
      <c r="C30" s="91">
        <v>-1.1993240405535566</v>
      </c>
      <c r="D30" s="91">
        <v>26.027618501528682</v>
      </c>
      <c r="E30" s="91">
        <v>20.053619887407635</v>
      </c>
    </row>
    <row r="31" spans="2:5" ht="12.75">
      <c r="B31" s="9">
        <v>38756</v>
      </c>
      <c r="C31" s="91">
        <v>-1.099424063358495</v>
      </c>
      <c r="D31" s="91">
        <v>29.231305303393462</v>
      </c>
      <c r="E31" s="91">
        <v>19.457048648144195</v>
      </c>
    </row>
    <row r="32" spans="2:5" ht="12.75">
      <c r="B32" s="9">
        <v>38757</v>
      </c>
      <c r="C32" s="91">
        <v>-1.2874240633584944</v>
      </c>
      <c r="D32" s="91">
        <v>27.027610585655903</v>
      </c>
      <c r="E32" s="91">
        <v>18.73768199598547</v>
      </c>
    </row>
    <row r="33" spans="2:5" ht="12.75">
      <c r="B33" s="9">
        <v>38758</v>
      </c>
      <c r="C33" s="91">
        <v>1.3133688494206541</v>
      </c>
      <c r="D33" s="91">
        <v>29.268995757985117</v>
      </c>
      <c r="E33" s="91">
        <v>16.55212471684444</v>
      </c>
    </row>
    <row r="34" spans="2:5" ht="12.75">
      <c r="B34" s="9">
        <v>38761</v>
      </c>
      <c r="C34" s="91">
        <v>1.051224840772115</v>
      </c>
      <c r="D34" s="91">
        <v>26.350692560467426</v>
      </c>
      <c r="E34" s="91">
        <v>17.559135588409937</v>
      </c>
    </row>
    <row r="35" spans="2:5" ht="12.75">
      <c r="B35" s="9">
        <v>38762</v>
      </c>
      <c r="C35" s="91">
        <v>1.526443812305843</v>
      </c>
      <c r="D35" s="91">
        <v>28.790540160486966</v>
      </c>
      <c r="E35" s="91">
        <v>17.545087156570194</v>
      </c>
    </row>
    <row r="36" spans="2:5" ht="12.75">
      <c r="B36" s="9">
        <v>38763</v>
      </c>
      <c r="C36" s="91">
        <v>1.651443812305843</v>
      </c>
      <c r="D36" s="91">
        <v>28.22825920831704</v>
      </c>
      <c r="E36" s="91">
        <v>16.664534987748958</v>
      </c>
    </row>
    <row r="37" spans="2:5" ht="12.75">
      <c r="B37" s="9">
        <v>38764</v>
      </c>
      <c r="C37" s="91">
        <v>1.1632248040367998</v>
      </c>
      <c r="D37" s="91">
        <v>26.425063508735658</v>
      </c>
      <c r="E37" s="91">
        <v>16.74311760047167</v>
      </c>
    </row>
    <row r="38" spans="2:5" ht="12.75">
      <c r="B38" s="9">
        <v>38765</v>
      </c>
      <c r="C38" s="91">
        <v>1.1632248040367998</v>
      </c>
      <c r="D38" s="91">
        <v>27.627601092582132</v>
      </c>
      <c r="E38" s="91">
        <v>14.856037025938873</v>
      </c>
    </row>
    <row r="39" spans="2:5" ht="12.75">
      <c r="B39" s="9">
        <v>38768</v>
      </c>
      <c r="C39" s="91">
        <v>1.7633687536263154</v>
      </c>
      <c r="D39" s="91">
        <v>28.297253540771017</v>
      </c>
      <c r="E39" s="91">
        <v>14.374128798887442</v>
      </c>
    </row>
    <row r="40" spans="2:5" ht="12.75">
      <c r="B40" s="9">
        <v>38769</v>
      </c>
      <c r="C40" s="91">
        <v>1.1133688083710125</v>
      </c>
      <c r="D40" s="91">
        <v>29.504077917674643</v>
      </c>
      <c r="E40" s="91">
        <v>15.768980456782744</v>
      </c>
    </row>
    <row r="41" spans="2:5" ht="12.75">
      <c r="B41" s="9">
        <v>38770</v>
      </c>
      <c r="C41" s="91">
        <v>0.9883688083710124</v>
      </c>
      <c r="D41" s="91">
        <v>27.225682747030255</v>
      </c>
      <c r="E41" s="91">
        <v>16.174554834164834</v>
      </c>
    </row>
    <row r="42" spans="2:5" ht="12.75">
      <c r="B42" s="9">
        <v>38771</v>
      </c>
      <c r="C42" s="91">
        <v>0.512840798213704</v>
      </c>
      <c r="D42" s="91">
        <v>27.175209672874345</v>
      </c>
      <c r="E42" s="91">
        <v>17.659539431354876</v>
      </c>
    </row>
    <row r="43" spans="2:5" ht="12.75">
      <c r="B43" s="9">
        <v>38772</v>
      </c>
      <c r="C43" s="91">
        <v>-0.049159201786296014</v>
      </c>
      <c r="D43" s="91">
        <v>26.374745230377883</v>
      </c>
      <c r="E43" s="91">
        <v>16.87007743138129</v>
      </c>
    </row>
    <row r="44" spans="2:5" ht="12.75">
      <c r="B44" s="9">
        <v>38775</v>
      </c>
      <c r="C44" s="91">
        <v>2.0885205286366877</v>
      </c>
      <c r="D44" s="91">
        <v>23.821910410002545</v>
      </c>
      <c r="E44" s="91">
        <v>16.675022124150154</v>
      </c>
    </row>
    <row r="45" spans="2:5" ht="12.75">
      <c r="B45" s="9">
        <v>38776</v>
      </c>
      <c r="C45" s="91">
        <v>2.651935400024932</v>
      </c>
      <c r="D45" s="91">
        <v>20.95783806564686</v>
      </c>
      <c r="E45" s="91">
        <v>17.160805126630052</v>
      </c>
    </row>
    <row r="46" spans="2:5" ht="12.75">
      <c r="B46" s="9">
        <v>38777</v>
      </c>
      <c r="C46" s="91">
        <v>3.5523032629553946</v>
      </c>
      <c r="D46" s="91">
        <v>21.818708002447984</v>
      </c>
      <c r="E46" s="91">
        <v>17.757474513315906</v>
      </c>
    </row>
    <row r="47" spans="2:5" ht="12.75">
      <c r="B47" s="9">
        <v>38778</v>
      </c>
      <c r="C47" s="91">
        <v>4.377499125301881</v>
      </c>
      <c r="D47" s="91">
        <v>25.323825839642655</v>
      </c>
      <c r="E47" s="91">
        <v>19.264745155889962</v>
      </c>
    </row>
    <row r="48" spans="2:5" ht="12.75">
      <c r="B48" s="9">
        <v>38779</v>
      </c>
      <c r="C48" s="91">
        <v>4.777449209081652</v>
      </c>
      <c r="D48" s="91">
        <v>24.823224476542194</v>
      </c>
      <c r="E48" s="91">
        <v>20.764276070167753</v>
      </c>
    </row>
    <row r="49" spans="2:5" ht="12.75">
      <c r="B49" s="9">
        <v>38782</v>
      </c>
      <c r="C49" s="91">
        <v>4.838679958429003</v>
      </c>
      <c r="D49" s="91">
        <v>25.27382140624841</v>
      </c>
      <c r="E49" s="91">
        <v>20.075697526824676</v>
      </c>
    </row>
    <row r="50" spans="2:5" ht="12.75">
      <c r="B50" s="9">
        <v>38783</v>
      </c>
      <c r="C50" s="91">
        <v>5.589807652329376</v>
      </c>
      <c r="D50" s="91">
        <v>25.764794084246123</v>
      </c>
      <c r="E50" s="91">
        <v>20.36100139297874</v>
      </c>
    </row>
    <row r="51" spans="2:5" ht="12.75">
      <c r="B51" s="9">
        <v>38784</v>
      </c>
      <c r="C51" s="91">
        <v>5.439914702965637</v>
      </c>
      <c r="D51" s="91">
        <v>23.772188431729457</v>
      </c>
      <c r="E51" s="91">
        <v>20.95348622192099</v>
      </c>
    </row>
    <row r="52" spans="2:5" ht="12.75">
      <c r="B52" s="9">
        <v>38785</v>
      </c>
      <c r="C52" s="91">
        <v>3.2635992083928396</v>
      </c>
      <c r="D52" s="91">
        <v>24.222331291856047</v>
      </c>
      <c r="E52" s="91">
        <v>21.375332205821927</v>
      </c>
    </row>
    <row r="53" spans="2:5" ht="12.75">
      <c r="B53" s="9">
        <v>38786</v>
      </c>
      <c r="C53" s="91">
        <v>3.801979280152476</v>
      </c>
      <c r="D53" s="91">
        <v>24.65256269870082</v>
      </c>
      <c r="E53" s="91">
        <v>21.87082773816371</v>
      </c>
    </row>
    <row r="54" spans="2:5" ht="12.75">
      <c r="B54" s="9">
        <v>38789</v>
      </c>
      <c r="C54" s="91">
        <v>3.488935032480284</v>
      </c>
      <c r="D54" s="91">
        <v>25.62441676362468</v>
      </c>
      <c r="E54" s="91">
        <v>22.88469641772317</v>
      </c>
    </row>
    <row r="55" spans="2:5" ht="12.75">
      <c r="B55" s="9">
        <v>38790</v>
      </c>
      <c r="C55" s="91">
        <v>5.178362587714087</v>
      </c>
      <c r="D55" s="91">
        <v>18.17849465115886</v>
      </c>
      <c r="E55" s="91">
        <v>22.86294629720329</v>
      </c>
    </row>
    <row r="56" spans="2:5" ht="12.75">
      <c r="B56" s="9">
        <v>38791</v>
      </c>
      <c r="C56" s="91">
        <v>5.178479608156312</v>
      </c>
      <c r="D56" s="91">
        <v>18.715625983528827</v>
      </c>
      <c r="E56" s="91">
        <v>22.757082595603563</v>
      </c>
    </row>
    <row r="57" spans="2:5" ht="12.75">
      <c r="B57" s="9">
        <v>38792</v>
      </c>
      <c r="C57" s="91">
        <v>4.4400237904807955</v>
      </c>
      <c r="D57" s="91">
        <v>12.110217322872785</v>
      </c>
      <c r="E57" s="91">
        <v>24.173131757901658</v>
      </c>
    </row>
    <row r="58" spans="2:5" ht="12.75">
      <c r="B58" s="9">
        <v>38793</v>
      </c>
      <c r="C58" s="91">
        <v>4.378023790480796</v>
      </c>
      <c r="D58" s="91">
        <v>14.011435513238268</v>
      </c>
      <c r="E58" s="91">
        <v>26.463273237743845</v>
      </c>
    </row>
    <row r="59" spans="2:5" ht="12.75">
      <c r="B59" s="9">
        <v>38796</v>
      </c>
      <c r="C59" s="91">
        <v>4.378023790480796</v>
      </c>
      <c r="D59" s="91">
        <v>10.96963855778288</v>
      </c>
      <c r="E59" s="91">
        <v>24.757607788010596</v>
      </c>
    </row>
    <row r="60" spans="2:5" ht="12.75">
      <c r="B60" s="9">
        <v>38797</v>
      </c>
      <c r="C60" s="91">
        <v>4.578134746104574</v>
      </c>
      <c r="D60" s="91">
        <v>16.812391304358254</v>
      </c>
      <c r="E60" s="91">
        <v>25.948523399848256</v>
      </c>
    </row>
    <row r="61" spans="2:5" ht="12.75">
      <c r="B61" s="9">
        <v>38798</v>
      </c>
      <c r="C61" s="91">
        <v>5.178658804773274</v>
      </c>
      <c r="D61" s="91">
        <v>16.331390654575006</v>
      </c>
      <c r="E61" s="91">
        <v>24.228169060015503</v>
      </c>
    </row>
    <row r="62" spans="2:5" ht="12.75">
      <c r="B62" s="9">
        <v>38799</v>
      </c>
      <c r="C62" s="91">
        <v>4.9785985246060775</v>
      </c>
      <c r="D62" s="91">
        <v>16.993005466357847</v>
      </c>
      <c r="E62" s="91">
        <v>24.15624124109579</v>
      </c>
    </row>
    <row r="63" spans="2:5" ht="12.75">
      <c r="B63" s="9">
        <v>38800</v>
      </c>
      <c r="C63" s="91">
        <v>4.81547953859993</v>
      </c>
      <c r="D63" s="91">
        <v>11.434344876578084</v>
      </c>
      <c r="E63" s="91">
        <v>24.437023178173245</v>
      </c>
    </row>
    <row r="64" spans="2:5" ht="12.75">
      <c r="B64" s="9">
        <v>38803</v>
      </c>
      <c r="C64" s="91">
        <v>6.39175914393721</v>
      </c>
      <c r="D64" s="91">
        <v>14.411120433225122</v>
      </c>
      <c r="E64" s="91">
        <v>23.851880722682452</v>
      </c>
    </row>
    <row r="65" spans="2:5" ht="12.75">
      <c r="B65" s="9">
        <v>38804</v>
      </c>
      <c r="C65" s="91">
        <v>5.640719326307542</v>
      </c>
      <c r="D65" s="91">
        <v>19.464187331102778</v>
      </c>
      <c r="E65" s="91">
        <v>26.850106784460735</v>
      </c>
    </row>
    <row r="66" spans="2:5" ht="12.75">
      <c r="B66" s="9">
        <v>38805</v>
      </c>
      <c r="C66" s="91">
        <v>6.8163539101171216</v>
      </c>
      <c r="D66" s="91">
        <v>20.129371950374786</v>
      </c>
      <c r="E66" s="91">
        <v>26.442441458329657</v>
      </c>
    </row>
    <row r="67" spans="2:5" ht="12.75">
      <c r="B67" s="9">
        <v>38806</v>
      </c>
      <c r="C67" s="91">
        <v>7.816758525564825</v>
      </c>
      <c r="D67" s="91">
        <v>22.469900071951354</v>
      </c>
      <c r="E67" s="91">
        <v>26.537378871349972</v>
      </c>
    </row>
    <row r="68" spans="2:5" ht="12.75">
      <c r="B68" s="9">
        <v>38807</v>
      </c>
      <c r="C68" s="91">
        <v>8.717926333150249</v>
      </c>
      <c r="D68" s="91">
        <v>20.41788716287174</v>
      </c>
      <c r="E68" s="91">
        <v>26.82127384109836</v>
      </c>
    </row>
    <row r="69" spans="2:5" ht="12.75">
      <c r="B69" s="9">
        <v>38810</v>
      </c>
      <c r="C69" s="91">
        <v>7.554758620689643</v>
      </c>
      <c r="D69" s="91">
        <v>24.322016600118346</v>
      </c>
      <c r="E69" s="91">
        <v>29.2136053605633</v>
      </c>
    </row>
    <row r="70" spans="2:5" ht="12.75">
      <c r="B70" s="9">
        <v>38811</v>
      </c>
      <c r="C70" s="91">
        <v>7.855926807083673</v>
      </c>
      <c r="D70" s="91">
        <v>21.71854275450782</v>
      </c>
      <c r="E70" s="91">
        <v>28.710517505023514</v>
      </c>
    </row>
    <row r="71" spans="2:5" ht="12.75">
      <c r="B71" s="9">
        <v>38812</v>
      </c>
      <c r="C71" s="91">
        <v>7.455473865201494</v>
      </c>
      <c r="D71" s="91">
        <v>20.34223734611098</v>
      </c>
      <c r="E71" s="91">
        <v>29.191976196593927</v>
      </c>
    </row>
    <row r="72" spans="2:5" ht="12.75">
      <c r="B72" s="9">
        <v>38813</v>
      </c>
      <c r="C72" s="91">
        <v>8.756238379890462</v>
      </c>
      <c r="D72" s="91">
        <v>20.7672352111806</v>
      </c>
      <c r="E72" s="91">
        <v>17.784843147719</v>
      </c>
    </row>
    <row r="73" spans="2:5" ht="12.75">
      <c r="B73" s="9">
        <v>38814</v>
      </c>
      <c r="C73" s="91">
        <v>8.956886520857115</v>
      </c>
      <c r="D73" s="91">
        <v>25.559153345693097</v>
      </c>
      <c r="E73" s="91">
        <v>21.703394645797136</v>
      </c>
    </row>
    <row r="74" spans="2:5" ht="12.75">
      <c r="B74" s="9">
        <v>38817</v>
      </c>
      <c r="C74" s="91">
        <v>9.257053390252938</v>
      </c>
      <c r="D74" s="91">
        <v>24.30286251304219</v>
      </c>
      <c r="E74" s="91">
        <v>23.294715186908952</v>
      </c>
    </row>
    <row r="75" spans="2:5" ht="12.75">
      <c r="B75" s="9">
        <v>38818</v>
      </c>
      <c r="C75" s="91">
        <v>10.509022518810234</v>
      </c>
      <c r="D75" s="91">
        <v>22.219206004494474</v>
      </c>
      <c r="E75" s="91">
        <v>22.394689634527197</v>
      </c>
    </row>
    <row r="76" spans="2:5" ht="12.75">
      <c r="B76" s="9">
        <v>38819</v>
      </c>
      <c r="C76" s="91">
        <v>10.80434847809358</v>
      </c>
      <c r="D76" s="91">
        <v>22.394202346489234</v>
      </c>
      <c r="E76" s="91">
        <v>22.087463941076546</v>
      </c>
    </row>
    <row r="77" spans="2:5" ht="12.75">
      <c r="B77" s="9">
        <v>38820</v>
      </c>
      <c r="C77" s="91">
        <v>10.658096842238045</v>
      </c>
      <c r="D77" s="91">
        <v>23.733140588104185</v>
      </c>
      <c r="E77" s="91">
        <v>23.28753936447829</v>
      </c>
    </row>
    <row r="78" spans="2:5" ht="12.75">
      <c r="B78" s="9">
        <v>38825</v>
      </c>
      <c r="C78" s="91">
        <v>10.109022969835062</v>
      </c>
      <c r="D78" s="91">
        <v>16.113373061976244</v>
      </c>
      <c r="E78" s="91">
        <v>22.668873059699244</v>
      </c>
    </row>
    <row r="79" spans="2:5" ht="12.75">
      <c r="B79" s="9">
        <v>38826</v>
      </c>
      <c r="C79" s="91">
        <v>9.132654145101611</v>
      </c>
      <c r="D79" s="91">
        <v>16.84392472145948</v>
      </c>
      <c r="E79" s="91">
        <v>23.05780389973875</v>
      </c>
    </row>
    <row r="80" spans="2:5" ht="12.75">
      <c r="B80" s="9">
        <v>38827</v>
      </c>
      <c r="C80" s="91">
        <v>9.932741329253421</v>
      </c>
      <c r="D80" s="91">
        <v>16.91303403951796</v>
      </c>
      <c r="E80" s="91">
        <v>22.90024348440123</v>
      </c>
    </row>
    <row r="81" spans="2:5" ht="12.75">
      <c r="B81" s="9">
        <v>38828</v>
      </c>
      <c r="C81" s="91">
        <v>11.271699340206503</v>
      </c>
      <c r="D81" s="91">
        <v>17.063256596647136</v>
      </c>
      <c r="E81" s="91">
        <v>22.387877114715682</v>
      </c>
    </row>
    <row r="82" spans="2:5" ht="12.75">
      <c r="B82" s="9">
        <v>38831</v>
      </c>
      <c r="C82" s="91">
        <v>11.15960131163261</v>
      </c>
      <c r="D82" s="91">
        <v>14.961730375595383</v>
      </c>
      <c r="E82" s="91">
        <v>22.709931710833597</v>
      </c>
    </row>
    <row r="83" spans="2:5" ht="12.75">
      <c r="B83" s="9">
        <v>38832</v>
      </c>
      <c r="C83" s="91">
        <v>10.858833085092705</v>
      </c>
      <c r="D83" s="91">
        <v>19.415353641115995</v>
      </c>
      <c r="E83" s="91">
        <v>25.980001795945952</v>
      </c>
    </row>
    <row r="84" spans="2:5" ht="12.75">
      <c r="B84" s="9">
        <v>38833</v>
      </c>
      <c r="C84" s="91">
        <v>12.897916702073985</v>
      </c>
      <c r="D84" s="91">
        <v>20.552837560553794</v>
      </c>
      <c r="E84" s="91">
        <v>26.940647760855228</v>
      </c>
    </row>
    <row r="85" spans="2:5" ht="12.75">
      <c r="B85" s="9">
        <v>38834</v>
      </c>
      <c r="C85" s="91">
        <v>14.092051978485271</v>
      </c>
      <c r="D85" s="91">
        <v>11.035295951490554</v>
      </c>
      <c r="E85" s="91">
        <v>29.445520304684436</v>
      </c>
    </row>
    <row r="86" spans="2:5" ht="12.75">
      <c r="B86" s="9">
        <v>38835</v>
      </c>
      <c r="C86" s="91">
        <v>12.559698273711268</v>
      </c>
      <c r="D86" s="91">
        <v>9.607796896570342</v>
      </c>
      <c r="E86" s="91">
        <v>26.236775723466366</v>
      </c>
    </row>
    <row r="87" spans="2:5" ht="12.75">
      <c r="B87" s="9">
        <v>38839</v>
      </c>
      <c r="C87" s="91">
        <v>13.335604652096178</v>
      </c>
      <c r="D87" s="91">
        <v>13.998412058079523</v>
      </c>
      <c r="E87" s="91">
        <v>27.402435502841094</v>
      </c>
    </row>
    <row r="88" spans="2:5" ht="12.75">
      <c r="B88" s="9">
        <v>38840</v>
      </c>
      <c r="C88" s="91">
        <v>13.736020481600741</v>
      </c>
      <c r="D88" s="91">
        <v>16.11225900232869</v>
      </c>
      <c r="E88" s="91">
        <v>24.875384808019874</v>
      </c>
    </row>
    <row r="89" spans="2:5" ht="12.75">
      <c r="B89" s="9">
        <v>38841</v>
      </c>
      <c r="C89" s="91">
        <v>13.736020481600741</v>
      </c>
      <c r="D89" s="91">
        <v>17.21393186792408</v>
      </c>
      <c r="E89" s="91">
        <v>28.014088204032774</v>
      </c>
    </row>
    <row r="90" spans="2:5" ht="12.75">
      <c r="B90" s="9">
        <v>38842</v>
      </c>
      <c r="C90" s="91">
        <v>14.636230609310763</v>
      </c>
      <c r="D90" s="91">
        <v>12.285492105947338</v>
      </c>
      <c r="E90" s="91">
        <v>28.14635363708584</v>
      </c>
    </row>
    <row r="91" spans="2:5" ht="12.75">
      <c r="B91" s="9">
        <v>38845</v>
      </c>
      <c r="C91" s="91">
        <v>14.850438681173038</v>
      </c>
      <c r="D91" s="91">
        <v>14.611724905789547</v>
      </c>
      <c r="E91" s="91">
        <v>28.035298345630277</v>
      </c>
    </row>
    <row r="92" spans="2:5" ht="12.75">
      <c r="B92" s="9">
        <v>38846</v>
      </c>
      <c r="C92" s="91">
        <v>16.836455767497466</v>
      </c>
      <c r="D92" s="91">
        <v>14.974258943997931</v>
      </c>
      <c r="E92" s="91">
        <v>31.506837415071676</v>
      </c>
    </row>
    <row r="93" spans="2:5" ht="12.75">
      <c r="B93" s="9">
        <v>38847</v>
      </c>
      <c r="C93" s="91">
        <v>31.512405218838747</v>
      </c>
      <c r="D93" s="91">
        <v>15.223829704028713</v>
      </c>
      <c r="E93" s="91">
        <v>29.12220503033329</v>
      </c>
    </row>
    <row r="94" spans="2:5" ht="12.75">
      <c r="B94" s="9">
        <v>38848</v>
      </c>
      <c r="C94" s="91">
        <v>18.040234806144753</v>
      </c>
      <c r="D94" s="91">
        <v>14.060690923279573</v>
      </c>
      <c r="E94" s="91">
        <v>31.237978264425337</v>
      </c>
    </row>
    <row r="95" spans="2:5" ht="12.75">
      <c r="B95" s="9">
        <v>38849</v>
      </c>
      <c r="C95" s="91">
        <v>21.194857964760175</v>
      </c>
      <c r="D95" s="91">
        <v>13.359705855767423</v>
      </c>
      <c r="E95" s="91">
        <v>29.877042382177386</v>
      </c>
    </row>
    <row r="96" spans="2:5" ht="12.75">
      <c r="B96" s="9">
        <v>38852</v>
      </c>
      <c r="C96" s="91">
        <v>17.690732236581994</v>
      </c>
      <c r="D96" s="91">
        <v>11.544536058152133</v>
      </c>
      <c r="E96" s="91">
        <v>27.299949878221952</v>
      </c>
    </row>
    <row r="97" spans="2:5" ht="12.75">
      <c r="B97" s="9">
        <v>38853</v>
      </c>
      <c r="C97" s="91">
        <v>17.31462330580204</v>
      </c>
      <c r="D97" s="91">
        <v>11.108318307471343</v>
      </c>
      <c r="E97" s="91">
        <v>26.69338877000218</v>
      </c>
    </row>
    <row r="98" spans="2:5" ht="12.75">
      <c r="B98" s="9">
        <v>38854</v>
      </c>
      <c r="C98" s="91">
        <v>17.69011056510489</v>
      </c>
      <c r="D98" s="91">
        <v>12.52670555274129</v>
      </c>
      <c r="E98" s="91">
        <v>28.18357393801496</v>
      </c>
    </row>
    <row r="99" spans="2:5" ht="12.75">
      <c r="B99" s="9">
        <v>38855</v>
      </c>
      <c r="C99" s="91">
        <v>10.36059946049005</v>
      </c>
      <c r="D99" s="91">
        <v>12.4703158941041</v>
      </c>
      <c r="E99" s="91">
        <v>26.43009987226663</v>
      </c>
    </row>
    <row r="100" spans="2:5" ht="12.75">
      <c r="B100" s="9">
        <v>38856</v>
      </c>
      <c r="C100" s="91">
        <v>18.516879744304788</v>
      </c>
      <c r="D100" s="91">
        <v>16.18548547013461</v>
      </c>
      <c r="E100" s="91">
        <v>26.65413432810002</v>
      </c>
    </row>
    <row r="101" spans="2:5" ht="12.75">
      <c r="B101" s="9">
        <v>38859</v>
      </c>
      <c r="C101" s="91">
        <v>13.92584386829077</v>
      </c>
      <c r="D101" s="91">
        <v>13.359134052969157</v>
      </c>
      <c r="E101" s="91">
        <v>24.058089097575184</v>
      </c>
    </row>
    <row r="102" spans="2:5" ht="12.75">
      <c r="B102" s="9">
        <v>38860</v>
      </c>
      <c r="C102" s="91">
        <v>11.08039362020508</v>
      </c>
      <c r="D102" s="91">
        <v>11.958493634714262</v>
      </c>
      <c r="E102" s="91">
        <v>24.9362187271843</v>
      </c>
    </row>
    <row r="103" spans="2:5" ht="12.75">
      <c r="B103" s="9">
        <v>38861</v>
      </c>
      <c r="C103" s="91">
        <v>9.253898355826207</v>
      </c>
      <c r="D103" s="91">
        <v>12.470856494778015</v>
      </c>
      <c r="E103" s="91">
        <v>22.948310880626856</v>
      </c>
    </row>
    <row r="104" spans="2:5" ht="12.75">
      <c r="B104" s="9">
        <v>38862</v>
      </c>
      <c r="C104" s="91">
        <v>15.262631303178198</v>
      </c>
      <c r="D104" s="91">
        <v>12.809040398280835</v>
      </c>
      <c r="E104" s="91">
        <v>22.877385525432015</v>
      </c>
    </row>
    <row r="105" spans="2:5" ht="12.75">
      <c r="B105" s="9">
        <v>38863</v>
      </c>
      <c r="C105" s="91">
        <v>14.80042793561701</v>
      </c>
      <c r="D105" s="91">
        <v>10.76978885154345</v>
      </c>
      <c r="E105" s="91">
        <v>22.574099172417263</v>
      </c>
    </row>
    <row r="106" spans="2:5" ht="12.75">
      <c r="B106" s="9">
        <v>38866</v>
      </c>
      <c r="C106" s="91">
        <v>16.454522519155613</v>
      </c>
      <c r="D106" s="91">
        <v>10.969961931848182</v>
      </c>
      <c r="E106" s="91">
        <v>22.86809729103134</v>
      </c>
    </row>
    <row r="107" spans="2:5" ht="12.75">
      <c r="B107" s="9">
        <v>38867</v>
      </c>
      <c r="C107" s="91">
        <v>13.0137807556098</v>
      </c>
      <c r="D107" s="91">
        <v>11.44522468831708</v>
      </c>
      <c r="E107" s="91">
        <v>25.576432888222644</v>
      </c>
    </row>
    <row r="108" spans="2:5" ht="12.75">
      <c r="B108" s="9">
        <v>38868</v>
      </c>
      <c r="C108" s="91">
        <v>9.195083025642292</v>
      </c>
      <c r="D108" s="91">
        <v>17.497680506836844</v>
      </c>
      <c r="E108" s="91">
        <v>27.766542646640737</v>
      </c>
    </row>
    <row r="109" spans="2:5" ht="12.75">
      <c r="B109" s="9">
        <v>38869</v>
      </c>
      <c r="C109" s="91">
        <v>14.616997529758812</v>
      </c>
      <c r="D109" s="91">
        <v>13.646889451820332</v>
      </c>
      <c r="E109" s="91">
        <v>28.19256671694359</v>
      </c>
    </row>
    <row r="110" spans="2:5" ht="12.75">
      <c r="B110" s="9">
        <v>38870</v>
      </c>
      <c r="C110" s="91">
        <v>10.562744530498325</v>
      </c>
      <c r="D110" s="91">
        <v>3.8060866588038422</v>
      </c>
      <c r="E110" s="91">
        <v>26.38588364844301</v>
      </c>
    </row>
    <row r="111" spans="2:5" ht="12.75">
      <c r="B111" s="9">
        <v>38873</v>
      </c>
      <c r="C111" s="91">
        <v>7.736868915283724</v>
      </c>
      <c r="D111" s="91">
        <v>14.832785149735184</v>
      </c>
      <c r="E111" s="91">
        <v>28.200092320710766</v>
      </c>
    </row>
    <row r="112" spans="2:5" ht="12.75">
      <c r="B112" s="9">
        <v>38874</v>
      </c>
      <c r="C112" s="91">
        <v>12.41485540335141</v>
      </c>
      <c r="D112" s="91">
        <v>13.107527821867038</v>
      </c>
      <c r="E112" s="91">
        <v>29.10117184538299</v>
      </c>
    </row>
    <row r="113" spans="2:5" ht="12.75">
      <c r="B113" s="9">
        <v>38875</v>
      </c>
      <c r="C113" s="91">
        <v>11.815347989927893</v>
      </c>
      <c r="D113" s="91">
        <v>13.057869354084062</v>
      </c>
      <c r="E113" s="91">
        <v>28.168815388569747</v>
      </c>
    </row>
    <row r="114" spans="2:5" ht="12.75">
      <c r="B114" s="9">
        <v>38876</v>
      </c>
      <c r="C114" s="91">
        <v>6.183265832193902</v>
      </c>
      <c r="D114" s="91">
        <v>11.707191927245386</v>
      </c>
      <c r="E114" s="91">
        <v>20.889065243647977</v>
      </c>
    </row>
    <row r="115" spans="2:5" ht="12.75">
      <c r="B115" s="9">
        <v>38877</v>
      </c>
      <c r="C115" s="91">
        <v>5.908085325128654</v>
      </c>
      <c r="D115" s="91">
        <v>10.606624528492326</v>
      </c>
      <c r="E115" s="91">
        <v>22.487366410743228</v>
      </c>
    </row>
    <row r="116" spans="2:5" ht="12.75">
      <c r="B116" s="9">
        <v>38880</v>
      </c>
      <c r="C116" s="91">
        <v>4.906711416097775</v>
      </c>
      <c r="D116" s="91">
        <v>10.969026611059185</v>
      </c>
      <c r="E116" s="91">
        <v>22.39560950157533</v>
      </c>
    </row>
    <row r="117" spans="2:5" ht="12.75">
      <c r="B117" s="9">
        <v>38881</v>
      </c>
      <c r="C117" s="91">
        <v>3.121182407107775</v>
      </c>
      <c r="D117" s="91">
        <v>9.667414628345483</v>
      </c>
      <c r="E117" s="91">
        <v>20.399791881805474</v>
      </c>
    </row>
    <row r="118" spans="2:5" ht="12.75">
      <c r="B118" s="9">
        <v>38882</v>
      </c>
      <c r="C118" s="91">
        <v>1.464863043377701</v>
      </c>
      <c r="D118" s="91">
        <v>17.89630579226893</v>
      </c>
      <c r="E118" s="91">
        <v>22.96510051828391</v>
      </c>
    </row>
    <row r="119" spans="2:5" ht="12.75">
      <c r="B119" s="9">
        <v>38883</v>
      </c>
      <c r="C119" s="91">
        <v>1.705174143257604</v>
      </c>
      <c r="D119" s="91">
        <v>16.54706976413749</v>
      </c>
      <c r="E119" s="91">
        <v>22.765100518283887</v>
      </c>
    </row>
    <row r="120" spans="2:5" ht="12.75">
      <c r="B120" s="9">
        <v>38884</v>
      </c>
      <c r="C120" s="91">
        <v>2.854960081832114</v>
      </c>
      <c r="D120" s="91">
        <v>16.035866552772138</v>
      </c>
      <c r="E120" s="91">
        <v>24.28296965186596</v>
      </c>
    </row>
    <row r="121" spans="2:5" ht="12.75">
      <c r="B121" s="9">
        <v>38887</v>
      </c>
      <c r="C121" s="91">
        <v>3.3401847340319755</v>
      </c>
      <c r="D121" s="91">
        <v>16.323693580915855</v>
      </c>
      <c r="E121" s="91">
        <v>26.587856172914435</v>
      </c>
    </row>
    <row r="122" spans="2:5" ht="12.75">
      <c r="B122" s="9">
        <v>38888</v>
      </c>
      <c r="C122" s="91">
        <v>7.957814082260844</v>
      </c>
      <c r="D122" s="91">
        <v>16.123482472611883</v>
      </c>
      <c r="E122" s="91">
        <v>27.688528947765747</v>
      </c>
    </row>
    <row r="123" spans="2:5" ht="12.75">
      <c r="B123" s="9">
        <v>38889</v>
      </c>
      <c r="C123" s="91">
        <v>7.33419553992794</v>
      </c>
      <c r="D123" s="91">
        <v>16.037332393885784</v>
      </c>
      <c r="E123" s="91">
        <v>29.026325764585927</v>
      </c>
    </row>
    <row r="124" spans="2:5" ht="12.75">
      <c r="B124" s="9">
        <v>38890</v>
      </c>
      <c r="C124" s="91">
        <v>6.909388345645673</v>
      </c>
      <c r="D124" s="91">
        <v>18.814120906225185</v>
      </c>
      <c r="E124" s="91">
        <v>28.463992999570387</v>
      </c>
    </row>
    <row r="125" spans="2:5" ht="12.75">
      <c r="B125" s="9">
        <v>38891</v>
      </c>
      <c r="C125" s="91">
        <v>3.130244188373865</v>
      </c>
      <c r="D125" s="91">
        <v>18.814821946917082</v>
      </c>
      <c r="E125" s="91">
        <v>29.755069388355437</v>
      </c>
    </row>
    <row r="126" spans="2:5" ht="12.75">
      <c r="B126" s="9">
        <v>38894</v>
      </c>
      <c r="C126" s="91">
        <v>4.568385154520232</v>
      </c>
      <c r="D126" s="91">
        <v>18.464939980177864</v>
      </c>
      <c r="E126" s="91">
        <v>32.455788202188884</v>
      </c>
    </row>
    <row r="127" spans="2:5" ht="12.75">
      <c r="B127" s="9">
        <v>38895</v>
      </c>
      <c r="C127" s="91">
        <v>6.182292965672204</v>
      </c>
      <c r="D127" s="91">
        <v>16.064468972184986</v>
      </c>
      <c r="E127" s="91">
        <v>30.644499142164427</v>
      </c>
    </row>
    <row r="128" spans="2:5" ht="12.75">
      <c r="B128" s="9">
        <v>38896</v>
      </c>
      <c r="C128" s="91">
        <v>5.030536408977316</v>
      </c>
      <c r="D128" s="91">
        <v>17.139234052642927</v>
      </c>
      <c r="E128" s="91">
        <v>27.658940777836392</v>
      </c>
    </row>
    <row r="129" spans="2:5" ht="12.75">
      <c r="B129" s="9">
        <v>38897</v>
      </c>
      <c r="C129" s="91">
        <v>7.53335170481122</v>
      </c>
      <c r="D129" s="91">
        <v>11.099115605400733</v>
      </c>
      <c r="E129" s="91">
        <v>27.788199375497502</v>
      </c>
    </row>
    <row r="130" spans="2:5" ht="12.75">
      <c r="B130" s="9">
        <v>38898</v>
      </c>
      <c r="C130" s="91">
        <v>5.956304142919455</v>
      </c>
      <c r="D130" s="91">
        <v>10.095836115902923</v>
      </c>
      <c r="E130" s="91">
        <v>28.87714116039266</v>
      </c>
    </row>
    <row r="131" spans="2:5" ht="12.75">
      <c r="B131" s="9">
        <v>38901</v>
      </c>
      <c r="C131" s="91">
        <v>7.848231932549305</v>
      </c>
      <c r="D131" s="91">
        <v>12.810460350291653</v>
      </c>
      <c r="E131" s="91">
        <v>28.973538318599033</v>
      </c>
    </row>
    <row r="132" spans="2:5" ht="12.75">
      <c r="B132" s="9">
        <v>38902</v>
      </c>
      <c r="C132" s="91">
        <v>2.8782971827469748</v>
      </c>
      <c r="D132" s="91">
        <v>10.64556245612387</v>
      </c>
      <c r="E132" s="91">
        <v>28.93686060765175</v>
      </c>
    </row>
    <row r="133" spans="2:5" ht="12.75">
      <c r="B133" s="9">
        <v>38903</v>
      </c>
      <c r="C133" s="91">
        <v>8.757204287668607</v>
      </c>
      <c r="D133" s="91">
        <v>16.536897941758877</v>
      </c>
      <c r="E133" s="91">
        <v>30.521777726555754</v>
      </c>
    </row>
    <row r="134" spans="2:5" ht="12.75">
      <c r="B134" s="9">
        <v>38904</v>
      </c>
      <c r="C134" s="91">
        <v>8.507203928519175</v>
      </c>
      <c r="D134" s="91">
        <v>14.994320290275365</v>
      </c>
      <c r="E134" s="91">
        <v>32.456405971640564</v>
      </c>
    </row>
    <row r="135" spans="2:5" ht="12.75">
      <c r="B135" s="9">
        <v>38905</v>
      </c>
      <c r="C135" s="91">
        <v>9.333904604739645</v>
      </c>
      <c r="D135" s="91">
        <v>11.711168058063226</v>
      </c>
      <c r="E135" s="91">
        <v>31.654022698190953</v>
      </c>
    </row>
    <row r="136" spans="2:5" ht="12.75">
      <c r="B136" s="9">
        <v>38908</v>
      </c>
      <c r="C136" s="91">
        <v>10.152764745771675</v>
      </c>
      <c r="D136" s="91">
        <v>11.709391422713367</v>
      </c>
      <c r="E136" s="91">
        <v>31.048975357921105</v>
      </c>
    </row>
    <row r="137" spans="2:5" ht="12.75">
      <c r="B137" s="9">
        <v>38909</v>
      </c>
      <c r="C137" s="91">
        <v>6.933624678402745</v>
      </c>
      <c r="D137" s="91">
        <v>11.359581643543493</v>
      </c>
      <c r="E137" s="91">
        <v>31.707525108545155</v>
      </c>
    </row>
    <row r="138" spans="2:5" ht="12.75">
      <c r="B138" s="9">
        <v>38910</v>
      </c>
      <c r="C138" s="91">
        <v>3.492608790595353</v>
      </c>
      <c r="D138" s="91">
        <v>8.124770899826395</v>
      </c>
      <c r="E138" s="91">
        <v>31.404913818690396</v>
      </c>
    </row>
    <row r="139" spans="2:5" ht="12.75">
      <c r="B139" s="9">
        <v>38911</v>
      </c>
      <c r="C139" s="91">
        <v>1.817460601104326</v>
      </c>
      <c r="D139" s="91">
        <v>5.917697934755584</v>
      </c>
      <c r="E139" s="91">
        <v>30.386945578440418</v>
      </c>
    </row>
    <row r="140" spans="2:5" ht="12.75">
      <c r="B140" s="9">
        <v>38912</v>
      </c>
      <c r="C140" s="91">
        <v>-3.0980695404152825</v>
      </c>
      <c r="D140" s="91">
        <v>4.7415824972842024</v>
      </c>
      <c r="E140" s="91">
        <v>28.40074665002561</v>
      </c>
    </row>
    <row r="141" spans="2:5" ht="12.75">
      <c r="B141" s="9">
        <v>38915</v>
      </c>
      <c r="C141" s="91">
        <v>-1.9224063917847367</v>
      </c>
      <c r="D141" s="91">
        <v>6.955194879120796</v>
      </c>
      <c r="E141" s="91">
        <v>28.19871316196152</v>
      </c>
    </row>
    <row r="142" spans="2:5" ht="12.75">
      <c r="B142" s="9">
        <v>38916</v>
      </c>
      <c r="C142" s="91">
        <v>0.004213413115050635</v>
      </c>
      <c r="D142" s="91">
        <v>12.308469990711046</v>
      </c>
      <c r="E142" s="91">
        <v>30.15727779697834</v>
      </c>
    </row>
    <row r="143" spans="2:5" ht="12.75">
      <c r="B143" s="9">
        <v>38917</v>
      </c>
      <c r="C143" s="91">
        <v>-1.871983371145891</v>
      </c>
      <c r="D143" s="91">
        <v>4.454581671417301</v>
      </c>
      <c r="E143" s="91">
        <v>28.645827676110216</v>
      </c>
    </row>
    <row r="144" spans="2:5" ht="12.75">
      <c r="B144" s="9">
        <v>38918</v>
      </c>
      <c r="C144" s="91">
        <v>-2.035843970152995</v>
      </c>
      <c r="D144" s="91">
        <v>0.8906472145336686</v>
      </c>
      <c r="E144" s="91">
        <v>28.818670183567097</v>
      </c>
    </row>
    <row r="145" spans="2:5" ht="12.75">
      <c r="B145" s="9">
        <v>38919</v>
      </c>
      <c r="C145" s="91">
        <v>0.6164101221638463</v>
      </c>
      <c r="D145" s="91">
        <v>4.404323063931859</v>
      </c>
      <c r="E145" s="91">
        <v>28.04843135950872</v>
      </c>
    </row>
    <row r="146" spans="2:5" ht="12.75">
      <c r="B146" s="9">
        <v>38922</v>
      </c>
      <c r="C146" s="91">
        <v>0.34083317128912327</v>
      </c>
      <c r="D146" s="91">
        <v>4.103825518954629</v>
      </c>
      <c r="E146" s="91">
        <v>28.528512684121885</v>
      </c>
    </row>
    <row r="147" spans="2:5" ht="12.75">
      <c r="B147" s="9">
        <v>38923</v>
      </c>
      <c r="C147" s="91">
        <v>1.585610882042987</v>
      </c>
      <c r="D147" s="91">
        <v>6.204322120719219</v>
      </c>
      <c r="E147" s="91">
        <v>28.29805061008246</v>
      </c>
    </row>
    <row r="148" spans="2:5" ht="12.75">
      <c r="B148" s="9">
        <v>38924</v>
      </c>
      <c r="C148" s="91">
        <v>2.517760015959131</v>
      </c>
      <c r="D148" s="91">
        <v>1.053247116750633</v>
      </c>
      <c r="E148" s="91">
        <v>28.076389737372097</v>
      </c>
    </row>
    <row r="149" spans="2:5" ht="12.75">
      <c r="B149" s="9">
        <v>38925</v>
      </c>
      <c r="C149" s="91">
        <v>0.8165435281147215</v>
      </c>
      <c r="D149" s="91">
        <v>2.753247055143415</v>
      </c>
      <c r="E149" s="91">
        <v>27.40487843885866</v>
      </c>
    </row>
    <row r="150" spans="2:5" ht="12.75">
      <c r="B150" s="9">
        <v>38926</v>
      </c>
      <c r="C150" s="91">
        <v>1.6049560014968045</v>
      </c>
      <c r="D150" s="91">
        <v>-3.1729478284738377</v>
      </c>
      <c r="E150" s="91">
        <v>26.54347651420279</v>
      </c>
    </row>
    <row r="151" spans="2:5" ht="12.75">
      <c r="B151" s="9">
        <v>38929</v>
      </c>
      <c r="C151" s="91">
        <v>2.3423135640971315</v>
      </c>
      <c r="D151" s="91">
        <v>-0.4613656455788373</v>
      </c>
      <c r="E151" s="91">
        <v>26.949171410100845</v>
      </c>
    </row>
    <row r="152" spans="2:5" ht="12.75">
      <c r="B152" s="9">
        <v>38930</v>
      </c>
      <c r="C152" s="91">
        <v>4.320077383323801</v>
      </c>
      <c r="D152" s="91">
        <v>1.652278291237863</v>
      </c>
      <c r="E152" s="91">
        <v>26.63200697280299</v>
      </c>
    </row>
    <row r="153" spans="2:5" ht="12.75">
      <c r="B153" s="9">
        <v>38931</v>
      </c>
      <c r="C153" s="91">
        <v>4.137970242573546</v>
      </c>
      <c r="D153" s="91">
        <v>1.3137953376792133</v>
      </c>
      <c r="E153" s="91">
        <v>25.406249133648906</v>
      </c>
    </row>
    <row r="154" spans="2:5" ht="12.75">
      <c r="B154" s="9">
        <v>38932</v>
      </c>
      <c r="C154" s="91">
        <v>2.668144798772282</v>
      </c>
      <c r="D154" s="91">
        <v>3.2518783762642833</v>
      </c>
      <c r="E154" s="91">
        <v>28.407304647075946</v>
      </c>
    </row>
    <row r="155" spans="2:5" ht="12.75">
      <c r="B155" s="9">
        <v>38933</v>
      </c>
      <c r="C155" s="91">
        <v>4.5287557168565975</v>
      </c>
      <c r="D155" s="91">
        <v>-6.336404426975584</v>
      </c>
      <c r="E155" s="91">
        <v>26.212635176088604</v>
      </c>
    </row>
    <row r="156" spans="2:5" ht="12.75">
      <c r="B156" s="9">
        <v>38936</v>
      </c>
      <c r="C156" s="91">
        <v>2.5063822891573495</v>
      </c>
      <c r="D156" s="91">
        <v>1.6520521812601885</v>
      </c>
      <c r="E156" s="91">
        <v>26.726914046739836</v>
      </c>
    </row>
    <row r="157" spans="2:5" ht="12.75">
      <c r="B157" s="9">
        <v>38937</v>
      </c>
      <c r="C157" s="91">
        <v>3.639154144242429</v>
      </c>
      <c r="D157" s="91">
        <v>-3.392161862438403</v>
      </c>
      <c r="E157" s="91">
        <v>27.90513254595397</v>
      </c>
    </row>
    <row r="158" spans="2:5" ht="12.75">
      <c r="B158" s="9">
        <v>38938</v>
      </c>
      <c r="C158" s="91">
        <v>2.4420972386313577</v>
      </c>
      <c r="D158" s="91">
        <v>0.626595966883503</v>
      </c>
      <c r="E158" s="91">
        <v>28.079461490565194</v>
      </c>
    </row>
    <row r="159" spans="2:5" ht="12.75">
      <c r="B159" s="9">
        <v>38939</v>
      </c>
      <c r="C159" s="91">
        <v>5.8040376171843375</v>
      </c>
      <c r="D159" s="91">
        <v>3.0144693819448065</v>
      </c>
      <c r="E159" s="91">
        <v>27.88573627785582</v>
      </c>
    </row>
    <row r="160" spans="2:5" ht="12.75">
      <c r="B160" s="9">
        <v>38940</v>
      </c>
      <c r="C160" s="91">
        <v>4.382204287668606</v>
      </c>
      <c r="D160" s="91">
        <v>5.753767924698128</v>
      </c>
      <c r="E160" s="91">
        <v>29.17919714105124</v>
      </c>
    </row>
    <row r="161" spans="2:5" ht="12.75">
      <c r="B161" s="9">
        <v>38943</v>
      </c>
      <c r="C161" s="91">
        <v>5.158440577392937</v>
      </c>
      <c r="D161" s="91">
        <v>9.381074988129612</v>
      </c>
      <c r="E161" s="91">
        <v>30.991168193490594</v>
      </c>
    </row>
    <row r="162" spans="2:5" ht="12.75">
      <c r="B162" s="9">
        <v>38944</v>
      </c>
      <c r="C162" s="91">
        <v>4.320077383323801</v>
      </c>
      <c r="D162" s="91">
        <v>3.929072977043546</v>
      </c>
      <c r="E162" s="91">
        <v>31.179216933397313</v>
      </c>
    </row>
    <row r="163" spans="2:5" ht="12.75">
      <c r="B163" s="9">
        <v>38945</v>
      </c>
      <c r="C163" s="91">
        <v>3.1937870765097633</v>
      </c>
      <c r="D163" s="91">
        <v>-0.0481197867459926</v>
      </c>
      <c r="E163" s="91">
        <v>29.954590769113267</v>
      </c>
    </row>
    <row r="164" spans="2:5" ht="12.75">
      <c r="B164" s="9">
        <v>38946</v>
      </c>
      <c r="C164" s="91">
        <v>3.3942897657607163</v>
      </c>
      <c r="D164" s="91">
        <v>3.1520972182641493</v>
      </c>
      <c r="E164" s="91">
        <v>30.79168242519108</v>
      </c>
    </row>
    <row r="165" spans="2:5" ht="12.75">
      <c r="B165" s="9">
        <v>38947</v>
      </c>
      <c r="C165" s="91">
        <v>3.657461097792231</v>
      </c>
      <c r="D165" s="91">
        <v>2.5645673892225496</v>
      </c>
      <c r="E165" s="91">
        <v>31.580141785447058</v>
      </c>
    </row>
    <row r="166" spans="2:5" ht="12.75">
      <c r="B166" s="9">
        <v>38950</v>
      </c>
      <c r="C166" s="91">
        <v>4.9591909546374655</v>
      </c>
      <c r="D166" s="91">
        <v>-0.06151854137206314</v>
      </c>
      <c r="E166" s="91">
        <v>30.65312064029242</v>
      </c>
    </row>
    <row r="167" spans="2:5" ht="12.75">
      <c r="B167" s="9">
        <v>38951</v>
      </c>
      <c r="C167" s="91">
        <v>2.068787753370666</v>
      </c>
      <c r="D167" s="91">
        <v>2.3023736505738412</v>
      </c>
      <c r="E167" s="91">
        <v>27.4514056718171</v>
      </c>
    </row>
    <row r="168" spans="2:5" ht="12.75">
      <c r="B168" s="9">
        <v>38952</v>
      </c>
      <c r="C168" s="91">
        <v>1.7479740624956663</v>
      </c>
      <c r="D168" s="91">
        <v>1.4022334950629656</v>
      </c>
      <c r="E168" s="91">
        <v>27.64526042166775</v>
      </c>
    </row>
    <row r="169" spans="2:5" ht="12.75">
      <c r="B169" s="9">
        <v>38953</v>
      </c>
      <c r="C169" s="91">
        <v>4.685581540902034</v>
      </c>
      <c r="D169" s="91">
        <v>0.6015960274989851</v>
      </c>
      <c r="E169" s="91">
        <v>27.451596898733488</v>
      </c>
    </row>
    <row r="170" spans="2:5" ht="12.75">
      <c r="B170" s="9">
        <v>38954</v>
      </c>
      <c r="C170" s="91">
        <v>-3.7854057321202452</v>
      </c>
      <c r="D170" s="91">
        <v>-0.6986289013162228</v>
      </c>
      <c r="E170" s="91">
        <v>26.755612141861018</v>
      </c>
    </row>
    <row r="171" spans="2:5" ht="12.75">
      <c r="B171" s="9">
        <v>38957</v>
      </c>
      <c r="C171" s="91">
        <v>-5.6864830124332135</v>
      </c>
      <c r="D171" s="91">
        <v>-0.09855584355911162</v>
      </c>
      <c r="E171" s="91">
        <v>26.756675042173317</v>
      </c>
    </row>
    <row r="172" spans="2:5" ht="12.75">
      <c r="B172" s="9">
        <v>38958</v>
      </c>
      <c r="C172" s="91">
        <v>-4.497749544928814</v>
      </c>
      <c r="D172" s="91">
        <v>-0.09855584355911162</v>
      </c>
      <c r="E172" s="91">
        <v>28.050544123136767</v>
      </c>
    </row>
    <row r="173" spans="2:5" ht="12.75">
      <c r="B173" s="9">
        <v>38959</v>
      </c>
      <c r="C173" s="91">
        <v>-7.243985079532756</v>
      </c>
      <c r="D173" s="91">
        <v>-3.4993077646179316</v>
      </c>
      <c r="E173" s="91">
        <v>27.806119054532942</v>
      </c>
    </row>
    <row r="174" spans="2:5" ht="12.75">
      <c r="B174" s="9">
        <v>38960</v>
      </c>
      <c r="C174" s="91">
        <v>-6.342778268131938</v>
      </c>
      <c r="D174" s="91">
        <v>-6.549874417186619</v>
      </c>
      <c r="E174" s="91">
        <v>30.201900258024004</v>
      </c>
    </row>
    <row r="175" spans="2:5" ht="12.75">
      <c r="B175" s="9">
        <v>38961</v>
      </c>
      <c r="C175" s="91">
        <v>-5.546529456056421</v>
      </c>
      <c r="D175" s="91">
        <v>-6.062839512268958</v>
      </c>
      <c r="E175" s="91">
        <v>30.408076557064856</v>
      </c>
    </row>
    <row r="176" spans="2:5" ht="12.75">
      <c r="B176" s="9">
        <v>38964</v>
      </c>
      <c r="C176" s="91">
        <v>-2.4952513609834415</v>
      </c>
      <c r="D176" s="91">
        <v>-5.649771847781526</v>
      </c>
      <c r="E176" s="91">
        <v>30.711735941884967</v>
      </c>
    </row>
    <row r="177" spans="2:5" ht="12.75">
      <c r="B177" s="9">
        <v>38965</v>
      </c>
      <c r="C177" s="91">
        <v>-1.5468728342483307</v>
      </c>
      <c r="D177" s="91">
        <v>-3.9995403870645596</v>
      </c>
      <c r="E177" s="91">
        <v>32.01252593044486</v>
      </c>
    </row>
    <row r="178" spans="2:5" ht="12.75">
      <c r="B178" s="9">
        <v>38966</v>
      </c>
      <c r="C178" s="91">
        <v>-0.9967031460367981</v>
      </c>
      <c r="D178" s="91">
        <v>-5.199756898945296</v>
      </c>
      <c r="E178" s="91">
        <v>32.405561428901876</v>
      </c>
    </row>
    <row r="179" spans="2:5" ht="12.75">
      <c r="B179" s="9">
        <v>38967</v>
      </c>
      <c r="C179" s="91">
        <v>0.5544097923303848</v>
      </c>
      <c r="D179" s="91">
        <v>-7.799991453487021</v>
      </c>
      <c r="E179" s="91">
        <v>34.716297826781116</v>
      </c>
    </row>
    <row r="180" spans="2:5" ht="12.75">
      <c r="B180" s="9">
        <v>38968</v>
      </c>
      <c r="C180" s="91">
        <v>-1.2464100518500998</v>
      </c>
      <c r="D180" s="91">
        <v>-5.899863256954507</v>
      </c>
      <c r="E180" s="91">
        <v>33.0101545076845</v>
      </c>
    </row>
    <row r="181" spans="2:5" ht="12.75">
      <c r="B181" s="9">
        <v>38971</v>
      </c>
      <c r="C181" s="91">
        <v>-4.022935530519167</v>
      </c>
      <c r="D181" s="91">
        <v>-5.449851629232771</v>
      </c>
      <c r="E181" s="91">
        <v>34.70620838853446</v>
      </c>
    </row>
    <row r="182" spans="2:5" ht="12.75">
      <c r="B182" s="9">
        <v>38972</v>
      </c>
      <c r="C182" s="91">
        <v>-2.862436781844008</v>
      </c>
      <c r="D182" s="91">
        <v>-4.199692342762784</v>
      </c>
      <c r="E182" s="91">
        <v>34.406178344287895</v>
      </c>
    </row>
    <row r="183" spans="2:5" ht="12.75">
      <c r="B183" s="9">
        <v>38973</v>
      </c>
      <c r="C183" s="91">
        <v>-4.863475601612355</v>
      </c>
      <c r="D183" s="91">
        <v>-3.699620179841645</v>
      </c>
      <c r="E183" s="91">
        <v>33.20593396775231</v>
      </c>
    </row>
    <row r="184" spans="2:5" ht="12.75">
      <c r="B184" s="9">
        <v>38974</v>
      </c>
      <c r="C184" s="91">
        <v>-1.91189522413302</v>
      </c>
      <c r="D184" s="91">
        <v>-5.0498516348678635</v>
      </c>
      <c r="E184" s="91">
        <v>32.70981199822111</v>
      </c>
    </row>
    <row r="185" spans="2:5" ht="12.75">
      <c r="B185" s="9">
        <v>38975</v>
      </c>
      <c r="C185" s="91">
        <v>-3.5679538683304646</v>
      </c>
      <c r="D185" s="91">
        <v>-0.69848057509585</v>
      </c>
      <c r="E185" s="91">
        <v>31.306784733247774</v>
      </c>
    </row>
    <row r="186" spans="2:5" ht="12.75">
      <c r="B186" s="9">
        <v>38978</v>
      </c>
      <c r="C186" s="91">
        <v>-2.272654703800314</v>
      </c>
      <c r="D186" s="91">
        <v>-0.8986287450712283</v>
      </c>
      <c r="E186" s="91">
        <v>32.704186086776765</v>
      </c>
    </row>
    <row r="187" spans="2:5" ht="12.75">
      <c r="B187" s="9">
        <v>38979</v>
      </c>
      <c r="C187" s="91">
        <v>0.2542126779301712</v>
      </c>
      <c r="D187" s="91">
        <v>-4.449382446375871</v>
      </c>
      <c r="E187" s="91">
        <v>31.106089537869906</v>
      </c>
    </row>
    <row r="188" spans="2:5" ht="12.75">
      <c r="B188" s="9">
        <v>38980</v>
      </c>
      <c r="C188" s="91">
        <v>-2.772406559879348</v>
      </c>
      <c r="D188" s="91">
        <v>-6.137851615150591</v>
      </c>
      <c r="E188" s="91">
        <v>30.805376575519496</v>
      </c>
    </row>
    <row r="189" spans="2:5" ht="12.75">
      <c r="B189" s="9">
        <v>38981</v>
      </c>
      <c r="C189" s="91">
        <v>-1.7961669433816274</v>
      </c>
      <c r="D189" s="91">
        <v>-11.274996200600018</v>
      </c>
      <c r="E189" s="91">
        <v>29.78396143147366</v>
      </c>
    </row>
    <row r="190" spans="2:5" ht="12.75">
      <c r="B190" s="9">
        <v>38982</v>
      </c>
      <c r="C190" s="91">
        <v>-3.947038013944737</v>
      </c>
      <c r="D190" s="91">
        <v>-10.16298836392</v>
      </c>
      <c r="E190" s="91">
        <v>25.695401248360383</v>
      </c>
    </row>
    <row r="191" spans="2:5" ht="12.75">
      <c r="B191" s="9">
        <v>38985</v>
      </c>
      <c r="C191" s="91">
        <v>-4.322605763716853</v>
      </c>
      <c r="D191" s="91">
        <v>-12.980725473064592</v>
      </c>
      <c r="E191" s="91">
        <v>21.70410034656549</v>
      </c>
    </row>
    <row r="192" spans="2:5" ht="12.75">
      <c r="B192" s="9">
        <v>38986</v>
      </c>
      <c r="C192" s="91">
        <v>-7.21889427458457</v>
      </c>
      <c r="D192" s="91">
        <v>-9.624971266686178</v>
      </c>
      <c r="E192" s="91">
        <v>24.705118633175527</v>
      </c>
    </row>
    <row r="193" spans="2:5" ht="12.75">
      <c r="B193" s="9">
        <v>38987</v>
      </c>
      <c r="C193" s="91">
        <v>-4.397935736356845</v>
      </c>
      <c r="D193" s="91">
        <v>-13.487452887536566</v>
      </c>
      <c r="E193" s="91">
        <v>26.096380109647697</v>
      </c>
    </row>
    <row r="194" spans="2:5" ht="12.75">
      <c r="B194" s="9">
        <v>38988</v>
      </c>
      <c r="C194" s="91">
        <v>-2.821928641580934</v>
      </c>
      <c r="D194" s="91">
        <v>-8.662976252679666</v>
      </c>
      <c r="E194" s="91">
        <v>23.257211735178494</v>
      </c>
    </row>
    <row r="195" spans="2:5" ht="12.75">
      <c r="B195" s="9">
        <v>38989</v>
      </c>
      <c r="C195" s="91">
        <v>-4.072702650825244</v>
      </c>
      <c r="D195" s="91">
        <v>-10.79995345568161</v>
      </c>
      <c r="E195" s="91">
        <v>23.474232785321767</v>
      </c>
    </row>
    <row r="196" spans="2:5" ht="12.75">
      <c r="B196" s="9">
        <v>38992</v>
      </c>
      <c r="C196" s="91">
        <v>-2.246529048406681</v>
      </c>
      <c r="D196" s="91">
        <v>-9.449994062912559</v>
      </c>
      <c r="E196" s="91">
        <v>23.559718222519123</v>
      </c>
    </row>
    <row r="197" spans="2:5" ht="12.75">
      <c r="B197" s="9">
        <v>38993</v>
      </c>
      <c r="C197" s="91">
        <v>-2.596469811049512</v>
      </c>
      <c r="D197" s="91">
        <v>-9.649997862765414</v>
      </c>
      <c r="E197" s="91">
        <v>22.85041898924498</v>
      </c>
    </row>
    <row r="198" spans="2:5" ht="12.75">
      <c r="B198" s="9">
        <v>38994</v>
      </c>
      <c r="C198" s="91">
        <v>-2.521873114875733</v>
      </c>
      <c r="D198" s="91">
        <v>-12.599800281173668</v>
      </c>
      <c r="E198" s="91">
        <v>21.22188764748616</v>
      </c>
    </row>
    <row r="199" spans="2:5" ht="12.75">
      <c r="B199" s="9">
        <v>38995</v>
      </c>
      <c r="C199" s="91">
        <v>-1.271410535074713</v>
      </c>
      <c r="D199" s="91">
        <v>-9.512999999993887</v>
      </c>
      <c r="E199" s="91">
        <v>20.845125496226835</v>
      </c>
    </row>
    <row r="200" spans="2:5" ht="12.75">
      <c r="B200" s="9">
        <v>38996</v>
      </c>
      <c r="C200" s="91">
        <v>-0.6710426149297621</v>
      </c>
      <c r="D200" s="91">
        <v>-9.349996200337696</v>
      </c>
      <c r="E200" s="91">
        <v>19.96845985363027</v>
      </c>
    </row>
    <row r="201" spans="2:5" ht="12.75">
      <c r="B201" s="9">
        <v>38999</v>
      </c>
      <c r="C201" s="91">
        <v>-1.396289815189511</v>
      </c>
      <c r="D201" s="91">
        <v>-9.349996200337696</v>
      </c>
      <c r="E201" s="91">
        <v>20.358151472975727</v>
      </c>
    </row>
    <row r="202" spans="2:5" ht="12.75">
      <c r="B202" s="9">
        <v>39000</v>
      </c>
      <c r="C202" s="91">
        <v>0.43487166294624013</v>
      </c>
      <c r="D202" s="91">
        <v>-4.337382346651264</v>
      </c>
      <c r="E202" s="91">
        <v>20.5477646737382</v>
      </c>
    </row>
    <row r="203" spans="2:5" ht="12.75">
      <c r="B203" s="9">
        <v>39001</v>
      </c>
      <c r="C203" s="91">
        <v>0.6404749654448039</v>
      </c>
      <c r="D203" s="91">
        <v>-4.393560959854881</v>
      </c>
      <c r="E203" s="91">
        <v>20.6284635660956</v>
      </c>
    </row>
    <row r="204" spans="2:5" ht="12.75">
      <c r="B204" s="9">
        <v>39002</v>
      </c>
      <c r="C204" s="91">
        <v>0.8522841987716356</v>
      </c>
      <c r="D204" s="91">
        <v>-7.174931376736726</v>
      </c>
      <c r="E204" s="91">
        <v>20.927030989387376</v>
      </c>
    </row>
    <row r="205" spans="2:5" ht="12.75">
      <c r="B205" s="9">
        <v>39003</v>
      </c>
      <c r="C205" s="91">
        <v>-3.2220926058852184</v>
      </c>
      <c r="D205" s="91">
        <v>-2.674027383335975</v>
      </c>
      <c r="E205" s="91">
        <v>20.56364293948576</v>
      </c>
    </row>
    <row r="206" spans="2:5" ht="12.75">
      <c r="B206" s="9">
        <v>39006</v>
      </c>
      <c r="C206" s="91">
        <v>4.407986291131355</v>
      </c>
      <c r="D206" s="91">
        <v>-4.187475473832425</v>
      </c>
      <c r="E206" s="91">
        <v>20.554045885145733</v>
      </c>
    </row>
    <row r="207" spans="2:5" ht="12.75">
      <c r="B207" s="9">
        <v>39007</v>
      </c>
      <c r="C207" s="91">
        <v>5.221284767084672</v>
      </c>
      <c r="D207" s="91">
        <v>-3.1372012157470763</v>
      </c>
      <c r="E207" s="91">
        <v>20.23988767599887</v>
      </c>
    </row>
    <row r="208" spans="2:5" ht="12.75">
      <c r="B208" s="9">
        <v>39008</v>
      </c>
      <c r="C208" s="91">
        <v>-4.0350926058852155</v>
      </c>
      <c r="D208" s="91">
        <v>-4.174540308494823</v>
      </c>
      <c r="E208" s="91">
        <v>18.046894016658534</v>
      </c>
    </row>
    <row r="209" spans="2:5" ht="12.75">
      <c r="B209" s="9">
        <v>39009</v>
      </c>
      <c r="C209" s="91">
        <v>7.207229212248473</v>
      </c>
      <c r="D209" s="91">
        <v>-2.574145201734801</v>
      </c>
      <c r="E209" s="91">
        <v>19.053501213454993</v>
      </c>
    </row>
    <row r="210" spans="2:5" ht="12.75">
      <c r="B210" s="9">
        <v>39010</v>
      </c>
      <c r="C210" s="91">
        <v>6.184091203604636</v>
      </c>
      <c r="D210" s="91">
        <v>-3.3623076134094987</v>
      </c>
      <c r="E210" s="91">
        <v>19.66826704413669</v>
      </c>
    </row>
    <row r="211" spans="2:5" ht="12.75">
      <c r="B211" s="9">
        <v>39013</v>
      </c>
      <c r="C211" s="91">
        <v>7.060782305287655</v>
      </c>
      <c r="D211" s="91">
        <v>0.16396628279631287</v>
      </c>
      <c r="E211" s="91">
        <v>20.762372405554697</v>
      </c>
    </row>
    <row r="212" spans="2:5" ht="12.75">
      <c r="B212" s="9">
        <v>39014</v>
      </c>
      <c r="C212" s="91">
        <v>3.727493375793073</v>
      </c>
      <c r="D212" s="91">
        <v>0.30192320478032997</v>
      </c>
      <c r="E212" s="91">
        <v>21.949880662971122</v>
      </c>
    </row>
    <row r="213" spans="2:5" ht="12.75">
      <c r="B213" s="9">
        <v>39015</v>
      </c>
      <c r="C213" s="91">
        <v>3.8247024937523246</v>
      </c>
      <c r="D213" s="91">
        <v>-2.8990575849056732</v>
      </c>
      <c r="E213" s="91">
        <v>22.046004205111515</v>
      </c>
    </row>
    <row r="214" spans="2:5" ht="12.75">
      <c r="B214" s="9">
        <v>39016</v>
      </c>
      <c r="C214" s="91">
        <v>3.8538474250774666</v>
      </c>
      <c r="D214" s="91">
        <v>-4.474429867270047</v>
      </c>
      <c r="E214" s="91">
        <v>22.449743803285127</v>
      </c>
    </row>
    <row r="215" spans="2:5" ht="12.75">
      <c r="B215" s="9">
        <v>39017</v>
      </c>
      <c r="C215" s="91">
        <v>-1.5089161901700676</v>
      </c>
      <c r="D215" s="91">
        <v>-6.762905022407395</v>
      </c>
      <c r="E215" s="91">
        <v>21.549101533329782</v>
      </c>
    </row>
    <row r="216" spans="2:5" ht="12.75">
      <c r="B216" s="9">
        <v>39020</v>
      </c>
      <c r="C216" s="91">
        <v>0.6592887031349581</v>
      </c>
      <c r="D216" s="91">
        <v>-7.474946571812158</v>
      </c>
      <c r="E216" s="91">
        <v>21.55052861004978</v>
      </c>
    </row>
    <row r="217" spans="2:5" ht="12.75">
      <c r="B217" s="9">
        <v>39021</v>
      </c>
      <c r="C217" s="91">
        <v>1.1306078959170685</v>
      </c>
      <c r="D217" s="91">
        <v>-8.812996200551382</v>
      </c>
      <c r="E217" s="91">
        <v>20.36126323775975</v>
      </c>
    </row>
    <row r="218" spans="2:5" ht="12.75">
      <c r="B218" s="9">
        <v>39022</v>
      </c>
      <c r="C218" s="91">
        <v>-4.49750747756707</v>
      </c>
      <c r="D218" s="91">
        <v>-13.849560909816905</v>
      </c>
      <c r="E218" s="91">
        <v>18.577948025888613</v>
      </c>
    </row>
    <row r="219" spans="2:5" ht="12.75">
      <c r="B219" s="9">
        <v>39023</v>
      </c>
      <c r="C219" s="91">
        <v>-4.996034646114222</v>
      </c>
      <c r="D219" s="91">
        <v>-13.01262005357584</v>
      </c>
      <c r="E219" s="91">
        <v>20.770864309837744</v>
      </c>
    </row>
    <row r="220" spans="2:5" ht="12.75">
      <c r="B220" s="9">
        <v>39024</v>
      </c>
      <c r="C220" s="91">
        <v>1.557503358047252</v>
      </c>
      <c r="D220" s="91">
        <v>-3.0992553403700107</v>
      </c>
      <c r="E220" s="91">
        <v>22.66981280444682</v>
      </c>
    </row>
    <row r="221" spans="2:5" ht="12.75">
      <c r="B221" s="9">
        <v>39027</v>
      </c>
      <c r="C221" s="91">
        <v>-7.749376993613155</v>
      </c>
      <c r="D221" s="91">
        <v>-4.530452897930637</v>
      </c>
      <c r="E221" s="91">
        <v>23.473604591246968</v>
      </c>
    </row>
    <row r="222" spans="2:5" ht="12.75">
      <c r="B222" s="9">
        <v>39028</v>
      </c>
      <c r="C222" s="91">
        <v>-7.424401697473604</v>
      </c>
      <c r="D222" s="91">
        <v>-7.584959871398311</v>
      </c>
      <c r="E222" s="91">
        <v>23.678644624721734</v>
      </c>
    </row>
    <row r="223" spans="2:5" ht="12.75">
      <c r="B223" s="9">
        <v>39029</v>
      </c>
      <c r="C223" s="91">
        <v>3.0763317461074804</v>
      </c>
      <c r="D223" s="91">
        <v>-6.191800301095007</v>
      </c>
      <c r="E223" s="91">
        <v>24.584858919445107</v>
      </c>
    </row>
    <row r="224" spans="2:5" ht="12.75">
      <c r="B224" s="9">
        <v>39030</v>
      </c>
      <c r="C224" s="91">
        <v>1.639381013599811</v>
      </c>
      <c r="D224" s="91">
        <v>-7.324905017903127</v>
      </c>
      <c r="E224" s="91">
        <v>25.489850833448102</v>
      </c>
    </row>
    <row r="225" spans="2:5" ht="12.75">
      <c r="B225" s="9">
        <v>39031</v>
      </c>
      <c r="C225" s="91">
        <v>4.582631257635272</v>
      </c>
      <c r="D225" s="91">
        <v>-10.187980765859983</v>
      </c>
      <c r="E225" s="91">
        <v>22.902360244120025</v>
      </c>
    </row>
    <row r="226" spans="2:5" ht="12.75">
      <c r="B226" s="9">
        <v>39034</v>
      </c>
      <c r="C226" s="91">
        <v>-2.154779454989736</v>
      </c>
      <c r="D226" s="91">
        <v>-6.024741405090772</v>
      </c>
      <c r="E226" s="91">
        <v>21.789329885295274</v>
      </c>
    </row>
    <row r="227" spans="2:5" ht="12.75">
      <c r="B227" s="9">
        <v>39035</v>
      </c>
      <c r="C227" s="91">
        <v>4.257199083299207</v>
      </c>
      <c r="D227" s="91">
        <v>-9.949988364635143</v>
      </c>
      <c r="E227" s="91">
        <v>20.888188005048036</v>
      </c>
    </row>
    <row r="228" spans="2:5" ht="12.75">
      <c r="B228" s="9">
        <v>39036</v>
      </c>
      <c r="C228" s="91">
        <v>2.696732770353194</v>
      </c>
      <c r="D228" s="91">
        <v>-5.262692262393998</v>
      </c>
      <c r="E228" s="91">
        <v>21.089628590737995</v>
      </c>
    </row>
    <row r="229" spans="2:5" ht="12.75">
      <c r="B229" s="9">
        <v>39037</v>
      </c>
      <c r="C229" s="91">
        <v>4.371183536195822</v>
      </c>
      <c r="D229" s="91">
        <v>-5.799638813428842</v>
      </c>
      <c r="E229" s="91">
        <v>21.78386348614807</v>
      </c>
    </row>
    <row r="230" spans="2:5" ht="12.75">
      <c r="B230" s="9">
        <v>39038</v>
      </c>
      <c r="C230" s="91">
        <v>3.383434605398805</v>
      </c>
      <c r="D230" s="91">
        <v>-9.099965802877108</v>
      </c>
      <c r="E230" s="91">
        <v>19.386484990623654</v>
      </c>
    </row>
    <row r="231" spans="2:5" ht="12.75">
      <c r="B231" s="9">
        <v>39041</v>
      </c>
      <c r="C231" s="91">
        <v>1.2127102870082507</v>
      </c>
      <c r="D231" s="91">
        <v>-8.962991450967195</v>
      </c>
      <c r="E231" s="91">
        <v>16.380355170920513</v>
      </c>
    </row>
    <row r="232" spans="2:5" ht="12.75">
      <c r="B232" s="9">
        <v>39042</v>
      </c>
      <c r="C232" s="91">
        <v>3.9517321800329466</v>
      </c>
      <c r="D232" s="91">
        <v>-9.999994063171513</v>
      </c>
      <c r="E232" s="91">
        <v>16.88160116424968</v>
      </c>
    </row>
    <row r="233" spans="2:5" ht="12.75">
      <c r="B233" s="9">
        <v>39043</v>
      </c>
      <c r="C233" s="91">
        <v>3.243456393618666</v>
      </c>
      <c r="D233" s="91">
        <v>-11.849885061291676</v>
      </c>
      <c r="E233" s="91">
        <v>14.086419897107127</v>
      </c>
    </row>
    <row r="234" spans="2:5" ht="12.75">
      <c r="B234" s="9">
        <v>39044</v>
      </c>
      <c r="C234" s="91">
        <v>4.377160464313379</v>
      </c>
      <c r="D234" s="91">
        <v>-12.24986321084618</v>
      </c>
      <c r="E234" s="91">
        <v>16.981420332174046</v>
      </c>
    </row>
    <row r="235" spans="2:5" ht="12.75">
      <c r="B235" s="9">
        <v>39045</v>
      </c>
      <c r="C235" s="91">
        <v>2.6441146018614803</v>
      </c>
      <c r="D235" s="91">
        <v>-13.249786258819096</v>
      </c>
      <c r="E235" s="91">
        <v>14.486978687905472</v>
      </c>
    </row>
    <row r="236" spans="2:5" ht="12.75">
      <c r="B236" s="9">
        <v>39048</v>
      </c>
      <c r="C236" s="91">
        <v>2.7069465815996674</v>
      </c>
      <c r="D236" s="91">
        <v>-11.999874374248076</v>
      </c>
      <c r="E236" s="91">
        <v>13.987346023050895</v>
      </c>
    </row>
    <row r="237" spans="2:5" ht="12.75">
      <c r="B237" s="9">
        <v>39049</v>
      </c>
      <c r="C237" s="91">
        <v>-0.8711080529058224</v>
      </c>
      <c r="D237" s="91">
        <v>-15.399307495020143</v>
      </c>
      <c r="E237" s="91">
        <v>12.584812119898992</v>
      </c>
    </row>
    <row r="238" spans="2:5" ht="12.75">
      <c r="B238" s="9">
        <v>39050</v>
      </c>
      <c r="C238" s="91">
        <v>2.2990216665903063</v>
      </c>
      <c r="D238" s="91">
        <v>-13.637709075884175</v>
      </c>
      <c r="E238" s="91">
        <v>13.190239744638443</v>
      </c>
    </row>
    <row r="239" spans="2:5" ht="12.75">
      <c r="B239" s="9">
        <v>39051</v>
      </c>
      <c r="C239" s="91">
        <v>1.8813762484716778</v>
      </c>
      <c r="D239" s="91">
        <v>-16.199228375991837</v>
      </c>
      <c r="E239" s="91">
        <v>13.187377868110417</v>
      </c>
    </row>
    <row r="240" spans="2:5" ht="12.75">
      <c r="B240" s="9">
        <v>39052</v>
      </c>
      <c r="C240" s="91">
        <v>-0.27098327464655236</v>
      </c>
      <c r="D240" s="91">
        <v>-24.25916888360815</v>
      </c>
      <c r="E240" s="91">
        <v>11.095150540246879</v>
      </c>
    </row>
    <row r="241" spans="2:5" ht="12.75">
      <c r="B241" s="9">
        <v>39055</v>
      </c>
      <c r="C241" s="91">
        <v>0.5789534432045218</v>
      </c>
      <c r="D241" s="91">
        <v>-19.94762477078149</v>
      </c>
      <c r="E241" s="91">
        <v>7.90000589653026</v>
      </c>
    </row>
    <row r="242" spans="2:5" ht="12.75">
      <c r="B242" s="9">
        <v>39056</v>
      </c>
      <c r="C242" s="91">
        <v>-3.249103898045036</v>
      </c>
      <c r="D242" s="91">
        <v>-19.797577028678504</v>
      </c>
      <c r="E242" s="91">
        <v>9.598594662334392</v>
      </c>
    </row>
    <row r="243" spans="2:5" ht="12.75">
      <c r="B243" s="9">
        <v>39057</v>
      </c>
      <c r="C243" s="91">
        <v>-0.0217083484646996</v>
      </c>
      <c r="D243" s="91">
        <v>-15.998768786459383</v>
      </c>
      <c r="E243" s="91">
        <v>9.298748852083838</v>
      </c>
    </row>
    <row r="244" spans="2:5" ht="12.75">
      <c r="B244" s="9">
        <v>39058</v>
      </c>
      <c r="C244" s="91">
        <v>-11.499944006171747</v>
      </c>
      <c r="D244" s="91">
        <v>-16.06176881569663</v>
      </c>
      <c r="E244" s="91">
        <v>12.096424370897596</v>
      </c>
    </row>
    <row r="245" spans="2:5" ht="12.75">
      <c r="B245" s="9">
        <v>39059</v>
      </c>
      <c r="C245" s="91">
        <v>-1.5187067793695386</v>
      </c>
      <c r="D245" s="91">
        <v>-10.012914271738627</v>
      </c>
      <c r="E245" s="91">
        <v>11.6997444358371</v>
      </c>
    </row>
    <row r="246" spans="2:5" ht="12.75">
      <c r="B246" s="9">
        <v>39062</v>
      </c>
      <c r="C246" s="91">
        <v>-1.1678041073882262</v>
      </c>
      <c r="D246" s="91">
        <v>-9.99996580287954</v>
      </c>
      <c r="E246" s="91">
        <v>13.096938240157652</v>
      </c>
    </row>
    <row r="247" spans="2:5" ht="12.75">
      <c r="B247" s="9">
        <v>39063</v>
      </c>
      <c r="C247" s="91">
        <v>-3.8957268426350056</v>
      </c>
      <c r="D247" s="91">
        <v>-10.999851579200026</v>
      </c>
      <c r="E247" s="91">
        <v>13.495345954410576</v>
      </c>
    </row>
    <row r="248" spans="2:5" ht="12.75">
      <c r="B248" s="9">
        <v>39064</v>
      </c>
      <c r="C248" s="91">
        <v>-2.5448364219500252</v>
      </c>
      <c r="D248" s="91">
        <v>-7.149923055366436</v>
      </c>
      <c r="E248" s="91">
        <v>13.793495081033402</v>
      </c>
    </row>
    <row r="249" spans="2:5" ht="12.75">
      <c r="B249" s="9">
        <v>39065</v>
      </c>
      <c r="C249" s="91">
        <v>-4.9479833790539</v>
      </c>
      <c r="D249" s="91">
        <v>-6.66290500977329</v>
      </c>
      <c r="E249" s="91">
        <v>14.58586716743211</v>
      </c>
    </row>
    <row r="250" spans="2:5" ht="12.75">
      <c r="B250" s="9">
        <v>39066</v>
      </c>
      <c r="C250" s="91">
        <v>0.05509137536610087</v>
      </c>
      <c r="D250" s="91">
        <v>-6.799863212787738</v>
      </c>
      <c r="E250" s="91">
        <v>13.295109086212298</v>
      </c>
    </row>
    <row r="251" spans="2:5" ht="12.75">
      <c r="B251" s="9">
        <v>39069</v>
      </c>
      <c r="C251" s="91">
        <v>3.712164814416685</v>
      </c>
      <c r="D251" s="91">
        <v>-8.549980763843656</v>
      </c>
      <c r="E251" s="91">
        <v>13.994761972878322</v>
      </c>
    </row>
    <row r="252" spans="2:5" ht="12.75">
      <c r="B252" s="9">
        <v>39070</v>
      </c>
      <c r="C252" s="91">
        <v>-3.9961086344707852</v>
      </c>
      <c r="D252" s="91">
        <v>-8.049976252555702</v>
      </c>
      <c r="E252" s="91">
        <v>15.19273252143809</v>
      </c>
    </row>
    <row r="253" spans="2:5" ht="12.75">
      <c r="B253" s="9">
        <v>39071</v>
      </c>
      <c r="C253" s="91">
        <v>-4.096648918414525</v>
      </c>
      <c r="D253" s="91">
        <v>-7.799939204536077</v>
      </c>
      <c r="E253" s="91">
        <v>15.69338297121372</v>
      </c>
    </row>
    <row r="254" spans="2:5" ht="12.75">
      <c r="B254" s="9">
        <v>39072</v>
      </c>
      <c r="C254" s="91">
        <v>-3.3090462811250165</v>
      </c>
      <c r="D254" s="91">
        <v>-9.562999050044674</v>
      </c>
      <c r="E254" s="91">
        <v>16.587222177649743</v>
      </c>
    </row>
    <row r="255" spans="2:5" ht="12.75">
      <c r="B255" s="9">
        <v>39073</v>
      </c>
      <c r="C255" s="91">
        <v>-3.421293363208444</v>
      </c>
      <c r="D255" s="91">
        <v>-7.699931365996093</v>
      </c>
      <c r="E255" s="91">
        <v>17.686782124820333</v>
      </c>
    </row>
    <row r="256" spans="2:5" ht="12.75">
      <c r="B256" s="9">
        <v>39078</v>
      </c>
      <c r="C256" s="91">
        <v>-2.385705739139665</v>
      </c>
      <c r="D256" s="91">
        <v>-6.6748002716886745</v>
      </c>
      <c r="E256" s="91">
        <v>17.78317497869444</v>
      </c>
    </row>
    <row r="257" spans="2:5" ht="12.75">
      <c r="B257" s="9">
        <v>39079</v>
      </c>
      <c r="C257" s="91">
        <v>-1.6716503532341553</v>
      </c>
      <c r="D257" s="91">
        <v>-6.4998850607391745</v>
      </c>
      <c r="E257" s="91">
        <v>18.681666557887276</v>
      </c>
    </row>
    <row r="258" spans="2:5" ht="12.75">
      <c r="B258" s="9">
        <v>39080</v>
      </c>
      <c r="C258" s="91">
        <v>-1.6962948764488783</v>
      </c>
      <c r="D258" s="91">
        <v>-6.249885063477567</v>
      </c>
      <c r="E258" s="91">
        <v>19.18059599523727</v>
      </c>
    </row>
    <row r="259" spans="2:5" ht="12.75">
      <c r="B259" s="9">
        <v>39084</v>
      </c>
      <c r="C259" s="91">
        <v>-0.13339577514563938</v>
      </c>
      <c r="D259" s="91">
        <v>-7.299953454350749</v>
      </c>
      <c r="E259" s="91">
        <v>18.778991715944528</v>
      </c>
    </row>
    <row r="260" spans="2:5" ht="12.75">
      <c r="B260" s="9">
        <v>39085</v>
      </c>
      <c r="C260" s="91">
        <v>-3.211562576214655</v>
      </c>
      <c r="D260" s="91">
        <v>-9.199976253343678</v>
      </c>
      <c r="E260" s="91">
        <v>19.180437654580416</v>
      </c>
    </row>
    <row r="261" spans="2:5" ht="12.75">
      <c r="B261" s="9">
        <v>39086</v>
      </c>
      <c r="C261" s="91">
        <v>1.1800182422721628</v>
      </c>
      <c r="D261" s="91">
        <v>-12.299657088589377</v>
      </c>
      <c r="E261" s="91">
        <v>18.36440272829507</v>
      </c>
    </row>
    <row r="262" spans="2:5" ht="12.75">
      <c r="B262" s="9">
        <v>39087</v>
      </c>
      <c r="C262" s="91">
        <v>-0.34553122121733226</v>
      </c>
      <c r="D262" s="91">
        <v>-8.149994063079369</v>
      </c>
      <c r="E262" s="91">
        <v>20.070407726894366</v>
      </c>
    </row>
    <row r="263" spans="2:5" ht="12.75">
      <c r="B263" s="9">
        <v>39090</v>
      </c>
      <c r="C263" s="91">
        <v>-1.671765893058863</v>
      </c>
      <c r="D263" s="91">
        <v>-9.799939208573694</v>
      </c>
      <c r="E263" s="91">
        <v>19.470567846022035</v>
      </c>
    </row>
    <row r="264" spans="2:5" ht="12.75">
      <c r="B264" s="9">
        <v>39091</v>
      </c>
      <c r="C264" s="91">
        <v>1.0189417064876083</v>
      </c>
      <c r="D264" s="91">
        <v>-5.599786272011631</v>
      </c>
      <c r="E264" s="91">
        <v>20.268975146744772</v>
      </c>
    </row>
    <row r="265" spans="2:5" ht="12.75">
      <c r="B265" s="9">
        <v>39092</v>
      </c>
      <c r="C265" s="91">
        <v>0.6562137526923695</v>
      </c>
      <c r="D265" s="91">
        <v>-5.64981382182328</v>
      </c>
      <c r="E265" s="91">
        <v>21.46210109432456</v>
      </c>
    </row>
    <row r="266" spans="2:5" ht="12.75">
      <c r="B266" s="9">
        <v>39093</v>
      </c>
      <c r="C266" s="91">
        <v>-1.5929487469469854</v>
      </c>
      <c r="D266" s="91">
        <v>-4.049581107071987</v>
      </c>
      <c r="E266" s="91">
        <v>17.745783200136866</v>
      </c>
    </row>
    <row r="267" spans="2:5" ht="12.75">
      <c r="B267" s="9">
        <v>39094</v>
      </c>
      <c r="C267" s="91">
        <v>4.267326513151927</v>
      </c>
      <c r="D267" s="91">
        <v>-3.6494528641464186</v>
      </c>
      <c r="E267" s="91">
        <v>19.556754820682265</v>
      </c>
    </row>
    <row r="268" spans="2:5" ht="12.75">
      <c r="B268" s="9">
        <v>39097</v>
      </c>
      <c r="C268" s="91">
        <v>-3.973707102847921</v>
      </c>
      <c r="D268" s="91">
        <v>-3.6744528641463603</v>
      </c>
      <c r="E268" s="91">
        <v>19.94840623330072</v>
      </c>
    </row>
    <row r="269" spans="2:5" ht="12.75">
      <c r="B269" s="9">
        <v>39098</v>
      </c>
      <c r="C269" s="91">
        <v>-5.284275670717712</v>
      </c>
      <c r="D269" s="91">
        <v>-4.099692258005216</v>
      </c>
      <c r="E269" s="91">
        <v>19.948220399122896</v>
      </c>
    </row>
    <row r="270" spans="2:5" ht="12.75">
      <c r="B270" s="9">
        <v>39099</v>
      </c>
      <c r="C270" s="91">
        <v>-12.149813292318072</v>
      </c>
      <c r="D270" s="91">
        <v>-2.149228496945099</v>
      </c>
      <c r="E270" s="91">
        <v>19.756168677063535</v>
      </c>
    </row>
    <row r="271" spans="2:5" ht="12.75">
      <c r="B271" s="9">
        <v>39100</v>
      </c>
      <c r="C271" s="91">
        <v>-6.985312896423939</v>
      </c>
      <c r="D271" s="91">
        <v>-4.0996571081288735</v>
      </c>
      <c r="E271" s="91">
        <v>20.72674308722209</v>
      </c>
    </row>
    <row r="272" spans="2:5" ht="12.75">
      <c r="B272" s="9">
        <v>39101</v>
      </c>
      <c r="C272" s="91">
        <v>-6.366800068026415</v>
      </c>
      <c r="D272" s="91">
        <v>-1.9991451367742386</v>
      </c>
      <c r="E272" s="91">
        <v>20.856591164579275</v>
      </c>
    </row>
    <row r="273" spans="2:5" ht="12.75">
      <c r="B273" s="9">
        <v>39104</v>
      </c>
      <c r="C273" s="91">
        <v>-2.8329968267205157</v>
      </c>
      <c r="D273" s="91">
        <v>-2.4492553156187924</v>
      </c>
      <c r="E273" s="91">
        <v>20.45233910740589</v>
      </c>
    </row>
    <row r="274" spans="2:5" ht="12.75">
      <c r="B274" s="9">
        <v>39105</v>
      </c>
      <c r="C274" s="91">
        <v>-1.2731030502293688</v>
      </c>
      <c r="D274" s="91">
        <v>-1.6490872090559883</v>
      </c>
      <c r="E274" s="91">
        <v>21.33875167606365</v>
      </c>
    </row>
    <row r="275" spans="2:5" ht="12.75">
      <c r="B275" s="9">
        <v>39106</v>
      </c>
      <c r="C275" s="91">
        <v>-6.310789481100412</v>
      </c>
      <c r="D275" s="91">
        <v>-0.9987689735826422</v>
      </c>
      <c r="E275" s="91">
        <v>21.84672410510742</v>
      </c>
    </row>
    <row r="276" spans="2:5" ht="12.75">
      <c r="B276" s="9">
        <v>39107</v>
      </c>
      <c r="C276" s="91">
        <v>-7.051241605663316</v>
      </c>
      <c r="D276" s="91">
        <v>-0.3986284194459344</v>
      </c>
      <c r="E276" s="91">
        <v>20.93407848516491</v>
      </c>
    </row>
    <row r="277" spans="2:5" ht="12.75">
      <c r="B277" s="9">
        <v>39108</v>
      </c>
      <c r="C277" s="91">
        <v>-5.334048595717691</v>
      </c>
      <c r="D277" s="91">
        <v>-1.0489019913308972</v>
      </c>
      <c r="E277" s="91">
        <v>20.634866117680062</v>
      </c>
    </row>
    <row r="278" spans="2:5" ht="12.75">
      <c r="B278" s="9">
        <v>39111</v>
      </c>
      <c r="C278" s="91">
        <v>-7.030627393103464</v>
      </c>
      <c r="D278" s="91">
        <v>-0.09851799960847174</v>
      </c>
      <c r="E278" s="91">
        <v>20.828936278475663</v>
      </c>
    </row>
    <row r="279" spans="2:5" ht="12.75">
      <c r="B279" s="9">
        <v>39112</v>
      </c>
      <c r="C279" s="91">
        <v>-6.578709158741531</v>
      </c>
      <c r="D279" s="91">
        <v>-0.3986284194459344</v>
      </c>
      <c r="E279" s="91">
        <v>19.945622437343722</v>
      </c>
    </row>
    <row r="280" spans="2:5" ht="12.75">
      <c r="B280" s="9">
        <v>39113</v>
      </c>
      <c r="C280" s="91">
        <v>-2.723632925901234</v>
      </c>
      <c r="D280" s="91">
        <v>-0.49866427621303444</v>
      </c>
      <c r="E280" s="91">
        <v>20.05192069102364</v>
      </c>
    </row>
    <row r="281" spans="2:5" ht="12.75">
      <c r="B281" s="9">
        <v>39114</v>
      </c>
      <c r="C281" s="91">
        <v>-6.487633534765988</v>
      </c>
      <c r="D281" s="91">
        <v>0.4014819300066641</v>
      </c>
      <c r="E281" s="91">
        <v>19.734481688290018</v>
      </c>
    </row>
    <row r="282" spans="2:5" ht="12.75">
      <c r="B282" s="9">
        <v>39115</v>
      </c>
      <c r="C282" s="91">
        <v>-3.482448935913313</v>
      </c>
      <c r="D282" s="91">
        <v>0.2014078453713708</v>
      </c>
      <c r="E282" s="91">
        <v>16.461547790284214</v>
      </c>
    </row>
    <row r="283" spans="2:5" ht="12.75">
      <c r="B283" s="9">
        <v>39118</v>
      </c>
      <c r="C283" s="91">
        <v>-3.811073130441369</v>
      </c>
      <c r="D283" s="91">
        <v>-0.39873460101613745</v>
      </c>
      <c r="E283" s="91">
        <v>17.668563085754087</v>
      </c>
    </row>
    <row r="284" spans="2:5" ht="12.75">
      <c r="B284" s="9">
        <v>39119</v>
      </c>
      <c r="C284" s="91">
        <v>-3.126029021525553</v>
      </c>
      <c r="D284" s="91">
        <v>-0.698836469316344</v>
      </c>
      <c r="E284" s="91">
        <v>18.565883328498643</v>
      </c>
    </row>
    <row r="285" spans="2:5" ht="12.75">
      <c r="B285" s="9">
        <v>39120</v>
      </c>
      <c r="C285" s="91">
        <v>-6.593346713304679</v>
      </c>
      <c r="D285" s="91">
        <v>-0.5988029881378587</v>
      </c>
      <c r="E285" s="91">
        <v>19.757168552007087</v>
      </c>
    </row>
    <row r="286" spans="2:5" ht="12.75">
      <c r="B286" s="9">
        <v>39121</v>
      </c>
      <c r="C286" s="91">
        <v>-8.184333630270167</v>
      </c>
      <c r="D286" s="91">
        <v>-1.5991164290487525</v>
      </c>
      <c r="E286" s="91">
        <v>19.725102704918474</v>
      </c>
    </row>
    <row r="287" spans="2:5" ht="12.75">
      <c r="B287" s="9">
        <v>39122</v>
      </c>
      <c r="C287" s="91">
        <v>-5.692770233372817</v>
      </c>
      <c r="D287" s="91">
        <v>1.7037113308990826</v>
      </c>
      <c r="E287" s="91">
        <v>19.232405149271735</v>
      </c>
    </row>
    <row r="288" spans="2:5" ht="12.75">
      <c r="B288" s="9">
        <v>39125</v>
      </c>
      <c r="C288" s="91">
        <v>-8.106370504492363</v>
      </c>
      <c r="D288" s="91">
        <v>-0.6989340937981758</v>
      </c>
      <c r="E288" s="91">
        <v>18.442590715518925</v>
      </c>
    </row>
    <row r="289" spans="2:5" ht="12.75">
      <c r="B289" s="9">
        <v>39126</v>
      </c>
      <c r="C289" s="91">
        <v>-5.930031999939319</v>
      </c>
      <c r="D289" s="91">
        <v>-0.7488364637988632</v>
      </c>
      <c r="E289" s="91">
        <v>18.637708236271422</v>
      </c>
    </row>
    <row r="290" spans="2:5" ht="12.75">
      <c r="B290" s="9">
        <v>39127</v>
      </c>
      <c r="C290" s="91">
        <v>-3.000652685743038</v>
      </c>
      <c r="D290" s="91">
        <v>-2.5493579179816095</v>
      </c>
      <c r="E290" s="91">
        <v>18.554784433281178</v>
      </c>
    </row>
    <row r="291" spans="2:5" ht="12.75">
      <c r="B291" s="9">
        <v>39128</v>
      </c>
      <c r="C291" s="91">
        <v>-2.8206978047463913</v>
      </c>
      <c r="D291" s="91">
        <v>-2.949497551877567</v>
      </c>
      <c r="E291" s="91">
        <v>17.348000249245878</v>
      </c>
    </row>
    <row r="292" spans="2:5" ht="12.75">
      <c r="B292" s="9">
        <v>39129</v>
      </c>
      <c r="C292" s="91">
        <v>-12.829851999843662</v>
      </c>
      <c r="D292" s="91">
        <v>-3.84965711626295</v>
      </c>
      <c r="E292" s="91">
        <v>17.8489537253689</v>
      </c>
    </row>
    <row r="293" spans="2:5" ht="12.75">
      <c r="B293" s="9">
        <v>39132</v>
      </c>
      <c r="C293" s="91">
        <v>-5.004402195909908</v>
      </c>
      <c r="D293" s="91">
        <v>-3.84965711626295</v>
      </c>
      <c r="E293" s="91">
        <v>17.348953725368908</v>
      </c>
    </row>
    <row r="294" spans="2:5" ht="12.75">
      <c r="B294" s="9">
        <v>39133</v>
      </c>
      <c r="C294" s="91">
        <v>-5.139601430038352</v>
      </c>
      <c r="D294" s="91">
        <v>-3.299540286651137</v>
      </c>
      <c r="E294" s="91">
        <v>18.35705456222172</v>
      </c>
    </row>
    <row r="295" spans="2:5" ht="12.75">
      <c r="B295" s="9">
        <v>39134</v>
      </c>
      <c r="C295" s="91">
        <v>-5.117096760222468</v>
      </c>
      <c r="D295" s="91">
        <v>-3.8496922653243892</v>
      </c>
      <c r="E295" s="91">
        <v>18.06908222851824</v>
      </c>
    </row>
    <row r="296" spans="2:5" ht="12.75">
      <c r="B296" s="9">
        <v>39135</v>
      </c>
      <c r="C296" s="91">
        <v>-11.522755965152117</v>
      </c>
      <c r="D296" s="91">
        <v>-3.149519155417835</v>
      </c>
      <c r="E296" s="91">
        <v>17.863141286262163</v>
      </c>
    </row>
    <row r="297" spans="2:5" ht="12.75">
      <c r="B297" s="9">
        <v>39136</v>
      </c>
      <c r="C297" s="91">
        <v>-11.695311303919677</v>
      </c>
      <c r="D297" s="91">
        <v>-4.349741412478458</v>
      </c>
      <c r="E297" s="91">
        <v>17.868206861490954</v>
      </c>
    </row>
    <row r="298" spans="2:5" ht="12.75">
      <c r="B298" s="9">
        <v>39139</v>
      </c>
      <c r="C298" s="91">
        <v>-11.932728810516965</v>
      </c>
      <c r="D298" s="91">
        <v>-5.2998632257796885</v>
      </c>
      <c r="E298" s="91">
        <v>17.175834900549923</v>
      </c>
    </row>
    <row r="299" spans="2:5" ht="12.75">
      <c r="B299" s="9">
        <v>39140</v>
      </c>
      <c r="C299" s="91">
        <v>-11.990260804573099</v>
      </c>
      <c r="D299" s="91">
        <v>-18.59873416819058</v>
      </c>
      <c r="E299" s="91">
        <v>15.58789964465106</v>
      </c>
    </row>
    <row r="300" spans="2:5" ht="12.75">
      <c r="B300" s="9">
        <v>39141</v>
      </c>
      <c r="C300" s="91">
        <v>-12.5464434623258</v>
      </c>
      <c r="D300" s="91">
        <v>-12.012657059265397</v>
      </c>
      <c r="E300" s="91">
        <v>12.68833219453267</v>
      </c>
    </row>
    <row r="301" spans="2:5" ht="12.75">
      <c r="B301" s="9">
        <v>39142</v>
      </c>
      <c r="C301" s="91">
        <v>-16.630639964261363</v>
      </c>
      <c r="D301" s="91">
        <v>-15.349086987917548</v>
      </c>
      <c r="E301" s="91">
        <v>11.297782938475276</v>
      </c>
    </row>
    <row r="302" spans="2:5" ht="12.75">
      <c r="B302" s="9">
        <v>39143</v>
      </c>
      <c r="C302" s="91">
        <v>-17.40328068418396</v>
      </c>
      <c r="D302" s="91">
        <v>-20.62169288795248</v>
      </c>
      <c r="E302" s="91">
        <v>9.89769233532285</v>
      </c>
    </row>
    <row r="303" spans="2:5" ht="12.75">
      <c r="B303" s="9">
        <v>39146</v>
      </c>
      <c r="C303" s="91">
        <v>-17.44065441902927</v>
      </c>
      <c r="D303" s="91">
        <v>-19.596913005469485</v>
      </c>
      <c r="E303" s="91">
        <v>8.500533932845844</v>
      </c>
    </row>
    <row r="304" spans="2:5" ht="12.75">
      <c r="B304" s="9">
        <v>39147</v>
      </c>
      <c r="C304" s="91">
        <v>-17.277018057921342</v>
      </c>
      <c r="D304" s="91">
        <v>-17.79781109274232</v>
      </c>
      <c r="E304" s="91">
        <v>10.200909940045433</v>
      </c>
    </row>
    <row r="305" spans="2:5" ht="12.75">
      <c r="B305" s="9">
        <v>39148</v>
      </c>
      <c r="C305" s="91">
        <v>-15.661926240593633</v>
      </c>
      <c r="D305" s="91">
        <v>-20.695986243980347</v>
      </c>
      <c r="E305" s="91">
        <v>14.703636928579344</v>
      </c>
    </row>
    <row r="306" spans="2:5" ht="12.75">
      <c r="B306" s="9">
        <v>39149</v>
      </c>
      <c r="C306" s="91">
        <v>-14.08776208703142</v>
      </c>
      <c r="D306" s="91">
        <v>-19.34685901303075</v>
      </c>
      <c r="E306" s="91">
        <v>13.703636928579321</v>
      </c>
    </row>
    <row r="307" spans="2:5" ht="12.75">
      <c r="B307" s="9">
        <v>39150</v>
      </c>
      <c r="C307" s="91">
        <v>-15.533107547662187</v>
      </c>
      <c r="D307" s="91">
        <v>-9.499786274041977</v>
      </c>
      <c r="E307" s="91">
        <v>15.604713182266039</v>
      </c>
    </row>
    <row r="308" spans="2:5" ht="12.75">
      <c r="B308" s="9">
        <v>39153</v>
      </c>
      <c r="C308" s="91">
        <v>-15.009427856431069</v>
      </c>
      <c r="D308" s="91">
        <v>-12.999406316791706</v>
      </c>
      <c r="E308" s="91">
        <v>14.305324534212316</v>
      </c>
    </row>
    <row r="309" spans="2:5" ht="12.75">
      <c r="B309" s="9">
        <v>39154</v>
      </c>
      <c r="C309" s="91">
        <v>-13.985440551443794</v>
      </c>
      <c r="D309" s="91">
        <v>-19.185529093244558</v>
      </c>
      <c r="E309" s="91">
        <v>15.503118594358467</v>
      </c>
    </row>
    <row r="310" spans="2:5" ht="12.75">
      <c r="B310" s="9">
        <v>39155</v>
      </c>
      <c r="C310" s="91">
        <v>-13.972910045802426</v>
      </c>
      <c r="D310" s="91">
        <v>-15.548734414702103</v>
      </c>
      <c r="E310" s="91">
        <v>13.399633745547046</v>
      </c>
    </row>
    <row r="311" spans="2:5" ht="12.75">
      <c r="B311" s="9">
        <v>39156</v>
      </c>
      <c r="C311" s="91">
        <v>-21.4195288631835</v>
      </c>
      <c r="D311" s="91">
        <v>-16.94811887584029</v>
      </c>
      <c r="E311" s="91">
        <v>14.204244499558172</v>
      </c>
    </row>
    <row r="312" spans="2:5" ht="12.75">
      <c r="B312" s="9">
        <v>39157</v>
      </c>
      <c r="C312" s="91">
        <v>-15.736581217642172</v>
      </c>
      <c r="D312" s="91">
        <v>-13.149475374175701</v>
      </c>
      <c r="E312" s="91">
        <v>13.900455288006341</v>
      </c>
    </row>
    <row r="313" spans="2:5" ht="12.75">
      <c r="B313" s="9">
        <v>39160</v>
      </c>
      <c r="C313" s="91">
        <v>-16.076985258046214</v>
      </c>
      <c r="D313" s="91">
        <v>-10.649800280219157</v>
      </c>
      <c r="E313" s="91">
        <v>15.803128615345097</v>
      </c>
    </row>
    <row r="314" spans="2:5" ht="12.75">
      <c r="B314" s="9">
        <v>39161</v>
      </c>
      <c r="C314" s="91">
        <v>-15.74676583362744</v>
      </c>
      <c r="D314" s="91">
        <v>-12.449406319604606</v>
      </c>
      <c r="E314" s="91">
        <v>15.700132366490172</v>
      </c>
    </row>
    <row r="315" spans="2:5" ht="12.75">
      <c r="B315" s="9">
        <v>39162</v>
      </c>
      <c r="C315" s="91">
        <v>-15.232719850937709</v>
      </c>
      <c r="D315" s="91">
        <v>-15.698480142104554</v>
      </c>
      <c r="E315" s="91">
        <v>15.3926897861981</v>
      </c>
    </row>
    <row r="316" spans="2:5" ht="12.75">
      <c r="B316" s="9">
        <v>39163</v>
      </c>
      <c r="C316" s="91">
        <v>-15.002698708269655</v>
      </c>
      <c r="D316" s="91">
        <v>-12.38045283816449</v>
      </c>
      <c r="E316" s="91">
        <v>14.50122734000221</v>
      </c>
    </row>
    <row r="317" spans="2:5" ht="12.75">
      <c r="B317" s="9">
        <v>39164</v>
      </c>
      <c r="C317" s="91">
        <v>-15.561548194670538</v>
      </c>
      <c r="D317" s="91">
        <v>-11.887497506535905</v>
      </c>
      <c r="E317" s="91">
        <v>15.199664609926433</v>
      </c>
    </row>
    <row r="318" spans="2:5" ht="12.75">
      <c r="B318" s="9">
        <v>39167</v>
      </c>
      <c r="C318" s="91">
        <v>-15.63541988682784</v>
      </c>
      <c r="D318" s="91">
        <v>-11.849560909816859</v>
      </c>
      <c r="E318" s="91">
        <v>15.80204817084323</v>
      </c>
    </row>
    <row r="319" spans="2:5" ht="12.75">
      <c r="B319" s="9">
        <v>39168</v>
      </c>
      <c r="C319" s="91">
        <v>-13.24452295872457</v>
      </c>
      <c r="D319" s="91">
        <v>-12.69940630550419</v>
      </c>
      <c r="E319" s="91">
        <v>16.600639292807085</v>
      </c>
    </row>
    <row r="320" spans="2:5" ht="12.75">
      <c r="B320" s="9">
        <v>39169</v>
      </c>
      <c r="C320" s="91">
        <v>-12.872559803519023</v>
      </c>
      <c r="D320" s="91">
        <v>-13.898934012807107</v>
      </c>
      <c r="E320" s="91">
        <v>16.203067445532014</v>
      </c>
    </row>
    <row r="321" spans="2:5" ht="12.75">
      <c r="B321" s="9">
        <v>39170</v>
      </c>
      <c r="C321" s="91">
        <v>-11.562351341686304</v>
      </c>
      <c r="D321" s="91">
        <v>-11.437786253733684</v>
      </c>
      <c r="E321" s="91">
        <v>17.40131151608133</v>
      </c>
    </row>
    <row r="322" spans="2:5" ht="12.75">
      <c r="B322" s="9">
        <v>39171</v>
      </c>
      <c r="C322" s="91">
        <v>-9.573286362311288</v>
      </c>
      <c r="D322" s="91">
        <v>-12.799332937559793</v>
      </c>
      <c r="E322" s="91">
        <v>18.197756350622328</v>
      </c>
    </row>
    <row r="323" spans="2:5" ht="12.75">
      <c r="B323" s="9">
        <v>39174</v>
      </c>
      <c r="C323" s="91">
        <v>-10.599832530791735</v>
      </c>
      <c r="D323" s="91">
        <v>-14.249087105006097</v>
      </c>
      <c r="E323" s="91">
        <v>18.89599246602294</v>
      </c>
    </row>
    <row r="324" spans="2:5" ht="12.75">
      <c r="B324" s="9">
        <v>39175</v>
      </c>
      <c r="C324" s="91">
        <v>-9.814707650640432</v>
      </c>
      <c r="D324" s="91">
        <v>-10.29983946499895</v>
      </c>
      <c r="E324" s="91">
        <v>17.99377620878433</v>
      </c>
    </row>
    <row r="325" spans="2:5" ht="12.75">
      <c r="B325" s="9">
        <v>39176</v>
      </c>
      <c r="C325" s="91">
        <v>-8.467902527330967</v>
      </c>
      <c r="D325" s="91">
        <v>-13.199357841738912</v>
      </c>
      <c r="E325" s="91">
        <v>17.191056865524867</v>
      </c>
    </row>
    <row r="326" spans="2:5" ht="12.75">
      <c r="B326" s="9">
        <v>39177</v>
      </c>
      <c r="C326" s="91">
        <v>-9.379494954021139</v>
      </c>
      <c r="D326" s="91">
        <v>-10.899756822734297</v>
      </c>
      <c r="E326" s="91">
        <v>17.78998593599934</v>
      </c>
    </row>
    <row r="327" spans="2:5" ht="12.75">
      <c r="B327" s="9">
        <v>39182</v>
      </c>
      <c r="C327" s="91">
        <v>-9.29455917897717</v>
      </c>
      <c r="D327" s="91">
        <v>-6.849980765118069</v>
      </c>
      <c r="E327" s="91">
        <v>18.477988841684123</v>
      </c>
    </row>
    <row r="328" spans="2:5" ht="12.75">
      <c r="B328" s="9">
        <v>39183</v>
      </c>
      <c r="C328" s="91">
        <v>-7.744082077104485</v>
      </c>
      <c r="D328" s="91">
        <v>-5.399839468065615</v>
      </c>
      <c r="E328" s="91">
        <v>19.663925034248386</v>
      </c>
    </row>
    <row r="329" spans="2:5" ht="12.75">
      <c r="B329" s="9">
        <v>39184</v>
      </c>
      <c r="C329" s="91">
        <v>-8.010779541328525</v>
      </c>
      <c r="D329" s="91">
        <v>-6.112939208856538</v>
      </c>
      <c r="E329" s="91">
        <v>18.882997830257686</v>
      </c>
    </row>
    <row r="330" spans="2:5" ht="12.75">
      <c r="B330" s="9">
        <v>39185</v>
      </c>
      <c r="C330" s="91">
        <v>-7.030261561670045</v>
      </c>
      <c r="D330" s="91">
        <v>-4.787826893487868</v>
      </c>
      <c r="E330" s="91">
        <v>18.97095003198195</v>
      </c>
    </row>
    <row r="331" spans="2:5" ht="12.75">
      <c r="B331" s="9">
        <v>39188</v>
      </c>
      <c r="C331" s="91">
        <v>-4.005052487241817</v>
      </c>
      <c r="D331" s="91">
        <v>-6.374931372176018</v>
      </c>
      <c r="E331" s="91">
        <v>18.17725749334582</v>
      </c>
    </row>
    <row r="332" spans="2:5" ht="12.75">
      <c r="B332" s="9">
        <v>39189</v>
      </c>
      <c r="C332" s="91">
        <v>-6.08892956824111</v>
      </c>
      <c r="D332" s="91">
        <v>-7.18797625335279</v>
      </c>
      <c r="E332" s="91">
        <v>17.58136560078163</v>
      </c>
    </row>
    <row r="333" spans="2:5" ht="12.75">
      <c r="B333" s="9">
        <v>39190</v>
      </c>
      <c r="C333" s="91">
        <v>-5.314994553945037</v>
      </c>
      <c r="D333" s="91">
        <v>-8.312994062881796</v>
      </c>
      <c r="E333" s="91">
        <v>17.67675394884538</v>
      </c>
    </row>
    <row r="334" spans="2:5" ht="12.75">
      <c r="B334" s="9">
        <v>39191</v>
      </c>
      <c r="C334" s="91">
        <v>-4.493528895824685</v>
      </c>
      <c r="D334" s="91">
        <v>-8.999994062888383</v>
      </c>
      <c r="E334" s="91">
        <v>17.580213460559378</v>
      </c>
    </row>
    <row r="335" spans="2:5" ht="12.75">
      <c r="B335" s="9">
        <v>39192</v>
      </c>
      <c r="C335" s="91">
        <v>-2.556082021679569</v>
      </c>
      <c r="D335" s="91">
        <v>-7.299996200536185</v>
      </c>
      <c r="E335" s="91">
        <v>17.773957330935765</v>
      </c>
    </row>
    <row r="336" spans="2:5" ht="12.75">
      <c r="B336" s="9">
        <v>39195</v>
      </c>
      <c r="C336" s="91">
        <v>-3.459884680094543</v>
      </c>
      <c r="D336" s="91">
        <v>-8.299999050058915</v>
      </c>
      <c r="E336" s="91">
        <v>16.979803716510578</v>
      </c>
    </row>
    <row r="337" spans="2:5" ht="12.75">
      <c r="B337" s="9">
        <v>39196</v>
      </c>
      <c r="C337" s="91">
        <v>-2.859832349763874</v>
      </c>
      <c r="D337" s="91">
        <v>-10.149931367284992</v>
      </c>
      <c r="E337" s="91">
        <v>16.382755276369032</v>
      </c>
    </row>
    <row r="338" spans="2:5" ht="12.75">
      <c r="B338" s="9">
        <v>39197</v>
      </c>
      <c r="C338" s="91">
        <v>-3.423758699574574</v>
      </c>
      <c r="D338" s="91">
        <v>-8.549996200366738</v>
      </c>
      <c r="E338" s="91">
        <v>16.67039921368425</v>
      </c>
    </row>
    <row r="339" spans="2:5" ht="12.75">
      <c r="B339" s="9">
        <v>39198</v>
      </c>
      <c r="C339" s="91">
        <v>-4.05028865232809</v>
      </c>
      <c r="D339" s="91">
        <v>-6.699959867011618</v>
      </c>
      <c r="E339" s="91">
        <v>16.661395783016797</v>
      </c>
    </row>
    <row r="340" spans="2:5" ht="12.75">
      <c r="B340" s="9">
        <v>39199</v>
      </c>
      <c r="C340" s="91">
        <v>-4.150392127703681</v>
      </c>
      <c r="D340" s="91">
        <v>-7.124976252679716</v>
      </c>
      <c r="E340" s="91">
        <v>16.673596916862277</v>
      </c>
    </row>
    <row r="341" spans="2:5" ht="12.75">
      <c r="B341" s="9">
        <v>39202</v>
      </c>
      <c r="C341" s="91">
        <v>-3.2634913411472724</v>
      </c>
      <c r="D341" s="91">
        <v>-9.449939207713154</v>
      </c>
      <c r="E341" s="91">
        <v>16.269945455316837</v>
      </c>
    </row>
    <row r="342" spans="2:5" ht="12.75">
      <c r="B342" s="9">
        <v>39204</v>
      </c>
      <c r="C342" s="91">
        <v>-3.766127984639496</v>
      </c>
      <c r="D342" s="91">
        <v>-7.449994063191312</v>
      </c>
      <c r="E342" s="91">
        <v>16.559096061846024</v>
      </c>
    </row>
    <row r="343" spans="2:5" ht="12.75">
      <c r="B343" s="9">
        <v>39205</v>
      </c>
      <c r="C343" s="91">
        <v>-3.335810988694295</v>
      </c>
      <c r="D343" s="91">
        <v>-6.162895272291369</v>
      </c>
      <c r="E343" s="91">
        <v>16.36070512074097</v>
      </c>
    </row>
    <row r="344" spans="2:5" ht="12.75">
      <c r="B344" s="9">
        <v>39206</v>
      </c>
      <c r="C344" s="91">
        <v>-1.917972720270663</v>
      </c>
      <c r="D344" s="91">
        <v>-6.755971266556671</v>
      </c>
      <c r="E344" s="91">
        <v>15.566245073843366</v>
      </c>
    </row>
    <row r="345" spans="2:5" ht="12.75">
      <c r="B345" s="9">
        <v>39209</v>
      </c>
      <c r="C345" s="91">
        <v>-3.875088167197907</v>
      </c>
      <c r="D345" s="91">
        <v>-7.155976252679697</v>
      </c>
      <c r="E345" s="91">
        <v>16.154218811147913</v>
      </c>
    </row>
    <row r="346" spans="2:5" ht="12.75">
      <c r="B346" s="9">
        <v>39210</v>
      </c>
      <c r="C346" s="91">
        <v>-2.6000760943873344</v>
      </c>
      <c r="D346" s="91">
        <v>-7.587991450967202</v>
      </c>
      <c r="E346" s="91">
        <v>15.457725844743209</v>
      </c>
    </row>
    <row r="347" spans="2:5" ht="12.75">
      <c r="B347" s="9">
        <v>39211</v>
      </c>
      <c r="C347" s="91">
        <v>-0.3464946571537109</v>
      </c>
      <c r="D347" s="91">
        <v>-6.262971268330997</v>
      </c>
      <c r="E347" s="91">
        <v>15.150080188663573</v>
      </c>
    </row>
    <row r="348" spans="2:5" ht="12.75">
      <c r="B348" s="9">
        <v>39212</v>
      </c>
      <c r="C348" s="91">
        <v>0.2052770958951844</v>
      </c>
      <c r="D348" s="91">
        <v>-7.99999145087682</v>
      </c>
      <c r="E348" s="91">
        <v>14.465595987225122</v>
      </c>
    </row>
    <row r="349" spans="2:5" ht="12.75">
      <c r="B349" s="9">
        <v>39213</v>
      </c>
      <c r="C349" s="91">
        <v>-0.9320078363299085</v>
      </c>
      <c r="D349" s="91">
        <v>-7.649999762548099</v>
      </c>
      <c r="E349" s="91">
        <v>13.378116764100412</v>
      </c>
    </row>
    <row r="350" spans="2:5" ht="12.75">
      <c r="B350" s="9">
        <v>39216</v>
      </c>
      <c r="C350" s="91">
        <v>1.069313234087375</v>
      </c>
      <c r="D350" s="91">
        <v>-7.049980765673425</v>
      </c>
      <c r="E350" s="91">
        <v>14.765336163849074</v>
      </c>
    </row>
    <row r="351" spans="2:5" ht="12.75">
      <c r="B351" s="9">
        <v>39217</v>
      </c>
      <c r="C351" s="91">
        <v>1.056824293739437</v>
      </c>
      <c r="D351" s="91">
        <v>-7.649997862849922</v>
      </c>
      <c r="E351" s="91">
        <v>16.647753957022537</v>
      </c>
    </row>
    <row r="352" spans="2:5" ht="12.75">
      <c r="B352" s="9">
        <v>39218</v>
      </c>
      <c r="C352" s="91">
        <v>-14.561560215408985</v>
      </c>
      <c r="D352" s="91">
        <v>-13.99753043048646</v>
      </c>
      <c r="E352" s="91">
        <v>18.72821174291328</v>
      </c>
    </row>
    <row r="353" spans="2:5" ht="12.75">
      <c r="B353" s="9">
        <v>39219</v>
      </c>
      <c r="C353" s="91">
        <v>0.3665923069420297</v>
      </c>
      <c r="D353" s="91">
        <v>-7.19997625335278</v>
      </c>
      <c r="E353" s="91">
        <v>19.25004754789823</v>
      </c>
    </row>
    <row r="354" spans="2:5" ht="12.75">
      <c r="B354" s="9">
        <v>39220</v>
      </c>
      <c r="C354" s="91">
        <v>-0.15747837977396656</v>
      </c>
      <c r="D354" s="91">
        <v>-5.849905016558576</v>
      </c>
      <c r="E354" s="91">
        <v>19.366223984397646</v>
      </c>
    </row>
    <row r="355" spans="2:5" ht="12.75">
      <c r="B355" s="9">
        <v>39223</v>
      </c>
      <c r="C355" s="91">
        <v>1.8437568057085973</v>
      </c>
      <c r="D355" s="91">
        <v>-5.849885067853666</v>
      </c>
      <c r="E355" s="91">
        <v>20.358227680534302</v>
      </c>
    </row>
    <row r="356" spans="2:5" ht="12.75">
      <c r="B356" s="9">
        <v>39224</v>
      </c>
      <c r="C356" s="91">
        <v>1.3802218437106335</v>
      </c>
      <c r="D356" s="91">
        <v>-4.799725488705775</v>
      </c>
      <c r="E356" s="91">
        <v>20.255799095842963</v>
      </c>
    </row>
    <row r="357" spans="2:5" ht="12.75">
      <c r="B357" s="9">
        <v>39225</v>
      </c>
      <c r="C357" s="91">
        <v>-1.0212885681517951</v>
      </c>
      <c r="D357" s="91">
        <v>-4.399741411237557</v>
      </c>
      <c r="E357" s="91">
        <v>20.855858467220756</v>
      </c>
    </row>
    <row r="358" spans="2:5" ht="12.75">
      <c r="B358" s="9">
        <v>39226</v>
      </c>
      <c r="C358" s="91">
        <v>2.980912707032119</v>
      </c>
      <c r="D358" s="91">
        <v>-5.349885073301586</v>
      </c>
      <c r="E358" s="91">
        <v>18.97825268011477</v>
      </c>
    </row>
    <row r="359" spans="2:5" ht="12.75">
      <c r="B359" s="9">
        <v>39227</v>
      </c>
      <c r="C359" s="91">
        <v>4.115568554021627</v>
      </c>
      <c r="D359" s="91">
        <v>-4.049560918148121</v>
      </c>
      <c r="E359" s="91">
        <v>20.06559020907197</v>
      </c>
    </row>
    <row r="360" spans="2:5" ht="12.75">
      <c r="B360" s="9">
        <v>39230</v>
      </c>
      <c r="C360" s="91">
        <v>3.549456674249536</v>
      </c>
      <c r="D360" s="91">
        <v>-4.799786288255614</v>
      </c>
      <c r="E360" s="91">
        <v>19.86009842036154</v>
      </c>
    </row>
    <row r="361" spans="2:5" ht="12.75">
      <c r="B361" s="9">
        <v>39231</v>
      </c>
      <c r="C361" s="91">
        <v>5.119981132164931</v>
      </c>
      <c r="D361" s="91">
        <v>-3.8996922638547815</v>
      </c>
      <c r="E361" s="91">
        <v>20.060984940061655</v>
      </c>
    </row>
    <row r="362" spans="2:5" ht="12.75">
      <c r="B362" s="9">
        <v>39232</v>
      </c>
      <c r="C362" s="91">
        <v>4.2607228900594025</v>
      </c>
      <c r="D362" s="91">
        <v>-4.199709117326478</v>
      </c>
      <c r="E362" s="91">
        <v>19.871132606931496</v>
      </c>
    </row>
    <row r="363" spans="2:5" ht="12.75">
      <c r="B363" s="9">
        <v>39233</v>
      </c>
      <c r="C363" s="91">
        <v>3.3810714638797275</v>
      </c>
      <c r="D363" s="91">
        <v>-3.3995609452555087</v>
      </c>
      <c r="E363" s="91">
        <v>20.084826364168418</v>
      </c>
    </row>
    <row r="364" spans="2:5" ht="12.75">
      <c r="B364" s="9">
        <v>39234</v>
      </c>
      <c r="C364" s="91">
        <v>3.8830516056570072</v>
      </c>
      <c r="D364" s="91">
        <v>-1.6991451611372277</v>
      </c>
      <c r="E364" s="91">
        <v>20.484914475576232</v>
      </c>
    </row>
    <row r="365" spans="2:5" ht="12.75">
      <c r="B365" s="9">
        <v>39237</v>
      </c>
      <c r="C365" s="91">
        <v>4.1307655898810065</v>
      </c>
      <c r="D365" s="91">
        <v>-2.399332988231251</v>
      </c>
      <c r="E365" s="91">
        <v>20.09564962359045</v>
      </c>
    </row>
    <row r="366" spans="2:5" ht="12.75">
      <c r="B366" s="9">
        <v>39238</v>
      </c>
      <c r="C366" s="91">
        <v>4.466968775106006</v>
      </c>
      <c r="D366" s="91">
        <v>-2.1992816978912977</v>
      </c>
      <c r="E366" s="91">
        <v>19.996854072176085</v>
      </c>
    </row>
    <row r="367" spans="2:5" ht="12.75">
      <c r="B367" s="9">
        <v>39239</v>
      </c>
      <c r="C367" s="91">
        <v>4.851976997770937</v>
      </c>
      <c r="D367" s="91">
        <v>-2.799357902724342</v>
      </c>
      <c r="E367" s="91">
        <v>20.19294489383263</v>
      </c>
    </row>
    <row r="368" spans="2:5" ht="12.75">
      <c r="B368" s="9">
        <v>39240</v>
      </c>
      <c r="C368" s="91">
        <v>4.756866942771231</v>
      </c>
      <c r="D368" s="91">
        <v>-1.9991451367742386</v>
      </c>
      <c r="E368" s="91">
        <v>20.402901572216603</v>
      </c>
    </row>
    <row r="369" spans="2:5" ht="12.75">
      <c r="B369" s="9">
        <v>39241</v>
      </c>
      <c r="C369" s="91">
        <v>4.95895277576955</v>
      </c>
      <c r="D369" s="91">
        <v>-1.4989967230141232</v>
      </c>
      <c r="E369" s="91">
        <v>19.00380041677341</v>
      </c>
    </row>
    <row r="370" spans="2:5" ht="12.75">
      <c r="B370" s="9">
        <v>39244</v>
      </c>
      <c r="C370" s="91">
        <v>3.4124005910744772</v>
      </c>
      <c r="D370" s="91">
        <v>-1.9492553509827815</v>
      </c>
      <c r="E370" s="91">
        <v>18.706737754561953</v>
      </c>
    </row>
    <row r="371" spans="2:5" ht="12.75">
      <c r="B371" s="9">
        <v>39245</v>
      </c>
      <c r="C371" s="91">
        <v>3.559126574332258</v>
      </c>
      <c r="D371" s="91">
        <v>0.95175621060406</v>
      </c>
      <c r="E371" s="91">
        <v>19.602892493098434</v>
      </c>
    </row>
    <row r="372" spans="2:5" ht="12.75">
      <c r="B372" s="9">
        <v>39246</v>
      </c>
      <c r="C372" s="91">
        <v>5.493383964882631</v>
      </c>
      <c r="D372" s="91">
        <v>0.35123086859023545</v>
      </c>
      <c r="E372" s="91">
        <v>19.2853727482742</v>
      </c>
    </row>
    <row r="373" spans="2:5" ht="12.75">
      <c r="B373" s="9">
        <v>39247</v>
      </c>
      <c r="C373" s="91">
        <v>3.5994457095756776</v>
      </c>
      <c r="D373" s="91">
        <v>-0.24876906126314324</v>
      </c>
      <c r="E373" s="91">
        <v>19.09876833887445</v>
      </c>
    </row>
    <row r="374" spans="2:5" ht="12.75">
      <c r="B374" s="9">
        <v>39248</v>
      </c>
      <c r="C374" s="91">
        <v>0.9712472527252658</v>
      </c>
      <c r="D374" s="91">
        <v>-1.099027401813224</v>
      </c>
      <c r="E374" s="91">
        <v>20.196155829168383</v>
      </c>
    </row>
    <row r="375" spans="2:5" ht="12.75">
      <c r="B375" s="9">
        <v>39251</v>
      </c>
      <c r="C375" s="91">
        <v>1.817282918644839</v>
      </c>
      <c r="D375" s="91">
        <v>-1.0489656498871014</v>
      </c>
      <c r="E375" s="91">
        <v>21.097648254163914</v>
      </c>
    </row>
    <row r="376" spans="2:5" ht="12.75">
      <c r="B376" s="9">
        <v>39252</v>
      </c>
      <c r="C376" s="91">
        <v>1.307821705824261</v>
      </c>
      <c r="D376" s="91">
        <v>-2.44935792408274</v>
      </c>
      <c r="E376" s="91">
        <v>18.79864455562883</v>
      </c>
    </row>
    <row r="377" spans="2:5" ht="12.75">
      <c r="B377" s="9">
        <v>39253</v>
      </c>
      <c r="C377" s="91">
        <v>2.2808346850057557</v>
      </c>
      <c r="D377" s="91">
        <v>-1.849201204368267</v>
      </c>
      <c r="E377" s="91">
        <v>20.47673950052271</v>
      </c>
    </row>
    <row r="378" spans="2:5" ht="12.75">
      <c r="B378" s="9">
        <v>39254</v>
      </c>
      <c r="C378" s="91">
        <v>1.8707336749047496</v>
      </c>
      <c r="D378" s="91">
        <v>-2.8494298672701035</v>
      </c>
      <c r="E378" s="91">
        <v>20.578559930565277</v>
      </c>
    </row>
    <row r="379" spans="2:5" ht="12.75">
      <c r="B379" s="9">
        <v>39255</v>
      </c>
      <c r="C379" s="91">
        <v>1.9231752537917768</v>
      </c>
      <c r="D379" s="91">
        <v>-4.699657088572895</v>
      </c>
      <c r="E379" s="91">
        <v>20.27503847964649</v>
      </c>
    </row>
    <row r="380" spans="2:5" ht="12.75">
      <c r="B380" s="9">
        <v>39258</v>
      </c>
      <c r="C380" s="91">
        <v>0.9824660027852196</v>
      </c>
      <c r="D380" s="91">
        <v>-5.699741379311618</v>
      </c>
      <c r="E380" s="91">
        <v>19.685127578001005</v>
      </c>
    </row>
    <row r="381" spans="2:5" ht="12.75">
      <c r="B381" s="9">
        <v>39259</v>
      </c>
      <c r="C381" s="91">
        <v>0.5736154335047803</v>
      </c>
      <c r="D381" s="91">
        <v>-5.19981382977841</v>
      </c>
      <c r="E381" s="91">
        <v>20.080557574927926</v>
      </c>
    </row>
    <row r="382" spans="2:5" ht="12.75">
      <c r="B382" s="9">
        <v>39260</v>
      </c>
      <c r="C382" s="91">
        <v>0.0635958467580175</v>
      </c>
      <c r="D382" s="91">
        <v>-5.399771788176189</v>
      </c>
      <c r="E382" s="91">
        <v>20.279377856450864</v>
      </c>
    </row>
    <row r="383" spans="2:5" ht="12.75">
      <c r="B383" s="9">
        <v>39261</v>
      </c>
      <c r="C383" s="91">
        <v>2.461058013956789</v>
      </c>
      <c r="D383" s="91">
        <v>-2.44935792408274</v>
      </c>
      <c r="E383" s="91">
        <v>20.96415987689806</v>
      </c>
    </row>
    <row r="384" spans="2:5" ht="12.75">
      <c r="B384" s="9">
        <v>39262</v>
      </c>
      <c r="C384" s="91">
        <v>1.3395043556645951</v>
      </c>
      <c r="D384" s="91">
        <v>-4.89977179900869</v>
      </c>
      <c r="E384" s="91">
        <v>21.454655826040714</v>
      </c>
    </row>
    <row r="385" spans="2:5" ht="12.75">
      <c r="B385" s="9">
        <v>39265</v>
      </c>
      <c r="C385" s="91">
        <v>1.813933659163833</v>
      </c>
      <c r="D385" s="91">
        <v>-5.349741387906892</v>
      </c>
      <c r="E385" s="91">
        <v>22.15713148667433</v>
      </c>
    </row>
    <row r="386" spans="2:5" ht="12.75">
      <c r="B386" s="9">
        <v>39266</v>
      </c>
      <c r="C386" s="91">
        <v>1.5013099330295383</v>
      </c>
      <c r="D386" s="91">
        <v>-4.949725484796552</v>
      </c>
      <c r="E386" s="91">
        <v>21.63988131707404</v>
      </c>
    </row>
    <row r="387" spans="2:5" ht="12.75">
      <c r="B387" s="9">
        <v>39267</v>
      </c>
      <c r="C387" s="91">
        <v>1.5383693233355593</v>
      </c>
      <c r="D387" s="91">
        <v>-4.749692239011338</v>
      </c>
      <c r="E387" s="91">
        <v>21.62802694590562</v>
      </c>
    </row>
    <row r="388" spans="2:5" ht="12.75">
      <c r="B388" s="9">
        <v>39268</v>
      </c>
      <c r="C388" s="91">
        <v>2.4864798174068814</v>
      </c>
      <c r="D388" s="91">
        <v>-3.5996008377350286</v>
      </c>
      <c r="E388" s="91">
        <v>23.53337699746394</v>
      </c>
    </row>
    <row r="389" spans="2:5" ht="12.75">
      <c r="B389" s="9">
        <v>39269</v>
      </c>
      <c r="C389" s="91">
        <v>2.655085251928981</v>
      </c>
      <c r="D389" s="91">
        <v>-2.6493075575086955</v>
      </c>
      <c r="E389" s="91">
        <v>23.81122426226101</v>
      </c>
    </row>
    <row r="390" spans="2:5" ht="12.75">
      <c r="B390" s="9">
        <v>39272</v>
      </c>
      <c r="C390" s="91">
        <v>3.1772184340434375</v>
      </c>
      <c r="D390" s="91">
        <v>-2.849281653551028</v>
      </c>
      <c r="E390" s="91">
        <v>23.11872656034053</v>
      </c>
    </row>
    <row r="391" spans="2:5" ht="12.75">
      <c r="B391" s="9">
        <v>39273</v>
      </c>
      <c r="C391" s="91">
        <v>2.9617649187581914</v>
      </c>
      <c r="D391" s="91">
        <v>-4.849638794554245</v>
      </c>
      <c r="E391" s="91">
        <v>22.70906642946393</v>
      </c>
    </row>
    <row r="392" spans="2:5" ht="12.75">
      <c r="B392" s="9">
        <v>39274</v>
      </c>
      <c r="C392" s="91">
        <v>0.13249581068990568</v>
      </c>
      <c r="D392" s="91">
        <v>-4.299725501736518</v>
      </c>
      <c r="E392" s="91">
        <v>21.712321271997403</v>
      </c>
    </row>
    <row r="393" spans="2:5" ht="12.75">
      <c r="B393" s="9">
        <v>39275</v>
      </c>
      <c r="C393" s="91">
        <v>-0.1354851397332088</v>
      </c>
      <c r="D393" s="91">
        <v>-3.7995402648296484</v>
      </c>
      <c r="E393" s="91">
        <v>22.928664043430036</v>
      </c>
    </row>
    <row r="394" spans="2:5" ht="12.75">
      <c r="B394" s="9">
        <v>39276</v>
      </c>
      <c r="C394" s="91">
        <v>11.38800862184093</v>
      </c>
      <c r="D394" s="91">
        <v>-3.6494528641464186</v>
      </c>
      <c r="E394" s="91">
        <v>22.427437978377007</v>
      </c>
    </row>
    <row r="395" spans="2:5" ht="12.75">
      <c r="B395" s="9">
        <v>39279</v>
      </c>
      <c r="C395" s="91">
        <v>-30.849386816506463</v>
      </c>
      <c r="D395" s="91">
        <v>-5.199786280138063</v>
      </c>
      <c r="E395" s="91">
        <v>22.122537444839452</v>
      </c>
    </row>
    <row r="396" spans="2:5" ht="12.75">
      <c r="B396" s="9">
        <v>39280</v>
      </c>
      <c r="C396" s="91">
        <v>1.0966481885185848</v>
      </c>
      <c r="D396" s="91">
        <v>-4.899741398963986</v>
      </c>
      <c r="E396" s="91">
        <v>23.11368664456772</v>
      </c>
    </row>
    <row r="397" spans="2:5" ht="12.75">
      <c r="B397" s="9">
        <v>39281</v>
      </c>
      <c r="C397" s="91">
        <v>-0.030893569719827457</v>
      </c>
      <c r="D397" s="91">
        <v>-4.999786284186847</v>
      </c>
      <c r="E397" s="91">
        <v>22.51358155864569</v>
      </c>
    </row>
    <row r="398" spans="2:5" ht="12.75">
      <c r="B398" s="9">
        <v>39282</v>
      </c>
      <c r="C398" s="91">
        <v>0.43792728886505805</v>
      </c>
      <c r="D398" s="91">
        <v>-4.999786284186847</v>
      </c>
      <c r="E398" s="91">
        <v>23.639409618468132</v>
      </c>
    </row>
    <row r="399" spans="2:5" ht="12.75">
      <c r="B399" s="9">
        <v>39283</v>
      </c>
      <c r="C399" s="91">
        <v>0.6596958738073165</v>
      </c>
      <c r="D399" s="91">
        <v>-6.149771771920776</v>
      </c>
      <c r="E399" s="91">
        <v>22.653878585733533</v>
      </c>
    </row>
    <row r="400" spans="2:5" ht="12.75">
      <c r="B400" s="9">
        <v>39286</v>
      </c>
      <c r="C400" s="91">
        <v>-0.865248688207993</v>
      </c>
      <c r="D400" s="91">
        <v>-6.699923058651969</v>
      </c>
      <c r="E400" s="91">
        <v>22.86689523645693</v>
      </c>
    </row>
    <row r="401" spans="2:5" ht="12.75">
      <c r="B401" s="9">
        <v>39287</v>
      </c>
      <c r="C401" s="91">
        <v>-0.26738956083975984</v>
      </c>
      <c r="D401" s="91">
        <v>-6.199905013392293</v>
      </c>
      <c r="E401" s="91">
        <v>23.353357408225328</v>
      </c>
    </row>
    <row r="402" spans="2:5" ht="12.75">
      <c r="B402" s="9">
        <v>39288</v>
      </c>
      <c r="C402" s="91">
        <v>-0.6000973885138607</v>
      </c>
      <c r="D402" s="91">
        <v>-8.199999999999541</v>
      </c>
      <c r="E402" s="91">
        <v>22.25133596817388</v>
      </c>
    </row>
    <row r="403" spans="2:5" ht="12.75">
      <c r="B403" s="9">
        <v>39289</v>
      </c>
      <c r="C403" s="91">
        <v>1.3507836751732936</v>
      </c>
      <c r="D403" s="91">
        <v>-17.299540059493523</v>
      </c>
      <c r="E403" s="91">
        <v>20.879084547251736</v>
      </c>
    </row>
    <row r="404" spans="2:5" ht="12.75">
      <c r="B404" s="9">
        <v>39290</v>
      </c>
      <c r="C404" s="91">
        <v>-2.205020714128019</v>
      </c>
      <c r="D404" s="91">
        <v>-22.897945049254602</v>
      </c>
      <c r="E404" s="91">
        <v>16.238674937766177</v>
      </c>
    </row>
    <row r="405" spans="2:5" ht="12.75">
      <c r="B405" s="9">
        <v>39293</v>
      </c>
      <c r="C405" s="91">
        <v>-3.3267850840816746</v>
      </c>
      <c r="D405" s="91">
        <v>-22.62169257373034</v>
      </c>
      <c r="E405" s="91">
        <v>14.576665263041633</v>
      </c>
    </row>
    <row r="406" spans="2:5" ht="12.75">
      <c r="B406" s="9">
        <v>39294</v>
      </c>
      <c r="C406" s="91">
        <v>-1.6101350452757228</v>
      </c>
      <c r="D406" s="91">
        <v>-22.31343062252665</v>
      </c>
      <c r="E406" s="91">
        <v>16.472781913230428</v>
      </c>
    </row>
    <row r="407" spans="2:5" ht="12.75">
      <c r="B407" s="9">
        <v>39295</v>
      </c>
      <c r="C407" s="91">
        <v>-5.089469879671401</v>
      </c>
      <c r="D407" s="91">
        <v>-19.851627859019878</v>
      </c>
      <c r="E407" s="91">
        <v>14.257980399988018</v>
      </c>
    </row>
    <row r="408" spans="2:5" ht="12.75">
      <c r="B408" s="9">
        <v>39296</v>
      </c>
      <c r="C408" s="91">
        <v>-5.469132712257567</v>
      </c>
      <c r="D408" s="91">
        <v>-23.14722909826948</v>
      </c>
      <c r="E408" s="91">
        <v>15.40599035805161</v>
      </c>
    </row>
    <row r="409" spans="2:5" ht="12.75">
      <c r="B409" s="9">
        <v>39297</v>
      </c>
      <c r="C409" s="91">
        <v>-0.9517301312960205</v>
      </c>
      <c r="D409" s="91">
        <v>-35.193370810550284</v>
      </c>
      <c r="E409" s="91">
        <v>11.524232028940414</v>
      </c>
    </row>
    <row r="410" spans="2:5" ht="12.75">
      <c r="B410" s="9">
        <v>39300</v>
      </c>
      <c r="C410" s="91">
        <v>-7.020846947446164</v>
      </c>
      <c r="D410" s="91">
        <v>-31.817888338665917</v>
      </c>
      <c r="E410" s="91">
        <v>8.69565840952713</v>
      </c>
    </row>
    <row r="411" spans="2:5" ht="12.75">
      <c r="B411" s="9">
        <v>39301</v>
      </c>
      <c r="C411" s="91">
        <v>-7.278170997210165</v>
      </c>
      <c r="D411" s="91">
        <v>-23.346803572702676</v>
      </c>
      <c r="E411" s="91">
        <v>8.561390309002674</v>
      </c>
    </row>
    <row r="412" spans="2:5" ht="12.75">
      <c r="B412" s="9">
        <v>39302</v>
      </c>
      <c r="C412" s="91">
        <v>-6.904138044769997</v>
      </c>
      <c r="D412" s="91">
        <v>-21.6983635957628</v>
      </c>
      <c r="E412" s="91">
        <v>8.347659410713817</v>
      </c>
    </row>
    <row r="413" spans="2:5" ht="12.75">
      <c r="B413" s="9">
        <v>39303</v>
      </c>
      <c r="C413" s="91">
        <v>-13.466528689414</v>
      </c>
      <c r="D413" s="91">
        <v>-54.3450675781771</v>
      </c>
      <c r="E413" s="91">
        <v>-2.1661718040155016</v>
      </c>
    </row>
    <row r="414" spans="2:5" ht="12.75">
      <c r="B414" s="9">
        <v>39304</v>
      </c>
      <c r="C414" s="91">
        <v>-18.905183236634667</v>
      </c>
      <c r="D414" s="91">
        <v>-65.6927977391234</v>
      </c>
      <c r="E414" s="91">
        <v>-13.59262836062379</v>
      </c>
    </row>
    <row r="415" spans="2:5" ht="12.75">
      <c r="B415" s="9">
        <v>39307</v>
      </c>
      <c r="C415" s="91">
        <v>-18.983640123668795</v>
      </c>
      <c r="D415" s="91">
        <v>-63.7430438857807</v>
      </c>
      <c r="E415" s="91">
        <v>-19.895139248723783</v>
      </c>
    </row>
    <row r="416" spans="2:5" ht="12.75">
      <c r="B416" s="9">
        <v>39308</v>
      </c>
      <c r="C416" s="91">
        <v>-17.30202830161868</v>
      </c>
      <c r="D416" s="91">
        <v>-63.09559765792158</v>
      </c>
      <c r="E416" s="91">
        <v>-20.638168738839266</v>
      </c>
    </row>
    <row r="417" spans="2:5" ht="12.75">
      <c r="B417" s="9">
        <v>39309</v>
      </c>
      <c r="C417" s="91">
        <v>-19.354641681405653</v>
      </c>
      <c r="D417" s="91">
        <v>-77.14236591932571</v>
      </c>
      <c r="E417" s="91">
        <v>-26.6747206590906</v>
      </c>
    </row>
    <row r="418" spans="2:5" ht="12.75">
      <c r="B418" s="9">
        <v>39310</v>
      </c>
      <c r="C418" s="91">
        <v>-25.248134425559996</v>
      </c>
      <c r="D418" s="91">
        <v>-84.38604396232188</v>
      </c>
      <c r="E418" s="91">
        <v>-38.412864016664564</v>
      </c>
    </row>
    <row r="419" spans="2:5" ht="12.75">
      <c r="B419" s="9">
        <v>39311</v>
      </c>
      <c r="C419" s="91">
        <v>-25.426270085887325</v>
      </c>
      <c r="D419" s="91">
        <v>-87.08210823332348</v>
      </c>
      <c r="E419" s="91">
        <v>-49.22854218521337</v>
      </c>
    </row>
    <row r="420" spans="2:5" ht="12.75">
      <c r="B420" s="9">
        <v>39314</v>
      </c>
      <c r="C420" s="91">
        <v>-32.675940079620084</v>
      </c>
      <c r="D420" s="91">
        <v>-94.28130341881003</v>
      </c>
      <c r="E420" s="91">
        <v>-49.625984100691994</v>
      </c>
    </row>
    <row r="421" spans="2:5" ht="12.75">
      <c r="B421" s="9">
        <v>39315</v>
      </c>
      <c r="C421" s="91">
        <v>-33.21356110532209</v>
      </c>
      <c r="D421" s="91">
        <v>-100.06433183376691</v>
      </c>
      <c r="E421" s="91">
        <v>-58.18721384969659</v>
      </c>
    </row>
    <row r="422" spans="2:5" ht="12.75">
      <c r="B422" s="9">
        <v>39316</v>
      </c>
      <c r="C422" s="91">
        <v>-32.14397955700037</v>
      </c>
      <c r="D422" s="91">
        <v>-85.55737049039482</v>
      </c>
      <c r="E422" s="91">
        <v>-38.089507051487296</v>
      </c>
    </row>
    <row r="423" spans="2:5" ht="12.75">
      <c r="B423" s="9">
        <v>39317</v>
      </c>
      <c r="C423" s="91">
        <v>-31.3739151462907</v>
      </c>
      <c r="D423" s="91">
        <v>-78.589986799968</v>
      </c>
      <c r="E423" s="91">
        <v>-47.02356507029659</v>
      </c>
    </row>
    <row r="424" spans="2:5" ht="12.75">
      <c r="B424" s="9">
        <v>39318</v>
      </c>
      <c r="C424" s="7">
        <v>-29.988093238906192</v>
      </c>
      <c r="D424" s="7">
        <v>-74.35674690251359</v>
      </c>
      <c r="E424" s="7">
        <v>-45.999665704422114</v>
      </c>
    </row>
    <row r="425" spans="2:5" ht="12.75">
      <c r="B425" s="9">
        <v>39321</v>
      </c>
      <c r="C425" s="7">
        <v>-28.01387169915499</v>
      </c>
      <c r="D425" s="7">
        <v>-81.58604768621584</v>
      </c>
      <c r="E425" s="7">
        <v>-43.4457322839199</v>
      </c>
    </row>
    <row r="426" spans="2:5" ht="12.75">
      <c r="B426" s="9">
        <v>39322</v>
      </c>
      <c r="C426" s="7">
        <v>-28.982652681624668</v>
      </c>
      <c r="D426" s="7">
        <v>-94.152831027269</v>
      </c>
      <c r="E426" s="7">
        <v>-49.75359827460071</v>
      </c>
    </row>
    <row r="427" spans="2:5" ht="12.75">
      <c r="B427" s="9">
        <v>39323</v>
      </c>
      <c r="C427" s="7">
        <v>-30.856832222571352</v>
      </c>
      <c r="D427" s="7">
        <v>-89.48782873102454</v>
      </c>
      <c r="E427" s="7">
        <v>-50.92381125063751</v>
      </c>
    </row>
    <row r="428" spans="2:5" ht="12.75">
      <c r="B428" s="9">
        <v>39324</v>
      </c>
      <c r="C428" s="7">
        <v>-31.05161051758454</v>
      </c>
      <c r="D428" s="7">
        <v>-103.65875681360049</v>
      </c>
      <c r="E428" s="7">
        <v>-52.12437893888977</v>
      </c>
    </row>
    <row r="429" spans="2:5" ht="12.75">
      <c r="B429" s="9">
        <v>39325</v>
      </c>
      <c r="C429" s="7">
        <v>-29.846471625831484</v>
      </c>
      <c r="D429" s="7">
        <v>-131.65677744514159</v>
      </c>
      <c r="E429" s="7">
        <v>-53.85091794912443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2"/>
  <sheetViews>
    <sheetView workbookViewId="0" topLeftCell="A1">
      <selection activeCell="C3" sqref="C3"/>
    </sheetView>
  </sheetViews>
  <sheetFormatPr defaultColWidth="9.140625" defaultRowHeight="12.75"/>
  <cols>
    <col min="3" max="4" width="21.8515625" style="0" customWidth="1"/>
    <col min="5" max="5" width="13.140625" style="0" customWidth="1"/>
    <col min="6" max="6" width="14.7109375" style="0" customWidth="1"/>
  </cols>
  <sheetData>
    <row r="1" spans="1:2" ht="12.75">
      <c r="A1">
        <v>22</v>
      </c>
      <c r="B1" t="s">
        <v>26</v>
      </c>
    </row>
    <row r="2" ht="12.75">
      <c r="B2" t="s">
        <v>297</v>
      </c>
    </row>
    <row r="3" spans="3:8" ht="38.25">
      <c r="C3" s="85" t="s">
        <v>301</v>
      </c>
      <c r="D3" s="85" t="s">
        <v>300</v>
      </c>
      <c r="E3" s="85" t="s">
        <v>299</v>
      </c>
      <c r="F3" s="85" t="s">
        <v>298</v>
      </c>
      <c r="G3" s="84"/>
      <c r="H3" s="84"/>
    </row>
    <row r="4" spans="2:5" ht="12.75">
      <c r="B4" s="4" t="s">
        <v>7</v>
      </c>
      <c r="C4" s="8">
        <v>-984.122226</v>
      </c>
      <c r="D4" s="8">
        <v>-58.963905</v>
      </c>
      <c r="E4">
        <v>900</v>
      </c>
    </row>
    <row r="5" spans="2:6" ht="12.75">
      <c r="B5" s="4" t="s">
        <v>8</v>
      </c>
      <c r="C5" s="8">
        <v>-566.841411</v>
      </c>
      <c r="D5" s="8">
        <v>29.979985</v>
      </c>
      <c r="E5">
        <v>1799</v>
      </c>
      <c r="F5">
        <v>522</v>
      </c>
    </row>
    <row r="6" spans="2:6" ht="12.75">
      <c r="B6" s="4" t="s">
        <v>9</v>
      </c>
      <c r="C6" s="8">
        <v>-204.361014</v>
      </c>
      <c r="D6" s="8">
        <v>103.480333</v>
      </c>
      <c r="E6">
        <v>1093</v>
      </c>
      <c r="F6">
        <v>216</v>
      </c>
    </row>
    <row r="7" spans="2:6" ht="12.75">
      <c r="B7" s="4" t="s">
        <v>10</v>
      </c>
      <c r="C7" s="8">
        <v>-630.021691</v>
      </c>
      <c r="D7" s="8">
        <v>-56.307773</v>
      </c>
      <c r="E7">
        <v>632</v>
      </c>
      <c r="F7">
        <v>-389</v>
      </c>
    </row>
    <row r="8" spans="2:6" ht="12.75">
      <c r="B8" s="4" t="s">
        <v>11</v>
      </c>
      <c r="C8" s="8">
        <v>-242.489086</v>
      </c>
      <c r="D8" s="8">
        <v>-160.991351</v>
      </c>
      <c r="E8">
        <v>1266</v>
      </c>
      <c r="F8">
        <v>-812</v>
      </c>
    </row>
    <row r="9" spans="2:6" ht="12.75">
      <c r="B9" s="4" t="s">
        <v>12</v>
      </c>
      <c r="C9" s="8">
        <v>-1938.799597</v>
      </c>
      <c r="D9" s="8">
        <v>-226.971813</v>
      </c>
      <c r="E9">
        <v>2386</v>
      </c>
      <c r="F9">
        <v>275</v>
      </c>
    </row>
    <row r="10" spans="2:6" ht="12.75">
      <c r="B10" s="4" t="s">
        <v>13</v>
      </c>
      <c r="C10" s="8">
        <v>-427.221201</v>
      </c>
      <c r="D10" s="8">
        <v>-431.139583</v>
      </c>
      <c r="E10">
        <v>-1772</v>
      </c>
      <c r="F10">
        <v>856</v>
      </c>
    </row>
    <row r="11" spans="2:6" ht="12.75">
      <c r="B11" s="4" t="s">
        <v>14</v>
      </c>
      <c r="C11" s="8">
        <v>750.064956</v>
      </c>
      <c r="D11" s="8">
        <v>-85.548627</v>
      </c>
      <c r="E11">
        <v>905</v>
      </c>
      <c r="F11">
        <v>-650</v>
      </c>
    </row>
    <row r="12" spans="2:6" ht="12.75">
      <c r="B12" s="4" t="s">
        <v>15</v>
      </c>
      <c r="C12" s="8">
        <v>308.707115</v>
      </c>
      <c r="D12" s="8">
        <v>-33.617983</v>
      </c>
      <c r="E12">
        <v>-539</v>
      </c>
      <c r="F12">
        <v>-484</v>
      </c>
    </row>
    <row r="13" spans="2:6" ht="12.75">
      <c r="B13" s="4" t="s">
        <v>16</v>
      </c>
      <c r="C13" s="8">
        <v>165.937138</v>
      </c>
      <c r="D13" s="8">
        <v>-114.185618</v>
      </c>
      <c r="E13">
        <v>1352</v>
      </c>
      <c r="F13">
        <v>31</v>
      </c>
    </row>
    <row r="14" spans="2:6" ht="12.75">
      <c r="B14" s="4" t="s">
        <v>17</v>
      </c>
      <c r="C14" s="8">
        <v>575.342963</v>
      </c>
      <c r="D14" s="8">
        <v>-100.387762</v>
      </c>
      <c r="E14">
        <v>400</v>
      </c>
      <c r="F14">
        <v>300</v>
      </c>
    </row>
    <row r="15" spans="2:6" ht="12.75">
      <c r="B15" s="4" t="s">
        <v>18</v>
      </c>
      <c r="C15" s="8">
        <v>-742.773518</v>
      </c>
      <c r="D15" s="8">
        <v>209.246958</v>
      </c>
      <c r="E15">
        <v>4100</v>
      </c>
      <c r="F15">
        <v>1400</v>
      </c>
    </row>
    <row r="16" spans="2:6" ht="12.75">
      <c r="B16" s="4" t="s">
        <v>19</v>
      </c>
      <c r="C16" s="8">
        <v>305.362525</v>
      </c>
      <c r="D16" s="8">
        <v>-540.973151</v>
      </c>
      <c r="E16">
        <v>-807</v>
      </c>
      <c r="F16">
        <v>379</v>
      </c>
    </row>
    <row r="17" spans="2:6" ht="12.75">
      <c r="B17" s="4" t="s">
        <v>20</v>
      </c>
      <c r="C17" s="8">
        <v>-210.729866</v>
      </c>
      <c r="D17" s="8">
        <v>-110.640887</v>
      </c>
      <c r="E17">
        <v>3051</v>
      </c>
      <c r="F17">
        <v>846</v>
      </c>
    </row>
    <row r="18" spans="2:6" ht="12.75">
      <c r="B18" s="4" t="s">
        <v>21</v>
      </c>
      <c r="C18" s="8">
        <v>230.765754</v>
      </c>
      <c r="D18" s="8">
        <v>-206.667774</v>
      </c>
      <c r="E18">
        <v>-242</v>
      </c>
      <c r="F18">
        <v>641</v>
      </c>
    </row>
    <row r="19" spans="2:6" ht="12.75">
      <c r="B19" s="4" t="s">
        <v>22</v>
      </c>
      <c r="C19" s="8">
        <v>-873.58191</v>
      </c>
      <c r="D19" s="8">
        <v>-6.705784</v>
      </c>
      <c r="E19">
        <v>3280</v>
      </c>
      <c r="F19">
        <v>228</v>
      </c>
    </row>
    <row r="20" spans="2:6" ht="12.75">
      <c r="B20" s="4" t="s">
        <v>23</v>
      </c>
      <c r="C20" s="8">
        <v>573.671763</v>
      </c>
      <c r="D20" s="8">
        <v>577.695755</v>
      </c>
      <c r="E20">
        <v>662</v>
      </c>
      <c r="F20">
        <v>-238</v>
      </c>
    </row>
    <row r="21" spans="2:6" ht="12.75">
      <c r="B21" s="4" t="s">
        <v>24</v>
      </c>
      <c r="C21" s="8">
        <v>294.992991</v>
      </c>
      <c r="D21" s="8">
        <v>-132.659821</v>
      </c>
      <c r="E21">
        <v>1080</v>
      </c>
      <c r="F21">
        <v>-430</v>
      </c>
    </row>
    <row r="22" spans="2:6" ht="12.75">
      <c r="B22" s="4" t="s">
        <v>25</v>
      </c>
      <c r="C22" s="8">
        <v>-727.326636</v>
      </c>
      <c r="D22" s="8">
        <v>-82.281025</v>
      </c>
      <c r="E22">
        <v>4700</v>
      </c>
      <c r="F22">
        <v>-810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7"/>
  <sheetViews>
    <sheetView workbookViewId="0" topLeftCell="A1">
      <selection activeCell="B4" sqref="B4"/>
    </sheetView>
  </sheetViews>
  <sheetFormatPr defaultColWidth="9.140625" defaultRowHeight="12.75"/>
  <cols>
    <col min="2" max="2" width="44.7109375" style="0" customWidth="1"/>
    <col min="3" max="12" width="11.57421875" style="0" bestFit="1" customWidth="1"/>
  </cols>
  <sheetData>
    <row r="1" spans="1:2" ht="12.75">
      <c r="A1">
        <v>24</v>
      </c>
      <c r="B1" t="s">
        <v>29</v>
      </c>
    </row>
    <row r="2" ht="12.75">
      <c r="B2" t="s">
        <v>302</v>
      </c>
    </row>
    <row r="3" spans="3:12" ht="12.75">
      <c r="C3" s="3">
        <v>38624</v>
      </c>
      <c r="D3" s="3">
        <v>38716</v>
      </c>
      <c r="E3" s="3">
        <v>38807</v>
      </c>
      <c r="F3" s="3">
        <v>38898</v>
      </c>
      <c r="G3" s="3">
        <v>38989</v>
      </c>
      <c r="H3" s="3">
        <v>39080</v>
      </c>
      <c r="I3" s="3">
        <v>39171</v>
      </c>
      <c r="J3" s="3">
        <v>39262</v>
      </c>
      <c r="K3" s="3">
        <v>39289</v>
      </c>
      <c r="L3" s="3">
        <v>39325</v>
      </c>
    </row>
    <row r="4" spans="2:12" ht="12.75">
      <c r="B4" s="4" t="s">
        <v>303</v>
      </c>
      <c r="C4" s="7">
        <v>8.638525</v>
      </c>
      <c r="D4" s="7">
        <v>11.0564</v>
      </c>
      <c r="E4" s="7">
        <v>13.95965</v>
      </c>
      <c r="F4" s="7">
        <v>11.2521</v>
      </c>
      <c r="G4" s="7">
        <v>11.429950000000002</v>
      </c>
      <c r="H4" s="7">
        <v>11.8346</v>
      </c>
      <c r="I4" s="7">
        <v>15.9425</v>
      </c>
      <c r="J4" s="7">
        <v>18.5379</v>
      </c>
      <c r="K4" s="7">
        <v>15.1</v>
      </c>
      <c r="L4" s="7">
        <v>15</v>
      </c>
    </row>
    <row r="5" spans="2:12" ht="12.75">
      <c r="B5" s="4" t="s">
        <v>208</v>
      </c>
      <c r="C5" s="7">
        <v>13.20915</v>
      </c>
      <c r="D5" s="7">
        <v>21.2538</v>
      </c>
      <c r="E5" s="7">
        <v>21.454250000000002</v>
      </c>
      <c r="F5" s="7">
        <v>18.0681</v>
      </c>
      <c r="G5" s="7">
        <v>19.1307</v>
      </c>
      <c r="H5" s="7">
        <v>18.776</v>
      </c>
      <c r="I5" s="7">
        <v>20.2667</v>
      </c>
      <c r="J5" s="7">
        <v>26.5802</v>
      </c>
      <c r="K5" s="7">
        <v>22.8448</v>
      </c>
      <c r="L5" s="7">
        <v>21.52075</v>
      </c>
    </row>
    <row r="6" spans="2:12" ht="12.75">
      <c r="B6" s="4" t="s">
        <v>207</v>
      </c>
      <c r="C6" s="7">
        <v>11.971350000000003</v>
      </c>
      <c r="D6" s="7">
        <v>18.3629</v>
      </c>
      <c r="E6" s="7">
        <v>30.47935</v>
      </c>
      <c r="F6" s="7">
        <v>22.5413</v>
      </c>
      <c r="G6" s="7">
        <v>14.897299999999998</v>
      </c>
      <c r="H6" s="7">
        <v>19.9009</v>
      </c>
      <c r="I6" s="7">
        <v>19.6927</v>
      </c>
      <c r="J6" s="7">
        <v>22.735100000000003</v>
      </c>
      <c r="K6" s="7">
        <v>18.836100000000002</v>
      </c>
      <c r="L6" s="7">
        <v>15.477225000000002</v>
      </c>
    </row>
    <row r="7" spans="2:12" ht="12.75">
      <c r="B7" s="4" t="s">
        <v>304</v>
      </c>
      <c r="C7" s="7">
        <v>16.910346428571426</v>
      </c>
      <c r="D7" s="7">
        <v>27.351946666666667</v>
      </c>
      <c r="E7" s="7">
        <v>42.713283870967736</v>
      </c>
      <c r="F7" s="7">
        <v>34.136459374999994</v>
      </c>
      <c r="G7" s="7">
        <v>24.98483</v>
      </c>
      <c r="H7" s="7">
        <v>27.20747</v>
      </c>
      <c r="I7" s="7">
        <v>35.65399666666667</v>
      </c>
      <c r="J7" s="7">
        <v>36.006792857142855</v>
      </c>
      <c r="K7" s="7">
        <v>29.276624999999996</v>
      </c>
      <c r="L7" s="7">
        <v>26.04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2"/>
  <sheetViews>
    <sheetView workbookViewId="0" topLeftCell="A1">
      <selection activeCell="B2" sqref="B2"/>
    </sheetView>
  </sheetViews>
  <sheetFormatPr defaultColWidth="9.140625" defaultRowHeight="12.75"/>
  <cols>
    <col min="1" max="1" width="10.7109375" style="0" customWidth="1"/>
  </cols>
  <sheetData>
    <row r="1" spans="1:2" ht="12.75">
      <c r="A1">
        <v>26</v>
      </c>
      <c r="B1" t="s">
        <v>37</v>
      </c>
    </row>
    <row r="2" ht="12.75">
      <c r="B2" s="13" t="s">
        <v>363</v>
      </c>
    </row>
    <row r="4" spans="2:8" ht="12.75">
      <c r="B4" s="3">
        <v>38139</v>
      </c>
      <c r="C4" s="3">
        <v>38322</v>
      </c>
      <c r="D4" s="3">
        <v>38504</v>
      </c>
      <c r="E4" s="3">
        <v>38687</v>
      </c>
      <c r="F4" s="3">
        <v>38869</v>
      </c>
      <c r="G4" s="3">
        <v>39052</v>
      </c>
      <c r="H4" s="3">
        <v>39234</v>
      </c>
    </row>
    <row r="6" spans="1:8" ht="12.75">
      <c r="A6" s="4" t="s">
        <v>38</v>
      </c>
      <c r="B6" s="29">
        <v>0.07749912402990988</v>
      </c>
      <c r="C6" s="29">
        <v>0.04833624716975704</v>
      </c>
      <c r="D6" s="29">
        <v>0.079701797173646</v>
      </c>
      <c r="E6" s="29">
        <v>0.1794785045451439</v>
      </c>
      <c r="F6" s="29">
        <v>0.42577153769256415</v>
      </c>
      <c r="G6" s="29">
        <v>1.0124065956035104</v>
      </c>
      <c r="H6" s="29">
        <v>0.6415933877017184</v>
      </c>
    </row>
    <row r="7" spans="1:8" ht="12.75">
      <c r="A7" s="4" t="s">
        <v>39</v>
      </c>
      <c r="B7" s="29">
        <v>0.005108546258424607</v>
      </c>
      <c r="C7" s="29">
        <v>0.04674904749522324</v>
      </c>
      <c r="D7" s="29">
        <v>0.1384282713456071</v>
      </c>
      <c r="E7" s="29">
        <v>0.141</v>
      </c>
      <c r="F7" s="29">
        <v>0.08015947959290748</v>
      </c>
      <c r="G7" s="29">
        <v>0.53</v>
      </c>
      <c r="H7" s="29">
        <v>1.0670931654134077</v>
      </c>
    </row>
    <row r="8" spans="1:8" ht="12.75">
      <c r="A8" s="4" t="s">
        <v>40</v>
      </c>
      <c r="B8" s="29">
        <v>0.030239264025567092</v>
      </c>
      <c r="C8" s="29">
        <v>0.130685443441801</v>
      </c>
      <c r="D8" s="29">
        <v>0.1720506290331847</v>
      </c>
      <c r="E8" s="29">
        <v>0.22</v>
      </c>
      <c r="F8" s="29">
        <v>0.36215309545593155</v>
      </c>
      <c r="G8" s="29">
        <v>0.62</v>
      </c>
      <c r="H8" s="29">
        <v>0.6532259999040477</v>
      </c>
    </row>
    <row r="9" spans="1:8" ht="12.75">
      <c r="A9" s="4" t="s">
        <v>41</v>
      </c>
      <c r="B9" s="29">
        <v>0.04602220770738086</v>
      </c>
      <c r="C9" s="29">
        <v>0.12835413325595435</v>
      </c>
      <c r="D9" s="29">
        <v>0.1545065128070635</v>
      </c>
      <c r="E9" s="29">
        <v>0.1294128182108325</v>
      </c>
      <c r="F9" s="29">
        <v>0.3085906400359999</v>
      </c>
      <c r="G9" s="29">
        <v>0.5432267429449686</v>
      </c>
      <c r="H9" s="29">
        <v>0.38637573529168634</v>
      </c>
    </row>
    <row r="10" spans="1:8" ht="12.75">
      <c r="A10" s="4" t="s">
        <v>42</v>
      </c>
      <c r="B10" s="29">
        <v>0.05714834152334136</v>
      </c>
      <c r="C10" s="29">
        <v>0.12000909504320134</v>
      </c>
      <c r="D10" s="29">
        <v>0.04173717888192452</v>
      </c>
      <c r="E10" s="29">
        <v>0.1571115351821024</v>
      </c>
      <c r="F10" s="29">
        <v>0.3113062515033518</v>
      </c>
      <c r="G10" s="29">
        <v>0.636896093946465</v>
      </c>
      <c r="H10" s="29">
        <v>1.0023367715865588</v>
      </c>
    </row>
    <row r="11" spans="1:8" ht="12.75">
      <c r="A11" s="4" t="s">
        <v>43</v>
      </c>
      <c r="B11" s="29">
        <v>0.051003606570371396</v>
      </c>
      <c r="C11" s="29">
        <v>0.06591959023123017</v>
      </c>
      <c r="D11" s="29">
        <v>0.23272141375704902</v>
      </c>
      <c r="E11" s="29">
        <v>0.08508504193179411</v>
      </c>
      <c r="F11" s="29">
        <v>0.21372058811260586</v>
      </c>
      <c r="G11" s="29">
        <v>0.4603245654229495</v>
      </c>
      <c r="H11" s="29">
        <v>0.6712652053074513</v>
      </c>
    </row>
    <row r="12" spans="1:8" ht="12.75">
      <c r="A12" s="4" t="s">
        <v>44</v>
      </c>
      <c r="B12" s="29">
        <v>0.02145093041670787</v>
      </c>
      <c r="C12" s="29">
        <v>0.08923852435189339</v>
      </c>
      <c r="D12" s="29">
        <v>0.028092456492576412</v>
      </c>
      <c r="E12" s="29">
        <v>0.030454020252135727</v>
      </c>
      <c r="F12" s="29">
        <v>0.09516417875278349</v>
      </c>
      <c r="G12" s="29">
        <v>0.18862810306517375</v>
      </c>
      <c r="H12" s="29">
        <v>1.0880029692025914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2"/>
  <sheetViews>
    <sheetView workbookViewId="0" topLeftCell="A1">
      <selection activeCell="B2" sqref="B2"/>
    </sheetView>
  </sheetViews>
  <sheetFormatPr defaultColWidth="9.140625" defaultRowHeight="12.75"/>
  <cols>
    <col min="1" max="1" width="12.00390625" style="0" customWidth="1"/>
  </cols>
  <sheetData>
    <row r="1" spans="1:2" ht="12.75">
      <c r="A1">
        <v>27</v>
      </c>
      <c r="B1" t="s">
        <v>45</v>
      </c>
    </row>
    <row r="2" ht="12.75">
      <c r="B2" s="13" t="s">
        <v>364</v>
      </c>
    </row>
    <row r="4" spans="2:8" ht="12.75">
      <c r="B4" s="3">
        <v>38139</v>
      </c>
      <c r="C4" s="3">
        <v>38322</v>
      </c>
      <c r="D4" s="3">
        <v>38504</v>
      </c>
      <c r="E4" s="3">
        <v>38687</v>
      </c>
      <c r="F4" s="3">
        <v>38869</v>
      </c>
      <c r="G4" s="3">
        <v>39052</v>
      </c>
      <c r="H4" s="3">
        <v>39234</v>
      </c>
    </row>
    <row r="6" spans="1:8" ht="12.75">
      <c r="A6" s="4" t="s">
        <v>38</v>
      </c>
      <c r="B6" s="29">
        <v>0.11095586391989731</v>
      </c>
      <c r="C6" s="29">
        <v>0.16567928865879877</v>
      </c>
      <c r="D6" s="29">
        <v>0.13068900178862397</v>
      </c>
      <c r="E6" s="29">
        <v>0.13842600686425155</v>
      </c>
      <c r="F6" s="29">
        <v>0.3531367761173003</v>
      </c>
      <c r="G6" s="29">
        <v>0.7477779663711139</v>
      </c>
      <c r="H6" s="29">
        <v>0.5295570829637117</v>
      </c>
    </row>
    <row r="7" spans="1:8" ht="12.75">
      <c r="A7" s="4" t="s">
        <v>39</v>
      </c>
      <c r="B7" s="29">
        <v>0.06986954340190654</v>
      </c>
      <c r="C7" s="29">
        <v>0.048982822134792325</v>
      </c>
      <c r="D7" s="29">
        <v>0.0653183257122758</v>
      </c>
      <c r="E7" s="29">
        <v>0.03896632579951809</v>
      </c>
      <c r="F7" s="29">
        <v>0.17297300271843818</v>
      </c>
      <c r="G7" s="29">
        <v>0.7453386620693259</v>
      </c>
      <c r="H7" s="29">
        <v>1.1815767868452536</v>
      </c>
    </row>
    <row r="8" spans="1:8" ht="12.75">
      <c r="A8" s="4" t="s">
        <v>40</v>
      </c>
      <c r="B8" s="29">
        <v>0.11826497688188131</v>
      </c>
      <c r="C8" s="29">
        <v>0.12489241136136031</v>
      </c>
      <c r="D8" s="29">
        <v>0.15845191918711188</v>
      </c>
      <c r="E8" s="29">
        <v>0.3129284401790846</v>
      </c>
      <c r="F8" s="29">
        <v>0.4786405548294659</v>
      </c>
      <c r="G8" s="29">
        <v>0.6236998489972505</v>
      </c>
      <c r="H8" s="29">
        <v>0.42560096967844663</v>
      </c>
    </row>
    <row r="9" spans="1:8" ht="12.75">
      <c r="A9" s="4" t="s">
        <v>41</v>
      </c>
      <c r="B9" s="29">
        <v>0.1985101762672472</v>
      </c>
      <c r="C9" s="29">
        <v>0.06947911858083611</v>
      </c>
      <c r="D9" s="29">
        <v>0.013288531827240213</v>
      </c>
      <c r="E9" s="29">
        <v>0.1511557231197478</v>
      </c>
      <c r="F9" s="29">
        <v>0.36254497830458243</v>
      </c>
      <c r="G9" s="29">
        <v>0.5559834406553337</v>
      </c>
      <c r="H9" s="29">
        <v>0.5598145586057912</v>
      </c>
    </row>
    <row r="10" spans="1:8" ht="12.75">
      <c r="A10" s="4" t="s">
        <v>42</v>
      </c>
      <c r="B10" s="29">
        <v>0.1516353686811347</v>
      </c>
      <c r="C10" s="29">
        <v>0.06451180312013616</v>
      </c>
      <c r="D10" s="29">
        <v>0.05364764717880521</v>
      </c>
      <c r="E10" s="29">
        <v>0.18876214907960942</v>
      </c>
      <c r="F10" s="29">
        <v>0.24529573506268165</v>
      </c>
      <c r="G10" s="29">
        <v>0.8254726221174626</v>
      </c>
      <c r="H10" s="29">
        <v>0.9787520079222971</v>
      </c>
    </row>
    <row r="11" spans="1:8" ht="12.75">
      <c r="A11" s="4" t="s">
        <v>43</v>
      </c>
      <c r="B11" s="29">
        <v>0.12002133712660035</v>
      </c>
      <c r="C11" s="29">
        <v>0.10513306606958261</v>
      </c>
      <c r="D11" s="29">
        <v>0.04979145318881795</v>
      </c>
      <c r="E11" s="29">
        <v>0.1766054016740013</v>
      </c>
      <c r="F11" s="29">
        <v>0.25262238963967065</v>
      </c>
      <c r="G11" s="29">
        <v>0.7784400924633021</v>
      </c>
      <c r="H11" s="29">
        <v>0.9010393515850934</v>
      </c>
    </row>
    <row r="12" spans="1:8" ht="12.75">
      <c r="A12" s="4" t="s">
        <v>44</v>
      </c>
      <c r="B12" s="29">
        <v>0.16341453206094103</v>
      </c>
      <c r="C12" s="29">
        <v>0.14777061283256998</v>
      </c>
      <c r="D12" s="29">
        <v>0.03064796393764646</v>
      </c>
      <c r="E12" s="29">
        <v>0.044655665948261536</v>
      </c>
      <c r="F12" s="29">
        <v>0.20912657688790204</v>
      </c>
      <c r="G12" s="29">
        <v>0.4939815982856577</v>
      </c>
      <c r="H12" s="29">
        <v>0.8660914048494053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1"/>
  <sheetViews>
    <sheetView workbookViewId="0" topLeftCell="A1">
      <selection activeCell="B2" sqref="B2"/>
    </sheetView>
  </sheetViews>
  <sheetFormatPr defaultColWidth="9.140625" defaultRowHeight="12.75"/>
  <cols>
    <col min="1" max="1" width="11.140625" style="0" customWidth="1"/>
  </cols>
  <sheetData>
    <row r="1" spans="1:2" ht="12.75">
      <c r="A1">
        <v>28</v>
      </c>
      <c r="B1" t="s">
        <v>46</v>
      </c>
    </row>
    <row r="2" ht="12.75">
      <c r="B2" t="s">
        <v>365</v>
      </c>
    </row>
    <row r="4" spans="2:5" ht="12.75">
      <c r="B4" s="3">
        <v>38144</v>
      </c>
      <c r="C4" s="3">
        <v>38509</v>
      </c>
      <c r="D4" s="3">
        <v>38874</v>
      </c>
      <c r="E4" s="3">
        <v>39239</v>
      </c>
    </row>
    <row r="5" spans="1:5" ht="12.75">
      <c r="A5" s="4" t="s">
        <v>38</v>
      </c>
      <c r="B5" s="7">
        <v>34.26468843395831</v>
      </c>
      <c r="C5" s="7">
        <v>34.155223621111794</v>
      </c>
      <c r="D5" s="7">
        <v>27.64579413359495</v>
      </c>
      <c r="E5" s="7">
        <v>21.81704560893635</v>
      </c>
    </row>
    <row r="6" spans="1:5" ht="12.75">
      <c r="A6" s="4" t="s">
        <v>39</v>
      </c>
      <c r="B6" s="7">
        <v>23.995110889958283</v>
      </c>
      <c r="C6" s="7">
        <v>22.332946841027074</v>
      </c>
      <c r="D6" s="7">
        <v>19.641529147707704</v>
      </c>
      <c r="E6" s="7">
        <v>15.639779022912725</v>
      </c>
    </row>
    <row r="7" spans="1:5" ht="12.75">
      <c r="A7" s="4" t="s">
        <v>47</v>
      </c>
      <c r="B7" s="7">
        <v>24.323755040106068</v>
      </c>
      <c r="C7" s="7">
        <v>22.115165394691225</v>
      </c>
      <c r="D7" s="7">
        <v>14.198939366890345</v>
      </c>
      <c r="E7" s="7">
        <v>16.653087759274104</v>
      </c>
    </row>
    <row r="8" spans="1:5" ht="12.75">
      <c r="A8" s="4" t="s">
        <v>48</v>
      </c>
      <c r="B8" s="7">
        <v>33.6646323743098</v>
      </c>
      <c r="C8" s="7">
        <v>28.80927297436816</v>
      </c>
      <c r="D8" s="7">
        <v>28.59502781508131</v>
      </c>
      <c r="E8" s="7">
        <v>21.002452124270764</v>
      </c>
    </row>
    <row r="9" spans="1:5" ht="12.75">
      <c r="A9" s="4" t="s">
        <v>49</v>
      </c>
      <c r="B9" s="7">
        <v>32.44095965840844</v>
      </c>
      <c r="C9" s="7">
        <v>33.241042372430506</v>
      </c>
      <c r="D9" s="7">
        <v>26.830154775649095</v>
      </c>
      <c r="E9" s="7">
        <v>20.271650940182933</v>
      </c>
    </row>
    <row r="10" spans="1:5" ht="12.75">
      <c r="A10" s="4" t="s">
        <v>50</v>
      </c>
      <c r="B10" s="7">
        <v>30.623874452948343</v>
      </c>
      <c r="C10" s="7">
        <v>26.51760520678505</v>
      </c>
      <c r="D10" s="7">
        <v>23.124282026308503</v>
      </c>
      <c r="E10" s="7">
        <v>20.93273378624816</v>
      </c>
    </row>
    <row r="11" spans="1:5" ht="12.75">
      <c r="A11" s="4" t="s">
        <v>51</v>
      </c>
      <c r="B11" s="7">
        <v>21.609639836880767</v>
      </c>
      <c r="C11" s="7">
        <v>20.86223799042194</v>
      </c>
      <c r="D11" s="7">
        <v>23.457951912156915</v>
      </c>
      <c r="E11" s="7">
        <v>15.51020918730252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0"/>
  <sheetViews>
    <sheetView workbookViewId="0" topLeftCell="A1">
      <selection activeCell="B6" sqref="B6"/>
    </sheetView>
  </sheetViews>
  <sheetFormatPr defaultColWidth="9.140625" defaultRowHeight="12.75"/>
  <cols>
    <col min="1" max="1" width="17.28125" style="0" customWidth="1"/>
    <col min="2" max="2" width="32.00390625" style="0" bestFit="1" customWidth="1"/>
    <col min="3" max="3" width="14.28125" style="0" customWidth="1"/>
    <col min="4" max="4" width="26.7109375" style="0" customWidth="1"/>
  </cols>
  <sheetData>
    <row r="1" spans="1:6" ht="12.75">
      <c r="A1">
        <v>2</v>
      </c>
      <c r="B1" t="s">
        <v>77</v>
      </c>
      <c r="F1" t="s">
        <v>187</v>
      </c>
    </row>
    <row r="2" ht="12.75">
      <c r="B2" t="s">
        <v>189</v>
      </c>
    </row>
    <row r="4" spans="2:25" ht="12.75">
      <c r="B4" s="20"/>
      <c r="C4" s="20"/>
      <c r="D4" s="20"/>
      <c r="E4" s="20"/>
      <c r="F4" s="20"/>
      <c r="G4" s="20"/>
      <c r="H4" s="20"/>
      <c r="I4" s="20"/>
      <c r="J4" s="20"/>
      <c r="K4" s="20"/>
      <c r="L4" s="20"/>
      <c r="M4" s="20"/>
      <c r="N4" s="20"/>
      <c r="O4" s="20"/>
      <c r="P4" s="20"/>
      <c r="Q4" s="20"/>
      <c r="R4" s="21"/>
      <c r="S4" s="21"/>
      <c r="T4" s="21"/>
      <c r="U4" s="21"/>
      <c r="V4" s="21"/>
      <c r="W4" s="21"/>
      <c r="X4" s="21"/>
      <c r="Y4" s="21"/>
    </row>
    <row r="5" spans="1:23" ht="42.75" customHeight="1">
      <c r="A5" s="39"/>
      <c r="B5" s="39" t="s">
        <v>78</v>
      </c>
      <c r="C5" s="39" t="s">
        <v>79</v>
      </c>
      <c r="D5" s="39" t="s">
        <v>80</v>
      </c>
      <c r="E5" s="2"/>
      <c r="F5" s="2"/>
      <c r="G5" s="2"/>
      <c r="H5" s="2"/>
      <c r="I5" s="2"/>
      <c r="J5" s="2"/>
      <c r="K5" s="2"/>
      <c r="L5" s="2"/>
      <c r="M5" s="2"/>
      <c r="N5" s="2"/>
      <c r="O5" s="2"/>
      <c r="P5" s="2"/>
      <c r="Q5" s="22"/>
      <c r="R5" s="22"/>
      <c r="S5" s="22"/>
      <c r="T5" s="22"/>
      <c r="U5" s="23"/>
      <c r="V5" s="24"/>
      <c r="W5" s="25"/>
    </row>
    <row r="6" spans="1:23" ht="42.75" customHeight="1">
      <c r="A6" s="39"/>
      <c r="B6" s="39" t="s">
        <v>390</v>
      </c>
      <c r="C6" s="39" t="s">
        <v>389</v>
      </c>
      <c r="D6" s="39" t="s">
        <v>388</v>
      </c>
      <c r="E6" s="2"/>
      <c r="F6" s="2"/>
      <c r="G6" s="2"/>
      <c r="H6" s="2"/>
      <c r="I6" s="2"/>
      <c r="J6" s="2"/>
      <c r="K6" s="2"/>
      <c r="L6" s="2"/>
      <c r="M6" s="2"/>
      <c r="N6" s="2"/>
      <c r="O6" s="2"/>
      <c r="P6" s="2"/>
      <c r="Q6" s="22"/>
      <c r="R6" s="22"/>
      <c r="S6" s="22"/>
      <c r="T6" s="22"/>
      <c r="U6" s="23"/>
      <c r="V6" s="24"/>
      <c r="W6" s="25"/>
    </row>
    <row r="7" spans="1:23" ht="16.5" customHeight="1">
      <c r="A7" s="39" t="s">
        <v>53</v>
      </c>
      <c r="B7" s="7">
        <v>127640</v>
      </c>
      <c r="C7" s="7">
        <v>49553</v>
      </c>
      <c r="D7" s="7">
        <v>115341.66179838798</v>
      </c>
      <c r="E7" s="2"/>
      <c r="F7" s="2"/>
      <c r="G7" s="2"/>
      <c r="H7" s="2"/>
      <c r="I7" s="2"/>
      <c r="J7" s="2"/>
      <c r="K7" s="2"/>
      <c r="L7" s="2"/>
      <c r="M7" s="2"/>
      <c r="N7" s="2"/>
      <c r="O7" s="2"/>
      <c r="P7" s="2"/>
      <c r="Q7" s="22"/>
      <c r="R7" s="22"/>
      <c r="S7" s="22"/>
      <c r="T7" s="22"/>
      <c r="U7" s="23"/>
      <c r="V7" s="23"/>
      <c r="W7" s="26"/>
    </row>
    <row r="8" spans="1:23" ht="24.75" customHeight="1">
      <c r="A8" s="39" t="s">
        <v>54</v>
      </c>
      <c r="B8" s="7">
        <v>125738</v>
      </c>
      <c r="C8" s="7">
        <v>51525</v>
      </c>
      <c r="D8" s="7">
        <v>112795.46141023799</v>
      </c>
      <c r="E8" s="2"/>
      <c r="F8" s="2"/>
      <c r="G8" s="2"/>
      <c r="H8" s="2"/>
      <c r="I8" s="2"/>
      <c r="J8" s="2"/>
      <c r="K8" s="2"/>
      <c r="L8" s="2"/>
      <c r="M8" s="2"/>
      <c r="N8" s="2"/>
      <c r="O8" s="2"/>
      <c r="P8" s="2"/>
      <c r="Q8" s="22"/>
      <c r="R8" s="22"/>
      <c r="S8" s="22"/>
      <c r="T8" s="22"/>
      <c r="U8" s="23"/>
      <c r="V8" s="23"/>
      <c r="W8" s="26"/>
    </row>
    <row r="9" spans="1:22" ht="12.75">
      <c r="A9" s="39" t="s">
        <v>55</v>
      </c>
      <c r="B9" s="7">
        <v>121835</v>
      </c>
      <c r="C9" s="7">
        <v>49629</v>
      </c>
      <c r="D9" s="7">
        <v>113953.679845728</v>
      </c>
      <c r="E9" s="2"/>
      <c r="F9" s="2"/>
      <c r="G9" s="2"/>
      <c r="H9" s="2"/>
      <c r="I9" s="2"/>
      <c r="J9" s="2"/>
      <c r="K9" s="2"/>
      <c r="L9" s="2"/>
      <c r="M9" s="2"/>
      <c r="N9" s="2"/>
      <c r="O9" s="2"/>
      <c r="P9" s="2"/>
      <c r="Q9" s="22"/>
      <c r="R9" s="22"/>
      <c r="S9" s="22"/>
      <c r="T9" s="22"/>
      <c r="U9" s="22"/>
      <c r="V9" s="22"/>
    </row>
    <row r="10" spans="1:23" ht="12.75">
      <c r="A10" s="39" t="s">
        <v>56</v>
      </c>
      <c r="B10" s="7">
        <v>106742</v>
      </c>
      <c r="C10" s="7">
        <v>46539</v>
      </c>
      <c r="D10" s="7">
        <v>114168.62325022799</v>
      </c>
      <c r="E10" s="2"/>
      <c r="F10" s="2"/>
      <c r="G10" s="2"/>
      <c r="H10" s="2"/>
      <c r="I10" s="2"/>
      <c r="J10" s="2"/>
      <c r="K10" s="2"/>
      <c r="L10" s="2"/>
      <c r="M10" s="2"/>
      <c r="N10" s="2"/>
      <c r="O10" s="2"/>
      <c r="P10" s="2"/>
      <c r="Q10" s="22"/>
      <c r="R10" s="22"/>
      <c r="S10" s="22"/>
      <c r="T10" s="22"/>
      <c r="U10" s="23"/>
      <c r="V10" s="23"/>
      <c r="W10" s="26"/>
    </row>
    <row r="11" spans="1:4" ht="12.75">
      <c r="A11" s="39" t="s">
        <v>57</v>
      </c>
      <c r="B11" s="7">
        <v>106656</v>
      </c>
      <c r="C11" s="7">
        <v>49099</v>
      </c>
      <c r="D11" s="7">
        <v>116586.03022120798</v>
      </c>
    </row>
    <row r="12" spans="1:4" ht="12.75">
      <c r="A12" s="39" t="s">
        <v>58</v>
      </c>
      <c r="B12" s="7">
        <v>107624</v>
      </c>
      <c r="C12" s="7">
        <v>50824</v>
      </c>
      <c r="D12" s="7">
        <v>118033.50979890798</v>
      </c>
    </row>
    <row r="13" spans="1:4" ht="12.75">
      <c r="A13" s="39" t="s">
        <v>59</v>
      </c>
      <c r="B13" s="7">
        <v>110761</v>
      </c>
      <c r="C13" s="7">
        <v>51575</v>
      </c>
      <c r="D13" s="7">
        <v>119027.273319968</v>
      </c>
    </row>
    <row r="14" spans="1:4" ht="12.75">
      <c r="A14" s="39" t="s">
        <v>60</v>
      </c>
      <c r="B14" s="7">
        <v>112693</v>
      </c>
      <c r="C14" s="7">
        <v>54574</v>
      </c>
      <c r="D14" s="7">
        <v>118425.40258020799</v>
      </c>
    </row>
    <row r="15" spans="1:4" ht="12.75">
      <c r="A15" s="39" t="s">
        <v>61</v>
      </c>
      <c r="B15" s="7">
        <v>120198</v>
      </c>
      <c r="C15" s="7">
        <v>56564</v>
      </c>
      <c r="D15" s="7">
        <v>122081.87261499799</v>
      </c>
    </row>
    <row r="16" spans="1:4" ht="12.75">
      <c r="A16" s="39" t="s">
        <v>62</v>
      </c>
      <c r="B16" s="7">
        <v>124516</v>
      </c>
      <c r="C16" s="7">
        <v>63781</v>
      </c>
      <c r="D16" s="7">
        <v>124425.11499252798</v>
      </c>
    </row>
    <row r="17" spans="1:4" ht="12.75">
      <c r="A17" s="39" t="s">
        <v>63</v>
      </c>
      <c r="B17" s="7">
        <v>135746</v>
      </c>
      <c r="C17" s="7">
        <v>61323</v>
      </c>
      <c r="D17" s="7">
        <v>130393.05931027797</v>
      </c>
    </row>
    <row r="18" spans="1:4" ht="12.75">
      <c r="A18" s="39" t="s">
        <v>64</v>
      </c>
      <c r="B18" s="7">
        <v>143878</v>
      </c>
      <c r="C18" s="7">
        <v>61623</v>
      </c>
      <c r="D18" s="7">
        <v>136795.75007780793</v>
      </c>
    </row>
    <row r="19" spans="1:4" ht="12.75">
      <c r="A19" s="39" t="s">
        <v>65</v>
      </c>
      <c r="B19" s="7">
        <v>151044</v>
      </c>
      <c r="C19" s="7">
        <v>65208</v>
      </c>
      <c r="D19" s="7">
        <v>144461.19940867994</v>
      </c>
    </row>
    <row r="20" spans="1:4" ht="12.75">
      <c r="A20" s="39" t="s">
        <v>62</v>
      </c>
      <c r="B20" s="7">
        <v>153204</v>
      </c>
      <c r="C20" s="7">
        <v>69171</v>
      </c>
      <c r="D20" s="7">
        <v>155329.77626524994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5"/>
  <sheetViews>
    <sheetView workbookViewId="0" topLeftCell="A1">
      <selection activeCell="B2" sqref="B2"/>
    </sheetView>
  </sheetViews>
  <sheetFormatPr defaultColWidth="9.140625" defaultRowHeight="12.75"/>
  <cols>
    <col min="3" max="3" width="16.421875" style="0" customWidth="1"/>
    <col min="4" max="4" width="25.140625" style="0" bestFit="1" customWidth="1"/>
    <col min="6" max="6" width="10.140625" style="0" customWidth="1"/>
  </cols>
  <sheetData>
    <row r="1" spans="1:2" ht="12.75">
      <c r="A1">
        <v>29</v>
      </c>
      <c r="B1" t="s">
        <v>366</v>
      </c>
    </row>
    <row r="2" ht="12.75">
      <c r="B2" t="s">
        <v>367</v>
      </c>
    </row>
    <row r="3" spans="3:6" ht="25.5">
      <c r="C3" s="18" t="s">
        <v>206</v>
      </c>
      <c r="D3" s="18" t="s">
        <v>207</v>
      </c>
      <c r="E3" s="18" t="s">
        <v>208</v>
      </c>
      <c r="F3" s="18" t="s">
        <v>209</v>
      </c>
    </row>
    <row r="4" spans="2:6" ht="12.75">
      <c r="B4" s="3">
        <v>38231</v>
      </c>
      <c r="C4" s="29">
        <v>0.07639450360080177</v>
      </c>
      <c r="D4" s="29">
        <v>0.1258062522132335</v>
      </c>
      <c r="E4" s="29">
        <v>0.11431908936149224</v>
      </c>
      <c r="F4" s="29">
        <v>0.16171964493313434</v>
      </c>
    </row>
    <row r="5" spans="2:6" ht="12.75">
      <c r="B5" s="3">
        <v>38322</v>
      </c>
      <c r="C5" s="29">
        <v>0.07839552632024101</v>
      </c>
      <c r="D5" s="29">
        <v>0.1169097373972947</v>
      </c>
      <c r="E5" s="29">
        <v>0.1181335017817543</v>
      </c>
      <c r="F5" s="29">
        <v>0.14817471324519446</v>
      </c>
    </row>
    <row r="6" spans="2:6" ht="12.75">
      <c r="B6" s="3">
        <v>38412</v>
      </c>
      <c r="C6" s="29">
        <v>0.06708256294656495</v>
      </c>
      <c r="D6" s="29">
        <v>0.11881042784181425</v>
      </c>
      <c r="E6" s="29">
        <v>0.1047532123407997</v>
      </c>
      <c r="F6" s="29">
        <v>0.14377407853175198</v>
      </c>
    </row>
    <row r="7" spans="2:6" ht="12.75">
      <c r="B7" s="3">
        <v>38504</v>
      </c>
      <c r="C7" s="29">
        <v>0.061121851457237086</v>
      </c>
      <c r="D7" s="29">
        <v>0.10547316878331531</v>
      </c>
      <c r="E7" s="29">
        <v>0.10663180611960901</v>
      </c>
      <c r="F7" s="29">
        <v>0.1334774913472409</v>
      </c>
    </row>
    <row r="8" spans="2:6" ht="12.75">
      <c r="B8" s="3">
        <v>38596</v>
      </c>
      <c r="C8" s="29">
        <v>0.041635139969575144</v>
      </c>
      <c r="D8" s="29">
        <v>0.11061516101581138</v>
      </c>
      <c r="E8" s="29">
        <v>0.09228701829669336</v>
      </c>
      <c r="F8" s="29">
        <v>0.123844137838011</v>
      </c>
    </row>
    <row r="9" spans="2:6" ht="12.75">
      <c r="B9" s="3">
        <v>38687</v>
      </c>
      <c r="C9" s="29">
        <v>0.025227637902388095</v>
      </c>
      <c r="D9" s="29">
        <v>0.1233706421314799</v>
      </c>
      <c r="E9" s="29">
        <v>0.09001914220289461</v>
      </c>
      <c r="F9" s="29">
        <v>0.11125302232869273</v>
      </c>
    </row>
    <row r="10" spans="2:6" ht="12.75">
      <c r="B10" s="3">
        <v>38777</v>
      </c>
      <c r="C10" s="29">
        <v>0.026609415000010676</v>
      </c>
      <c r="D10" s="29">
        <v>0.10713855518674908</v>
      </c>
      <c r="E10" s="29">
        <v>0.08123109618205399</v>
      </c>
      <c r="F10" s="29">
        <v>0.10363880550369081</v>
      </c>
    </row>
    <row r="11" spans="2:6" ht="12.75">
      <c r="B11" s="3">
        <v>38869</v>
      </c>
      <c r="C11" s="29">
        <v>0.03249177331568996</v>
      </c>
      <c r="D11" s="29">
        <v>0.09131952868414998</v>
      </c>
      <c r="E11" s="29">
        <v>0.07553979361477199</v>
      </c>
      <c r="F11" s="29">
        <v>0.0954125164912133</v>
      </c>
    </row>
    <row r="12" spans="2:6" ht="12.75">
      <c r="B12" s="3">
        <v>38961</v>
      </c>
      <c r="C12" s="29">
        <v>0.030821172726896127</v>
      </c>
      <c r="D12" s="29">
        <v>0.0849031382632349</v>
      </c>
      <c r="E12" s="29">
        <v>0.07310460380068488</v>
      </c>
      <c r="F12" s="29">
        <v>0.08581603333160057</v>
      </c>
    </row>
    <row r="13" spans="2:6" ht="12.75">
      <c r="B13" s="3">
        <v>39052</v>
      </c>
      <c r="C13" s="29">
        <v>0.027806042753817685</v>
      </c>
      <c r="D13" s="29">
        <v>0.07928645169598686</v>
      </c>
      <c r="E13" s="29">
        <v>0.06090654691457709</v>
      </c>
      <c r="F13" s="29">
        <v>0.07461962462390077</v>
      </c>
    </row>
    <row r="14" spans="2:6" ht="12.75">
      <c r="B14" s="3">
        <v>39142</v>
      </c>
      <c r="C14" s="29">
        <v>0.030842500816966986</v>
      </c>
      <c r="D14" s="29">
        <v>0.06846017886239068</v>
      </c>
      <c r="E14" s="29">
        <v>0.058155049956728266</v>
      </c>
      <c r="F14" s="29">
        <v>0.0690212374674634</v>
      </c>
    </row>
    <row r="15" spans="2:6" ht="12.75">
      <c r="B15" s="3">
        <v>39234</v>
      </c>
      <c r="C15" s="29">
        <v>0.028168715280050667</v>
      </c>
      <c r="D15" s="29">
        <v>0.07020709914381887</v>
      </c>
      <c r="E15" s="29">
        <v>0.05486264448297547</v>
      </c>
      <c r="F15" s="29">
        <v>0.0636107744022388</v>
      </c>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5"/>
  <sheetViews>
    <sheetView workbookViewId="0" topLeftCell="A1">
      <selection activeCell="B2" sqref="B2"/>
    </sheetView>
  </sheetViews>
  <sheetFormatPr defaultColWidth="9.140625" defaultRowHeight="12.75"/>
  <cols>
    <col min="3" max="3" width="25.7109375" style="0" customWidth="1"/>
    <col min="4" max="4" width="26.28125" style="0" bestFit="1" customWidth="1"/>
  </cols>
  <sheetData>
    <row r="1" spans="1:2" ht="12.75">
      <c r="A1">
        <v>30</v>
      </c>
      <c r="B1" t="s">
        <v>368</v>
      </c>
    </row>
    <row r="2" ht="12.75">
      <c r="B2" t="s">
        <v>369</v>
      </c>
    </row>
    <row r="3" spans="3:4" ht="25.5">
      <c r="C3" s="18" t="s">
        <v>211</v>
      </c>
      <c r="D3" s="18" t="s">
        <v>210</v>
      </c>
    </row>
    <row r="4" spans="2:4" ht="12.75">
      <c r="B4" s="78">
        <v>38231</v>
      </c>
      <c r="C4" s="7">
        <v>37.944835</v>
      </c>
      <c r="D4" s="29">
        <v>0.16196449128748897</v>
      </c>
    </row>
    <row r="5" spans="2:4" ht="12.75">
      <c r="B5" s="78">
        <v>38322</v>
      </c>
      <c r="C5" s="7">
        <v>34.788105</v>
      </c>
      <c r="D5" s="29">
        <v>0.14690264050729623</v>
      </c>
    </row>
    <row r="6" spans="2:4" ht="12.75">
      <c r="B6" s="78">
        <v>38412</v>
      </c>
      <c r="C6" s="7">
        <v>34.425851</v>
      </c>
      <c r="D6" s="29">
        <v>0.1437353756393037</v>
      </c>
    </row>
    <row r="7" spans="2:4" ht="12.75">
      <c r="B7" s="78">
        <v>38504</v>
      </c>
      <c r="C7" s="7">
        <v>32.795094</v>
      </c>
      <c r="D7" s="29">
        <v>0.13215552195421032</v>
      </c>
    </row>
    <row r="8" spans="2:4" ht="12.75">
      <c r="B8" s="78">
        <v>38596</v>
      </c>
      <c r="C8" s="7">
        <v>31.406739</v>
      </c>
      <c r="D8" s="29">
        <v>0.12216269464694704</v>
      </c>
    </row>
    <row r="9" spans="2:4" ht="12.75">
      <c r="B9" s="78">
        <v>38687</v>
      </c>
      <c r="C9" s="7">
        <v>29.147592</v>
      </c>
      <c r="D9" s="29">
        <v>0.11038956031905893</v>
      </c>
    </row>
    <row r="10" spans="2:4" ht="12.75">
      <c r="B10" s="78">
        <v>38777</v>
      </c>
      <c r="C10" s="7">
        <v>28.175</v>
      </c>
      <c r="D10" s="29">
        <v>0.10252332679290788</v>
      </c>
    </row>
    <row r="11" spans="2:4" ht="12.75">
      <c r="B11" s="78">
        <v>38869</v>
      </c>
      <c r="C11" s="7">
        <v>27.549</v>
      </c>
      <c r="D11" s="29">
        <v>0.0943952588180482</v>
      </c>
    </row>
    <row r="12" spans="2:4" ht="12.75">
      <c r="B12" s="78">
        <v>38961</v>
      </c>
      <c r="C12" s="7">
        <v>26.345718</v>
      </c>
      <c r="D12" s="29">
        <v>0.0848400154131864</v>
      </c>
    </row>
    <row r="13" spans="2:4" ht="12.75">
      <c r="B13" s="78">
        <v>39052</v>
      </c>
      <c r="C13" s="7">
        <v>24.108060000000002</v>
      </c>
      <c r="D13" s="29">
        <v>0.07336260187932864</v>
      </c>
    </row>
    <row r="14" spans="2:4" ht="12.75">
      <c r="B14" s="78">
        <v>39142</v>
      </c>
      <c r="C14" s="7">
        <v>24.051299999999998</v>
      </c>
      <c r="D14" s="29">
        <v>0.06816014446607702</v>
      </c>
    </row>
    <row r="15" spans="2:4" ht="12.75">
      <c r="B15" s="78">
        <v>39234</v>
      </c>
      <c r="C15" s="7">
        <v>23.956908</v>
      </c>
      <c r="D15" s="29">
        <v>0.06267822496259673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P9"/>
  <sheetViews>
    <sheetView workbookViewId="0" topLeftCell="A1">
      <selection activeCell="B2" sqref="B2"/>
    </sheetView>
  </sheetViews>
  <sheetFormatPr defaultColWidth="9.140625" defaultRowHeight="12.75"/>
  <cols>
    <col min="3" max="3" width="17.57421875" style="0" customWidth="1"/>
    <col min="4" max="4" width="13.57421875" style="0" customWidth="1"/>
    <col min="5" max="5" width="22.421875" style="0" customWidth="1"/>
    <col min="6" max="8" width="9.57421875" style="0" bestFit="1" customWidth="1"/>
  </cols>
  <sheetData>
    <row r="1" spans="1:2" ht="12.75">
      <c r="A1">
        <v>31</v>
      </c>
      <c r="B1" t="s">
        <v>370</v>
      </c>
    </row>
    <row r="2" ht="12.75">
      <c r="B2" t="s">
        <v>371</v>
      </c>
    </row>
    <row r="3" spans="2:5" ht="25.5">
      <c r="B3" s="80"/>
      <c r="C3" s="97" t="s">
        <v>212</v>
      </c>
      <c r="D3" s="97" t="s">
        <v>213</v>
      </c>
      <c r="E3" s="97" t="s">
        <v>214</v>
      </c>
    </row>
    <row r="4" spans="2:16" ht="12.75">
      <c r="B4" s="3">
        <v>38322</v>
      </c>
      <c r="C4" s="7">
        <v>4.346062</v>
      </c>
      <c r="D4" s="7">
        <v>0.323593</v>
      </c>
      <c r="E4" s="7">
        <v>0.394066</v>
      </c>
      <c r="K4" s="78"/>
      <c r="L4" s="78"/>
      <c r="M4" s="78"/>
      <c r="N4" s="78"/>
      <c r="O4" s="78"/>
      <c r="P4" s="78"/>
    </row>
    <row r="5" spans="2:16" ht="12.75">
      <c r="B5" s="3">
        <v>38504</v>
      </c>
      <c r="C5" s="7">
        <v>4.9416080000000004</v>
      </c>
      <c r="D5" s="7">
        <v>0.34272699999999995</v>
      </c>
      <c r="E5" s="7">
        <v>0.42178399999999994</v>
      </c>
      <c r="K5" s="7"/>
      <c r="L5" s="7"/>
      <c r="M5" s="7"/>
      <c r="N5" s="7"/>
      <c r="O5" s="7"/>
      <c r="P5" s="7"/>
    </row>
    <row r="6" spans="2:16" ht="12.75">
      <c r="B6" s="3">
        <v>38687</v>
      </c>
      <c r="C6" s="7">
        <v>5.189426999999999</v>
      </c>
      <c r="D6" s="7">
        <v>0.442246</v>
      </c>
      <c r="E6" s="7">
        <v>0.37441800000000003</v>
      </c>
      <c r="K6" s="7"/>
      <c r="L6" s="7"/>
      <c r="M6" s="7"/>
      <c r="N6" s="7"/>
      <c r="O6" s="7"/>
      <c r="P6" s="7"/>
    </row>
    <row r="7" spans="2:16" ht="12.75">
      <c r="B7" s="3">
        <v>38869</v>
      </c>
      <c r="C7" s="7">
        <v>7.274182</v>
      </c>
      <c r="D7" s="7">
        <v>0.497424</v>
      </c>
      <c r="E7" s="7">
        <v>0.400179</v>
      </c>
      <c r="K7" s="7"/>
      <c r="L7" s="7"/>
      <c r="M7" s="7"/>
      <c r="N7" s="7"/>
      <c r="O7" s="7"/>
      <c r="P7" s="7"/>
    </row>
    <row r="8" spans="2:5" ht="12.75">
      <c r="B8" s="3">
        <v>39052</v>
      </c>
      <c r="C8" s="7">
        <v>6.889387</v>
      </c>
      <c r="D8" s="7">
        <v>0.606043</v>
      </c>
      <c r="E8" s="7">
        <v>0.39002500000000007</v>
      </c>
    </row>
    <row r="9" spans="2:5" ht="12.75">
      <c r="B9" s="3">
        <v>39234</v>
      </c>
      <c r="C9" s="7">
        <v>7.804819</v>
      </c>
      <c r="D9" s="7">
        <v>0.435374</v>
      </c>
      <c r="E9" s="7">
        <v>0.356777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9"/>
  <sheetViews>
    <sheetView workbookViewId="0" topLeftCell="A1">
      <selection activeCell="B2" sqref="B2"/>
    </sheetView>
  </sheetViews>
  <sheetFormatPr defaultColWidth="9.140625" defaultRowHeight="12.75"/>
  <cols>
    <col min="3" max="3" width="16.00390625" style="0" customWidth="1"/>
    <col min="4" max="4" width="12.28125" style="0" bestFit="1" customWidth="1"/>
    <col min="5" max="5" width="22.7109375" style="0" customWidth="1"/>
    <col min="6" max="6" width="9.57421875" style="0" bestFit="1" customWidth="1"/>
  </cols>
  <sheetData>
    <row r="1" spans="1:2" ht="12.75">
      <c r="A1">
        <v>32</v>
      </c>
      <c r="B1" t="s">
        <v>372</v>
      </c>
    </row>
    <row r="2" ht="12.75">
      <c r="B2" t="s">
        <v>373</v>
      </c>
    </row>
    <row r="3" spans="2:5" ht="25.5">
      <c r="B3" s="80"/>
      <c r="C3" s="97" t="s">
        <v>212</v>
      </c>
      <c r="D3" s="97" t="s">
        <v>213</v>
      </c>
      <c r="E3" s="97" t="s">
        <v>214</v>
      </c>
    </row>
    <row r="4" spans="2:5" ht="12.75">
      <c r="B4" s="3">
        <v>38322</v>
      </c>
      <c r="C4" s="7">
        <v>5.935754000000001</v>
      </c>
      <c r="D4" s="7">
        <v>0.78375</v>
      </c>
      <c r="E4" s="7">
        <v>4.97367</v>
      </c>
    </row>
    <row r="5" spans="2:5" ht="12.75">
      <c r="B5" s="3">
        <v>38504</v>
      </c>
      <c r="C5" s="7">
        <v>6.303042999999999</v>
      </c>
      <c r="D5" s="7">
        <v>0.9890459999999999</v>
      </c>
      <c r="E5" s="7">
        <v>4.989164000000001</v>
      </c>
    </row>
    <row r="6" spans="2:5" ht="12.75">
      <c r="B6" s="3">
        <v>38687</v>
      </c>
      <c r="C6" s="7">
        <v>7.266447</v>
      </c>
      <c r="D6" s="7">
        <v>0.9291419999999999</v>
      </c>
      <c r="E6" s="7">
        <v>5.257859</v>
      </c>
    </row>
    <row r="7" spans="2:5" ht="12.75">
      <c r="B7" s="3">
        <v>38869</v>
      </c>
      <c r="C7" s="7">
        <v>7.177555999999999</v>
      </c>
      <c r="D7" s="7">
        <v>1.030707</v>
      </c>
      <c r="E7" s="7">
        <v>5.6220240000000015</v>
      </c>
    </row>
    <row r="8" spans="2:5" ht="12.75">
      <c r="B8" s="3">
        <v>39052</v>
      </c>
      <c r="C8" s="7">
        <v>8.481863</v>
      </c>
      <c r="D8" s="7">
        <v>1.1088559999999998</v>
      </c>
      <c r="E8" s="7">
        <v>6.078550999999999</v>
      </c>
    </row>
    <row r="9" spans="2:5" ht="12.75">
      <c r="B9" s="3">
        <v>39234</v>
      </c>
      <c r="C9" s="7">
        <v>9.390981</v>
      </c>
      <c r="D9" s="7">
        <v>1.379143</v>
      </c>
      <c r="E9" s="7">
        <v>6.495844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6"/>
  <sheetViews>
    <sheetView workbookViewId="0" topLeftCell="A1">
      <selection activeCell="B2" sqref="B2"/>
    </sheetView>
  </sheetViews>
  <sheetFormatPr defaultColWidth="9.140625" defaultRowHeight="12.75"/>
  <cols>
    <col min="3" max="3" width="16.421875" style="0" bestFit="1" customWidth="1"/>
    <col min="4" max="4" width="25.140625" style="0" bestFit="1" customWidth="1"/>
    <col min="5" max="5" width="9.28125" style="0" customWidth="1"/>
    <col min="6" max="6" width="9.7109375" style="0" customWidth="1"/>
  </cols>
  <sheetData>
    <row r="1" spans="1:2" ht="12.75">
      <c r="A1">
        <v>33</v>
      </c>
      <c r="B1" t="s">
        <v>374</v>
      </c>
    </row>
    <row r="2" ht="12.75">
      <c r="B2" t="s">
        <v>375</v>
      </c>
    </row>
    <row r="3" spans="2:8" ht="25.5">
      <c r="B3" s="4"/>
      <c r="C3" s="18" t="s">
        <v>206</v>
      </c>
      <c r="D3" s="18" t="s">
        <v>207</v>
      </c>
      <c r="E3" s="18" t="s">
        <v>208</v>
      </c>
      <c r="F3" s="18" t="s">
        <v>209</v>
      </c>
      <c r="H3" s="46"/>
    </row>
    <row r="4" spans="2:8" ht="12.75">
      <c r="B4" s="82">
        <v>38139</v>
      </c>
      <c r="C4" s="2">
        <v>0.018279345383682317</v>
      </c>
      <c r="D4" s="2">
        <v>0.0993462850497778</v>
      </c>
      <c r="E4" s="2">
        <v>0.0463529946512082</v>
      </c>
      <c r="F4" s="2">
        <v>0.09345143595792424</v>
      </c>
      <c r="H4" s="46"/>
    </row>
    <row r="5" spans="2:8" ht="12.75">
      <c r="B5" s="82">
        <v>38231</v>
      </c>
      <c r="C5" s="2">
        <v>0.018766003341428653</v>
      </c>
      <c r="D5" s="2">
        <v>0.09407081764180196</v>
      </c>
      <c r="E5" s="2">
        <v>0.04810841309671846</v>
      </c>
      <c r="F5" s="2">
        <v>0.0915731268747388</v>
      </c>
      <c r="H5" s="46"/>
    </row>
    <row r="6" spans="2:6" ht="12.75">
      <c r="B6" s="82">
        <v>38322</v>
      </c>
      <c r="C6" s="2">
        <v>0.01352377211580026</v>
      </c>
      <c r="D6" s="2">
        <v>0.08255964633241579</v>
      </c>
      <c r="E6" s="2">
        <v>0.04769728745079692</v>
      </c>
      <c r="F6" s="2">
        <v>0.08759370601278321</v>
      </c>
    </row>
    <row r="7" spans="2:6" ht="12.75">
      <c r="B7" s="82">
        <v>38412</v>
      </c>
      <c r="C7" s="2">
        <v>0.013925593003739436</v>
      </c>
      <c r="D7" s="2">
        <v>0.08947708383126171</v>
      </c>
      <c r="E7" s="2">
        <v>0.04628035730778304</v>
      </c>
      <c r="F7" s="2">
        <v>0.08814356854655772</v>
      </c>
    </row>
    <row r="8" spans="2:6" ht="12.75">
      <c r="B8" s="82">
        <v>38504</v>
      </c>
      <c r="C8" s="2">
        <v>0.013029622823804307</v>
      </c>
      <c r="D8" s="2">
        <v>0.09045737278042798</v>
      </c>
      <c r="E8" s="2">
        <v>0.044357005988989416</v>
      </c>
      <c r="F8" s="2">
        <v>0.09297589176401361</v>
      </c>
    </row>
    <row r="9" spans="2:6" ht="12.75">
      <c r="B9" s="82">
        <v>38596</v>
      </c>
      <c r="C9" s="2">
        <v>0.01272174296002648</v>
      </c>
      <c r="D9" s="2">
        <v>0.08749281392885284</v>
      </c>
      <c r="E9" s="2">
        <v>0.04295521447426254</v>
      </c>
      <c r="F9" s="2">
        <v>0.0890559005568946</v>
      </c>
    </row>
    <row r="10" spans="2:6" ht="12.75">
      <c r="B10" s="82">
        <v>38687</v>
      </c>
      <c r="C10" s="2">
        <v>0.012311665741936123</v>
      </c>
      <c r="D10" s="2">
        <v>0.08817873657320416</v>
      </c>
      <c r="E10" s="2">
        <v>0.05068649806737308</v>
      </c>
      <c r="F10" s="2">
        <v>0.08352550128994154</v>
      </c>
    </row>
    <row r="11" spans="2:6" ht="12.75">
      <c r="B11" s="82">
        <v>38777</v>
      </c>
      <c r="C11" s="2">
        <v>0.012101961835700017</v>
      </c>
      <c r="D11" s="2">
        <v>0.08604526137071848</v>
      </c>
      <c r="E11" s="2">
        <v>0.042682083105039126</v>
      </c>
      <c r="F11" s="2">
        <v>0.07977665779282257</v>
      </c>
    </row>
    <row r="12" spans="2:6" ht="12.75">
      <c r="B12" s="82">
        <v>38869</v>
      </c>
      <c r="C12" s="2">
        <v>0.012386604841245276</v>
      </c>
      <c r="D12" s="2">
        <v>0.08686604111632797</v>
      </c>
      <c r="E12" s="2">
        <v>0.04820706940709948</v>
      </c>
      <c r="F12" s="2">
        <v>0.07395214253859382</v>
      </c>
    </row>
    <row r="13" spans="2:6" ht="12.75">
      <c r="B13" s="82">
        <v>38961</v>
      </c>
      <c r="C13" s="2">
        <v>0.010297341164265516</v>
      </c>
      <c r="D13" s="2">
        <v>0.07503096835188575</v>
      </c>
      <c r="E13" s="2">
        <v>0.04466942503711858</v>
      </c>
      <c r="F13" s="2">
        <v>0.06726391089271526</v>
      </c>
    </row>
    <row r="14" spans="2:6" ht="12.75">
      <c r="B14" s="82">
        <v>39052</v>
      </c>
      <c r="C14" s="2">
        <v>0.008613953604670788</v>
      </c>
      <c r="D14" s="2">
        <v>0.07584108554359616</v>
      </c>
      <c r="E14" s="2">
        <v>0.04093573677440894</v>
      </c>
      <c r="F14" s="2">
        <v>0.05899517299440595</v>
      </c>
    </row>
    <row r="15" spans="2:6" ht="12.75">
      <c r="B15" s="82">
        <v>39142</v>
      </c>
      <c r="C15" s="2">
        <v>0.008717318701721384</v>
      </c>
      <c r="D15" s="2">
        <v>0.06414069760210148</v>
      </c>
      <c r="E15" s="2">
        <v>0.03614813986934641</v>
      </c>
      <c r="F15" s="2">
        <v>0.054935696540333645</v>
      </c>
    </row>
    <row r="16" spans="2:6" ht="12.75">
      <c r="B16" s="82">
        <v>39234</v>
      </c>
      <c r="C16" s="2">
        <v>0.008258864326960104</v>
      </c>
      <c r="D16" s="2">
        <v>0.06704436331366426</v>
      </c>
      <c r="E16" s="2">
        <v>0.03225439634644628</v>
      </c>
      <c r="F16" s="2">
        <v>0.05104818372125375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6"/>
  <sheetViews>
    <sheetView workbookViewId="0" topLeftCell="A1">
      <selection activeCell="B2" sqref="B2"/>
    </sheetView>
  </sheetViews>
  <sheetFormatPr defaultColWidth="9.140625" defaultRowHeight="12.75"/>
  <cols>
    <col min="3" max="3" width="17.7109375" style="0" bestFit="1" customWidth="1"/>
    <col min="4" max="4" width="10.8515625" style="0" customWidth="1"/>
    <col min="5" max="5" width="9.7109375" style="0" customWidth="1"/>
  </cols>
  <sheetData>
    <row r="1" spans="1:2" ht="12.75">
      <c r="A1">
        <v>34</v>
      </c>
      <c r="B1" t="s">
        <v>376</v>
      </c>
    </row>
    <row r="2" ht="12.75">
      <c r="B2" t="s">
        <v>377</v>
      </c>
    </row>
    <row r="3" spans="2:5" ht="25.5">
      <c r="B3" s="80"/>
      <c r="C3" s="97" t="s">
        <v>217</v>
      </c>
      <c r="D3" s="97" t="s">
        <v>216</v>
      </c>
      <c r="E3" s="97" t="s">
        <v>215</v>
      </c>
    </row>
    <row r="4" spans="2:5" ht="12.75">
      <c r="B4" s="83">
        <v>2005</v>
      </c>
      <c r="C4" s="2">
        <v>0.12063583202930611</v>
      </c>
      <c r="D4" s="2">
        <v>0.14655977604973072</v>
      </c>
      <c r="E4" s="2">
        <v>0.7328043919209631</v>
      </c>
    </row>
    <row r="5" spans="2:5" ht="12.75">
      <c r="B5" s="83">
        <v>2006</v>
      </c>
      <c r="C5" s="2">
        <v>0.12689167025467832</v>
      </c>
      <c r="D5" s="2">
        <v>0.11876488610033326</v>
      </c>
      <c r="E5" s="2">
        <v>0.7543434436449884</v>
      </c>
    </row>
    <row r="6" spans="2:5" ht="12.75">
      <c r="B6" s="3">
        <v>39234</v>
      </c>
      <c r="C6" s="2">
        <v>0.15020623696513757</v>
      </c>
      <c r="D6" s="2">
        <v>0.1258067192978326</v>
      </c>
      <c r="E6" s="2">
        <v>0.7239870437370298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3" max="3" width="21.57421875" style="0" bestFit="1" customWidth="1"/>
    <col min="4" max="4" width="14.00390625" style="0" customWidth="1"/>
    <col min="5" max="5" width="24.00390625" style="0" bestFit="1" customWidth="1"/>
    <col min="6" max="6" width="15.28125" style="0" customWidth="1"/>
    <col min="7" max="7" width="9.8515625" style="0" bestFit="1" customWidth="1"/>
  </cols>
  <sheetData>
    <row r="1" spans="1:2" ht="12.75">
      <c r="A1">
        <v>35</v>
      </c>
      <c r="B1" t="s">
        <v>378</v>
      </c>
    </row>
    <row r="2" ht="12.75">
      <c r="B2" t="s">
        <v>379</v>
      </c>
    </row>
    <row r="3" spans="2:7" ht="38.25">
      <c r="B3" s="80"/>
      <c r="C3" s="97" t="s">
        <v>218</v>
      </c>
      <c r="D3" s="97" t="s">
        <v>219</v>
      </c>
      <c r="E3" s="97" t="s">
        <v>220</v>
      </c>
      <c r="F3" s="97" t="s">
        <v>221</v>
      </c>
      <c r="G3" s="97" t="s">
        <v>222</v>
      </c>
    </row>
    <row r="4" spans="2:7" ht="12.75">
      <c r="B4" s="81">
        <v>2005</v>
      </c>
      <c r="C4" s="79">
        <v>4.7</v>
      </c>
      <c r="D4" s="79">
        <v>5.6</v>
      </c>
      <c r="E4" s="79">
        <v>0.8000000000000007</v>
      </c>
      <c r="F4" s="79">
        <v>-3.4</v>
      </c>
      <c r="G4" s="79">
        <v>1.5</v>
      </c>
    </row>
    <row r="5" spans="2:7" ht="12.75">
      <c r="B5" s="81">
        <v>2006</v>
      </c>
      <c r="C5" s="79">
        <v>5.1</v>
      </c>
      <c r="D5" s="79">
        <v>6.3</v>
      </c>
      <c r="E5" s="79">
        <v>2.5</v>
      </c>
      <c r="F5" s="79">
        <v>-2.9</v>
      </c>
      <c r="G5" s="79">
        <v>1.5</v>
      </c>
    </row>
    <row r="6" spans="2:7" ht="12.75">
      <c r="B6" s="3">
        <v>39234</v>
      </c>
      <c r="C6" s="80">
        <v>4.4</v>
      </c>
      <c r="D6" s="80">
        <v>6.3</v>
      </c>
      <c r="E6" s="79">
        <v>2.1</v>
      </c>
      <c r="F6" s="80">
        <v>-3.4</v>
      </c>
      <c r="G6" s="80">
        <v>0.8</v>
      </c>
    </row>
    <row r="12" ht="12.75">
      <c r="C12" s="97"/>
    </row>
    <row r="13" ht="12.75">
      <c r="C13" s="97"/>
    </row>
    <row r="14" ht="12.75">
      <c r="C14" s="97"/>
    </row>
    <row r="15" ht="12.75">
      <c r="C15" s="97"/>
    </row>
    <row r="16" ht="12.75">
      <c r="C16" s="97"/>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2"/>
  <sheetViews>
    <sheetView workbookViewId="0" topLeftCell="A1">
      <selection activeCell="B1" sqref="B1"/>
    </sheetView>
  </sheetViews>
  <sheetFormatPr defaultColWidth="9.140625" defaultRowHeight="12.75"/>
  <cols>
    <col min="3" max="3" width="13.00390625" style="0" customWidth="1"/>
    <col min="4" max="4" width="18.28125" style="0" customWidth="1"/>
  </cols>
  <sheetData>
    <row r="1" spans="1:2" ht="12.75">
      <c r="A1">
        <v>36</v>
      </c>
      <c r="B1" t="s">
        <v>156</v>
      </c>
    </row>
    <row r="2" ht="12.75">
      <c r="B2" t="s">
        <v>198</v>
      </c>
    </row>
    <row r="3" spans="3:6" s="84" customFormat="1" ht="51">
      <c r="C3" s="85" t="s">
        <v>199</v>
      </c>
      <c r="D3" s="85" t="s">
        <v>200</v>
      </c>
      <c r="E3" s="85" t="s">
        <v>201</v>
      </c>
      <c r="F3" s="85"/>
    </row>
    <row r="4" spans="2:5" ht="12.75">
      <c r="B4" s="3">
        <v>38687</v>
      </c>
      <c r="C4" s="86">
        <v>0.00013690749605464638</v>
      </c>
      <c r="D4" s="86">
        <v>0.0004726797233227096</v>
      </c>
      <c r="E4" s="86">
        <v>0.00030916123416357836</v>
      </c>
    </row>
    <row r="5" spans="2:5" ht="12.75">
      <c r="B5" s="3">
        <v>38718</v>
      </c>
      <c r="C5" s="86">
        <v>0.0002574855598770407</v>
      </c>
      <c r="D5" s="86">
        <v>0.0004262958216126627</v>
      </c>
      <c r="E5" s="86">
        <v>0.0003859961274626027</v>
      </c>
    </row>
    <row r="6" spans="2:5" ht="12.75">
      <c r="B6" s="3">
        <v>38749</v>
      </c>
      <c r="C6" s="86">
        <v>0.000108614351479669</v>
      </c>
      <c r="D6" s="86">
        <v>0.0006374861669084865</v>
      </c>
      <c r="E6" s="86">
        <v>0.0003008460910660899</v>
      </c>
    </row>
    <row r="7" spans="2:5" ht="12.75">
      <c r="B7" s="3">
        <v>38777</v>
      </c>
      <c r="C7" s="86">
        <v>0.00011188535229636991</v>
      </c>
      <c r="D7" s="86">
        <v>0.0005783227378329603</v>
      </c>
      <c r="E7" s="86">
        <v>0.00033499773359910276</v>
      </c>
    </row>
    <row r="8" spans="2:5" ht="12.75">
      <c r="B8" s="3">
        <v>38808</v>
      </c>
      <c r="C8" s="86">
        <v>0.00012592296093292578</v>
      </c>
      <c r="D8" s="86">
        <v>0.0005495650576642902</v>
      </c>
      <c r="E8" s="86">
        <v>0.0002973601417525922</v>
      </c>
    </row>
    <row r="9" spans="2:5" ht="12.75">
      <c r="B9" s="3">
        <v>38838</v>
      </c>
      <c r="C9" s="86">
        <v>0.00011735785783570642</v>
      </c>
      <c r="D9" s="86">
        <v>0.00046388968347564955</v>
      </c>
      <c r="E9" s="86">
        <v>0.00023228334361825116</v>
      </c>
    </row>
    <row r="10" spans="2:5" ht="12.75">
      <c r="B10" s="3">
        <v>38869</v>
      </c>
      <c r="C10" s="86">
        <v>0.0001174594822636253</v>
      </c>
      <c r="D10" s="86">
        <v>0.0004789315942828608</v>
      </c>
      <c r="E10" s="86">
        <v>0.000338233160862589</v>
      </c>
    </row>
    <row r="11" spans="2:5" ht="12.75">
      <c r="B11" s="3">
        <v>38899</v>
      </c>
      <c r="C11" s="86">
        <v>0.00011802268278798537</v>
      </c>
      <c r="D11" s="86">
        <v>0.00048100527127405016</v>
      </c>
      <c r="E11" s="86">
        <v>0.00026273337173580145</v>
      </c>
    </row>
    <row r="12" spans="2:5" ht="12.75">
      <c r="B12" s="3">
        <v>38930</v>
      </c>
      <c r="C12" s="86">
        <v>9.343976030232832E-05</v>
      </c>
      <c r="D12" s="86">
        <v>0.0005207926086294303</v>
      </c>
      <c r="E12" s="86">
        <v>0.0002700720114849218</v>
      </c>
    </row>
    <row r="13" spans="2:5" ht="12.75">
      <c r="B13" s="3">
        <v>38961</v>
      </c>
      <c r="C13" s="86">
        <v>0.00010975149784352316</v>
      </c>
      <c r="D13" s="86">
        <v>0.0004963480501042819</v>
      </c>
      <c r="E13" s="86">
        <v>0.0002700718356573296</v>
      </c>
    </row>
    <row r="14" spans="2:5" ht="12.75">
      <c r="B14" s="3">
        <v>38991</v>
      </c>
      <c r="C14" s="86">
        <v>0.00011606910625345877</v>
      </c>
      <c r="D14" s="86">
        <v>0.000540319360794872</v>
      </c>
      <c r="E14" s="86">
        <v>0.00027544483681883375</v>
      </c>
    </row>
    <row r="15" spans="2:5" ht="12.75">
      <c r="B15" s="3">
        <v>39022</v>
      </c>
      <c r="C15" s="86">
        <v>8.402900100233879E-05</v>
      </c>
      <c r="D15" s="86">
        <v>0.0004987246033996613</v>
      </c>
      <c r="E15" s="86">
        <v>0.00019416602635452946</v>
      </c>
    </row>
    <row r="16" spans="2:5" ht="12.75">
      <c r="B16" s="3">
        <v>39052</v>
      </c>
      <c r="C16" s="86">
        <v>9.208963921562386E-05</v>
      </c>
      <c r="D16" s="86">
        <v>0.0004509416437722903</v>
      </c>
      <c r="E16" s="86">
        <v>0.0002366044402960197</v>
      </c>
    </row>
    <row r="17" spans="2:5" ht="12.75">
      <c r="B17" s="3">
        <v>39083</v>
      </c>
      <c r="C17" s="86">
        <v>0.00013478439453261303</v>
      </c>
      <c r="D17" s="86">
        <v>0.0004438819987835074</v>
      </c>
      <c r="E17" s="86">
        <v>0.0002767830521618728</v>
      </c>
    </row>
    <row r="18" spans="2:5" ht="12.75">
      <c r="B18" s="3">
        <v>39114</v>
      </c>
      <c r="C18" s="86">
        <v>8.43094378224666E-05</v>
      </c>
      <c r="D18" s="86">
        <v>0.0004543100122317374</v>
      </c>
      <c r="E18" s="86">
        <v>0.00027688189825052787</v>
      </c>
    </row>
    <row r="19" spans="2:5" ht="12.75">
      <c r="B19" s="3">
        <v>39142</v>
      </c>
      <c r="C19" s="86">
        <v>0.00012531984748294315</v>
      </c>
      <c r="D19" s="86">
        <v>0.000512640721595786</v>
      </c>
      <c r="E19" s="86">
        <v>0.0002512942555825358</v>
      </c>
    </row>
    <row r="20" spans="2:5" ht="12.75">
      <c r="B20" s="3">
        <v>39173</v>
      </c>
      <c r="C20" s="86">
        <v>5.888768577454388E-05</v>
      </c>
      <c r="D20" s="86">
        <v>0.0006259317690959244</v>
      </c>
      <c r="E20" s="86">
        <v>0.0001996318784392196</v>
      </c>
    </row>
    <row r="21" spans="2:5" ht="12.75">
      <c r="B21" s="3">
        <v>39203</v>
      </c>
      <c r="C21" s="86">
        <v>0.0001072042925408718</v>
      </c>
      <c r="D21" s="86">
        <v>0.0003883124826932964</v>
      </c>
      <c r="E21" s="86">
        <v>0.00018846770064617904</v>
      </c>
    </row>
    <row r="22" spans="2:5" ht="12.75">
      <c r="B22" s="3">
        <v>39234</v>
      </c>
      <c r="C22" s="86">
        <v>4.380636445330311E-05</v>
      </c>
      <c r="D22" s="86">
        <v>0.00037770947260114837</v>
      </c>
      <c r="E22" s="86">
        <v>0.0001800542094472925</v>
      </c>
    </row>
  </sheetData>
  <printOptions/>
  <pageMargins left="0.75" right="0.75" top="1" bottom="1" header="0.5" footer="0.5"/>
  <pageSetup orientation="portrait" paperSize="9" r:id="rId1"/>
</worksheet>
</file>

<file path=xl/worksheets/sheet28.xml><?xml version="1.0" encoding="utf-8"?>
<worksheet xmlns="http://schemas.openxmlformats.org/spreadsheetml/2006/main" xmlns:r="http://schemas.openxmlformats.org/officeDocument/2006/relationships">
  <dimension ref="A1:H21"/>
  <sheetViews>
    <sheetView workbookViewId="0" topLeftCell="A1">
      <selection activeCell="H9" sqref="H9"/>
    </sheetView>
  </sheetViews>
  <sheetFormatPr defaultColWidth="9.140625" defaultRowHeight="12.75"/>
  <cols>
    <col min="3" max="3" width="15.57421875" style="0" customWidth="1"/>
    <col min="4" max="4" width="15.8515625" style="0" customWidth="1"/>
    <col min="5" max="5" width="14.140625" style="0" customWidth="1"/>
    <col min="6" max="6" width="11.8515625" style="0" customWidth="1"/>
    <col min="7" max="7" width="13.140625" style="0" customWidth="1"/>
    <col min="8" max="8" width="14.00390625" style="0" customWidth="1"/>
  </cols>
  <sheetData>
    <row r="1" spans="1:2" ht="12.75">
      <c r="A1">
        <v>37</v>
      </c>
      <c r="B1" t="s">
        <v>155</v>
      </c>
    </row>
    <row r="2" ht="12.75">
      <c r="B2" t="s">
        <v>191</v>
      </c>
    </row>
    <row r="3" spans="3:8" s="84" customFormat="1" ht="89.25">
      <c r="C3" s="96" t="s">
        <v>192</v>
      </c>
      <c r="D3" s="96" t="s">
        <v>193</v>
      </c>
      <c r="E3" s="96" t="s">
        <v>194</v>
      </c>
      <c r="F3" s="96" t="s">
        <v>195</v>
      </c>
      <c r="G3" s="96" t="s">
        <v>196</v>
      </c>
      <c r="H3" s="96" t="s">
        <v>197</v>
      </c>
    </row>
    <row r="4" spans="2:8" ht="12.75">
      <c r="B4" s="3">
        <v>38748</v>
      </c>
      <c r="C4" s="7">
        <v>2.4319599217458876</v>
      </c>
      <c r="D4" s="7">
        <v>3.3755615931309193</v>
      </c>
      <c r="E4" s="7">
        <v>2.997302533096303</v>
      </c>
      <c r="F4" s="7">
        <v>3.086136981358719</v>
      </c>
      <c r="G4" s="7">
        <v>3.911699132397322</v>
      </c>
      <c r="H4" s="7">
        <v>3.8659055901824515</v>
      </c>
    </row>
    <row r="5" spans="2:8" ht="12.75">
      <c r="B5" s="3">
        <v>38776</v>
      </c>
      <c r="C5" s="7">
        <v>2.4619736091157964</v>
      </c>
      <c r="D5" s="7">
        <v>3.4726942367658076</v>
      </c>
      <c r="E5" s="7">
        <v>3.1184343119924836</v>
      </c>
      <c r="F5" s="7">
        <v>3.1083817458257177</v>
      </c>
      <c r="G5" s="7">
        <v>4.213623308903289</v>
      </c>
      <c r="H5" s="7">
        <v>3.888186510052108</v>
      </c>
    </row>
    <row r="6" spans="2:8" ht="12.75">
      <c r="B6" s="3">
        <v>38807</v>
      </c>
      <c r="C6" s="7">
        <v>2.4406356700667287</v>
      </c>
      <c r="D6" s="7">
        <v>3.4199834081914697</v>
      </c>
      <c r="E6" s="7">
        <v>2.9907356544213686</v>
      </c>
      <c r="F6" s="7">
        <v>3.091849652178619</v>
      </c>
      <c r="G6" s="7">
        <v>4.037540240731453</v>
      </c>
      <c r="H6" s="7">
        <v>3.9996839812196727</v>
      </c>
    </row>
    <row r="7" spans="2:8" ht="12.75">
      <c r="B7" s="3">
        <v>38835</v>
      </c>
      <c r="C7" s="7">
        <v>2.5885938881272983</v>
      </c>
      <c r="D7" s="7">
        <v>3.3721430037959186</v>
      </c>
      <c r="E7" s="7">
        <v>3.1222861747944277</v>
      </c>
      <c r="F7" s="7">
        <v>3.0785585574465495</v>
      </c>
      <c r="G7" s="7">
        <v>3.9948840560520544</v>
      </c>
      <c r="H7" s="7">
        <v>4.023876905503878</v>
      </c>
    </row>
    <row r="8" spans="2:8" ht="12.75">
      <c r="B8" s="3">
        <v>38868</v>
      </c>
      <c r="C8" s="7">
        <v>2.5827257128498062</v>
      </c>
      <c r="D8" s="7">
        <v>3.516606292588641</v>
      </c>
      <c r="E8" s="7">
        <v>3.062899642935772</v>
      </c>
      <c r="F8" s="7">
        <v>3.033223447666564</v>
      </c>
      <c r="G8" s="7">
        <v>3.925235616347822</v>
      </c>
      <c r="H8" s="7">
        <v>4.0406974614341</v>
      </c>
    </row>
    <row r="9" spans="2:8" ht="12.75">
      <c r="B9" s="3">
        <v>38898</v>
      </c>
      <c r="C9" s="7">
        <v>2.433053256449237</v>
      </c>
      <c r="D9" s="7">
        <v>3.4142290131405426</v>
      </c>
      <c r="E9" s="7">
        <v>3.13046096936435</v>
      </c>
      <c r="F9" s="7">
        <v>2.999312043762053</v>
      </c>
      <c r="G9" s="7">
        <v>4.0568519389540185</v>
      </c>
      <c r="H9" s="7">
        <v>3.969262715431996</v>
      </c>
    </row>
    <row r="10" spans="2:8" ht="12.75">
      <c r="B10" s="3">
        <v>38929</v>
      </c>
      <c r="C10" s="7">
        <v>2.547091585923705</v>
      </c>
      <c r="D10" s="7">
        <v>3.425510190783048</v>
      </c>
      <c r="E10" s="7">
        <v>3.0475265270778205</v>
      </c>
      <c r="F10" s="7">
        <v>2.990395537499525</v>
      </c>
      <c r="G10" s="7">
        <v>4.1632096392482705</v>
      </c>
      <c r="H10" s="7">
        <v>3.858638391818011</v>
      </c>
    </row>
    <row r="11" spans="2:8" ht="12.75">
      <c r="B11" s="3">
        <v>38960</v>
      </c>
      <c r="C11" s="7">
        <v>2.582821408251662</v>
      </c>
      <c r="D11" s="7">
        <v>3.4690416217797657</v>
      </c>
      <c r="E11" s="7">
        <v>3.129963636228773</v>
      </c>
      <c r="F11" s="7">
        <v>2.9762069932251523</v>
      </c>
      <c r="G11" s="7">
        <v>4.167605620476379</v>
      </c>
      <c r="H11" s="7">
        <v>3.793422783229546</v>
      </c>
    </row>
    <row r="12" spans="2:8" ht="12.75">
      <c r="B12" s="3">
        <v>38989</v>
      </c>
      <c r="C12" s="7">
        <v>2.4763596140492203</v>
      </c>
      <c r="D12" s="7">
        <v>3.380528667436269</v>
      </c>
      <c r="E12" s="7">
        <v>3.1199070132760727</v>
      </c>
      <c r="F12" s="7">
        <v>2.8655816056866357</v>
      </c>
      <c r="G12" s="7">
        <v>3.9977496049535057</v>
      </c>
      <c r="H12" s="7">
        <v>4.107168638792981</v>
      </c>
    </row>
    <row r="13" spans="2:8" ht="12.75">
      <c r="B13" s="3">
        <v>39021</v>
      </c>
      <c r="C13" s="7">
        <v>2.6070760415246466</v>
      </c>
      <c r="D13" s="7">
        <v>3.5224322902320986</v>
      </c>
      <c r="E13" s="7">
        <v>3.4303646411318605</v>
      </c>
      <c r="F13" s="7">
        <v>2.913429597823974</v>
      </c>
      <c r="G13" s="7">
        <v>4.197196160482401</v>
      </c>
      <c r="H13" s="7">
        <v>4.222170291029494</v>
      </c>
    </row>
    <row r="14" spans="2:8" ht="12.75">
      <c r="B14" s="3">
        <v>39051</v>
      </c>
      <c r="C14" s="7">
        <v>2.7072611140630247</v>
      </c>
      <c r="D14" s="7">
        <v>3.6174326137144135</v>
      </c>
      <c r="E14" s="7">
        <v>3.4800446820501927</v>
      </c>
      <c r="F14" s="7">
        <v>3.028638096341174</v>
      </c>
      <c r="G14" s="7">
        <v>4.467757522668299</v>
      </c>
      <c r="H14" s="7">
        <v>4.209448830947365</v>
      </c>
    </row>
    <row r="15" spans="2:8" ht="12.75">
      <c r="B15" s="3">
        <v>39079</v>
      </c>
      <c r="C15" s="7">
        <v>2.8329957734324283</v>
      </c>
      <c r="D15" s="7">
        <v>3.6521256222588385</v>
      </c>
      <c r="E15" s="7">
        <v>3.5096510194148873</v>
      </c>
      <c r="F15" s="7">
        <v>3.0327180337293025</v>
      </c>
      <c r="G15" s="7">
        <v>4.347281314951075</v>
      </c>
      <c r="H15" s="7">
        <v>4.367618147873436</v>
      </c>
    </row>
    <row r="16" spans="2:8" ht="12.75">
      <c r="B16" s="3">
        <v>39113</v>
      </c>
      <c r="C16" s="7">
        <v>2.8119950883886244</v>
      </c>
      <c r="D16" s="7">
        <v>3.5367031386898646</v>
      </c>
      <c r="E16" s="7">
        <v>3.3997439242671694</v>
      </c>
      <c r="F16" s="7">
        <v>2.996919931373726</v>
      </c>
      <c r="G16" s="7">
        <v>4.186836376530495</v>
      </c>
      <c r="H16" s="7">
        <v>4.522320115825021</v>
      </c>
    </row>
    <row r="17" spans="2:8" ht="12.75">
      <c r="B17" s="3">
        <v>39141</v>
      </c>
      <c r="C17" s="7">
        <v>2.8013705859201323</v>
      </c>
      <c r="D17" s="7">
        <v>3.4417329616689694</v>
      </c>
      <c r="E17" s="7">
        <v>3.3239432892266447</v>
      </c>
      <c r="F17" s="7">
        <v>2.957344621220928</v>
      </c>
      <c r="G17" s="7">
        <v>4.0278494954704955</v>
      </c>
      <c r="H17" s="7">
        <v>4.505405527471033</v>
      </c>
    </row>
    <row r="18" spans="2:8" ht="12.75">
      <c r="B18" s="3">
        <v>39171</v>
      </c>
      <c r="C18" s="7">
        <v>2.862940198716593</v>
      </c>
      <c r="D18" s="7">
        <v>3.6202783627539543</v>
      </c>
      <c r="E18" s="7">
        <v>3.1968501732782437</v>
      </c>
      <c r="F18" s="7">
        <v>3.0212381728078936</v>
      </c>
      <c r="G18" s="7">
        <v>4.185751198511563</v>
      </c>
      <c r="H18" s="7">
        <v>4.5743572040521085</v>
      </c>
    </row>
    <row r="19" spans="2:8" ht="12.75">
      <c r="B19" s="3">
        <v>39202</v>
      </c>
      <c r="C19" s="7">
        <v>3.0723227826412396</v>
      </c>
      <c r="D19" s="7">
        <v>3.6828143310546264</v>
      </c>
      <c r="E19" s="7">
        <v>3.2055613427428242</v>
      </c>
      <c r="F19" s="7">
        <v>3.05922149558184</v>
      </c>
      <c r="G19" s="7">
        <v>4.271298094001176</v>
      </c>
      <c r="H19" s="7">
        <v>4.5034036455884285</v>
      </c>
    </row>
    <row r="20" spans="2:8" ht="12.75">
      <c r="B20" s="3">
        <v>39233</v>
      </c>
      <c r="C20" s="7">
        <v>3.1871401532413564</v>
      </c>
      <c r="D20" s="7">
        <v>3.6957531944763136</v>
      </c>
      <c r="E20" s="7">
        <v>3.1687395332707444</v>
      </c>
      <c r="F20" s="7">
        <v>2.9900456025039284</v>
      </c>
      <c r="G20" s="7">
        <v>4.3662810602811</v>
      </c>
      <c r="H20" s="7">
        <v>4.600402136616665</v>
      </c>
    </row>
    <row r="21" spans="2:8" ht="12.75">
      <c r="B21" s="3">
        <v>39262</v>
      </c>
      <c r="C21" s="7">
        <v>3.0033947364605686</v>
      </c>
      <c r="D21" s="7">
        <v>3.6626001172372322</v>
      </c>
      <c r="E21" s="7">
        <v>3.5561327304748294</v>
      </c>
      <c r="F21" s="7">
        <v>2.9774371876813044</v>
      </c>
      <c r="G21" s="7">
        <v>4.306893058822869</v>
      </c>
      <c r="H21" s="7">
        <v>4.308035165293368</v>
      </c>
    </row>
  </sheetData>
  <printOptions/>
  <pageMargins left="0.75" right="0.75" top="1" bottom="1" header="0.5" footer="0.5"/>
  <pageSetup orientation="portrait" paperSize="9" r:id="rId1"/>
</worksheet>
</file>

<file path=xl/worksheets/sheet29.xml><?xml version="1.0" encoding="utf-8"?>
<worksheet xmlns="http://schemas.openxmlformats.org/spreadsheetml/2006/main" xmlns:r="http://schemas.openxmlformats.org/officeDocument/2006/relationships">
  <dimension ref="A1:F10"/>
  <sheetViews>
    <sheetView workbookViewId="0" topLeftCell="A1">
      <selection activeCell="B3" sqref="B3"/>
    </sheetView>
  </sheetViews>
  <sheetFormatPr defaultColWidth="9.140625" defaultRowHeight="12.75"/>
  <cols>
    <col min="5" max="5" width="18.00390625" style="0" customWidth="1"/>
  </cols>
  <sheetData>
    <row r="1" spans="1:2" ht="12.75">
      <c r="A1">
        <v>38</v>
      </c>
      <c r="B1" t="s">
        <v>157</v>
      </c>
    </row>
    <row r="2" ht="12.75">
      <c r="B2" t="s">
        <v>203</v>
      </c>
    </row>
    <row r="3" spans="3:6" s="84" customFormat="1" ht="51">
      <c r="C3" s="85" t="s">
        <v>199</v>
      </c>
      <c r="D3" s="85" t="s">
        <v>201</v>
      </c>
      <c r="E3" s="85" t="s">
        <v>200</v>
      </c>
      <c r="F3" s="85" t="s">
        <v>202</v>
      </c>
    </row>
    <row r="4" spans="2:6" ht="12.75">
      <c r="B4" s="87" t="s">
        <v>7</v>
      </c>
      <c r="C4" s="2">
        <v>0.00574963189676655</v>
      </c>
      <c r="D4" s="2">
        <v>0.01766497944637299</v>
      </c>
      <c r="E4" s="2">
        <v>0.02130351420395961</v>
      </c>
      <c r="F4" s="2">
        <v>0.014389693215550415</v>
      </c>
    </row>
    <row r="5" spans="2:6" ht="12.75">
      <c r="B5" s="87" t="s">
        <v>10</v>
      </c>
      <c r="C5" s="2">
        <v>0.006889225185099965</v>
      </c>
      <c r="D5" s="2">
        <v>0.02921515242912937</v>
      </c>
      <c r="E5" s="2">
        <v>0.0265753415386864</v>
      </c>
      <c r="F5" s="2">
        <v>0.020129319910189267</v>
      </c>
    </row>
    <row r="6" spans="2:6" ht="12.75">
      <c r="B6" s="87" t="s">
        <v>13</v>
      </c>
      <c r="C6" s="2">
        <v>0.007367430836836389</v>
      </c>
      <c r="D6" s="2">
        <v>0.02996590275999002</v>
      </c>
      <c r="E6" s="2">
        <v>0.027233337613825927</v>
      </c>
      <c r="F6" s="2">
        <v>0.02148384939354352</v>
      </c>
    </row>
    <row r="7" spans="2:6" ht="12.75">
      <c r="B7" s="87" t="s">
        <v>16</v>
      </c>
      <c r="C7" s="2">
        <v>0.006173728842929346</v>
      </c>
      <c r="D7" s="2">
        <v>0.027298451724059845</v>
      </c>
      <c r="E7" s="2">
        <v>0.026520997797144383</v>
      </c>
      <c r="F7" s="2">
        <v>0.025008804984738488</v>
      </c>
    </row>
    <row r="8" spans="2:6" ht="12.75">
      <c r="B8" s="87" t="s">
        <v>19</v>
      </c>
      <c r="C8" s="2">
        <v>0.004970426125663105</v>
      </c>
      <c r="D8" s="2">
        <v>0.01410623497807926</v>
      </c>
      <c r="E8" s="2">
        <v>0.01848164473478174</v>
      </c>
      <c r="F8" s="2">
        <v>0.022835255606470237</v>
      </c>
    </row>
    <row r="9" spans="2:6" ht="12.75">
      <c r="B9" s="87" t="s">
        <v>22</v>
      </c>
      <c r="C9" s="2">
        <v>0.006387637095035154</v>
      </c>
      <c r="D9" s="2">
        <v>0.009212153531585436</v>
      </c>
      <c r="E9" s="2">
        <v>0.02334057176024252</v>
      </c>
      <c r="F9" s="2">
        <v>0.018932605239964782</v>
      </c>
    </row>
    <row r="10" spans="2:6" ht="12.75">
      <c r="B10" s="87" t="s">
        <v>25</v>
      </c>
      <c r="C10" s="2">
        <v>0.005797466470958189</v>
      </c>
      <c r="D10" s="2">
        <v>0.015475562524464111</v>
      </c>
      <c r="E10" s="2">
        <v>0.02582213100120946</v>
      </c>
      <c r="F10" s="2">
        <v>0.022427221416972752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19"/>
  <sheetViews>
    <sheetView workbookViewId="0" topLeftCell="A1">
      <selection activeCell="A10" sqref="A10"/>
    </sheetView>
  </sheetViews>
  <sheetFormatPr defaultColWidth="9.140625" defaultRowHeight="12.75"/>
  <cols>
    <col min="1" max="1" width="23.140625" style="0" bestFit="1" customWidth="1"/>
    <col min="2" max="2" width="11.140625" style="0" customWidth="1"/>
    <col min="3" max="3" width="9.57421875" style="0" customWidth="1"/>
    <col min="4" max="4" width="10.8515625" style="0" customWidth="1"/>
  </cols>
  <sheetData>
    <row r="1" spans="1:2" ht="12.75">
      <c r="A1">
        <v>3</v>
      </c>
      <c r="B1" t="s">
        <v>81</v>
      </c>
    </row>
    <row r="2" ht="12.75">
      <c r="B2" s="44" t="s">
        <v>170</v>
      </c>
    </row>
    <row r="4" spans="2:15" ht="12.75">
      <c r="B4" s="39" t="s">
        <v>53</v>
      </c>
      <c r="C4" s="39" t="s">
        <v>82</v>
      </c>
      <c r="D4" s="39" t="s">
        <v>83</v>
      </c>
      <c r="E4" s="39" t="s">
        <v>84</v>
      </c>
      <c r="F4" s="39" t="s">
        <v>57</v>
      </c>
      <c r="G4" s="39" t="s">
        <v>85</v>
      </c>
      <c r="H4" s="39" t="s">
        <v>86</v>
      </c>
      <c r="I4" s="39" t="s">
        <v>87</v>
      </c>
      <c r="J4" s="39" t="s">
        <v>61</v>
      </c>
      <c r="K4" s="39" t="s">
        <v>88</v>
      </c>
      <c r="L4" s="39" t="s">
        <v>89</v>
      </c>
      <c r="M4" s="39" t="s">
        <v>90</v>
      </c>
      <c r="N4" s="39" t="s">
        <v>65</v>
      </c>
      <c r="O4" s="39" t="s">
        <v>91</v>
      </c>
    </row>
    <row r="5" spans="1:25" ht="12.75">
      <c r="A5" s="39" t="s">
        <v>171</v>
      </c>
      <c r="B5" s="29">
        <v>0.0275</v>
      </c>
      <c r="C5" s="29">
        <v>0.043</v>
      </c>
      <c r="D5" s="29">
        <v>0.051</v>
      </c>
      <c r="E5" s="29">
        <v>0.0375</v>
      </c>
      <c r="F5" s="29">
        <v>0.0085</v>
      </c>
      <c r="G5" s="29">
        <v>0.021</v>
      </c>
      <c r="H5" s="29">
        <v>0.0255</v>
      </c>
      <c r="I5" s="29">
        <v>0.026000000000000002</v>
      </c>
      <c r="J5" s="29">
        <v>0.010249999999999999</v>
      </c>
      <c r="K5" s="29">
        <v>0.0275</v>
      </c>
      <c r="L5" s="29">
        <v>0.037</v>
      </c>
      <c r="M5" s="29">
        <v>0.044500000000000005</v>
      </c>
      <c r="N5" s="29">
        <v>0.044500000000000005</v>
      </c>
      <c r="O5" s="29">
        <v>0.054000000000000006</v>
      </c>
      <c r="P5" s="20"/>
      <c r="Q5" s="20"/>
      <c r="R5" s="21"/>
      <c r="S5" s="21"/>
      <c r="T5" s="21"/>
      <c r="U5" s="21"/>
      <c r="V5" s="21"/>
      <c r="W5" s="21"/>
      <c r="X5" s="21"/>
      <c r="Y5" s="21"/>
    </row>
    <row r="6" spans="1:23" ht="42.75" customHeight="1">
      <c r="A6" s="39" t="s">
        <v>172</v>
      </c>
      <c r="B6" s="29">
        <v>0.068</v>
      </c>
      <c r="C6" s="29">
        <v>0.0695</v>
      </c>
      <c r="D6" s="29">
        <v>0.065</v>
      </c>
      <c r="E6" s="29">
        <v>0.065</v>
      </c>
      <c r="F6" s="29">
        <v>0.045</v>
      </c>
      <c r="G6" s="29">
        <v>0.054000000000000006</v>
      </c>
      <c r="H6" s="29">
        <v>0.055999999999999994</v>
      </c>
      <c r="I6" s="29">
        <v>0.055</v>
      </c>
      <c r="J6" s="29">
        <v>0.049</v>
      </c>
      <c r="K6" s="29">
        <v>0.06</v>
      </c>
      <c r="L6" s="29">
        <v>0.0645</v>
      </c>
      <c r="M6" s="29">
        <v>0.05800000000000001</v>
      </c>
      <c r="N6" s="29">
        <v>0.067</v>
      </c>
      <c r="O6" s="29">
        <v>0.07</v>
      </c>
      <c r="P6" s="2"/>
      <c r="Q6" s="22"/>
      <c r="R6" s="22"/>
      <c r="S6" s="22"/>
      <c r="T6" s="22"/>
      <c r="U6" s="23"/>
      <c r="V6" s="24"/>
      <c r="W6" s="25"/>
    </row>
    <row r="7" spans="1:23" ht="38.25" customHeight="1">
      <c r="A7" s="39" t="s">
        <v>174</v>
      </c>
      <c r="B7" s="29">
        <v>0.06550000000000002</v>
      </c>
      <c r="C7" s="29">
        <v>0.05</v>
      </c>
      <c r="D7" s="29">
        <v>0.04125</v>
      </c>
      <c r="E7" s="29">
        <v>0.0475</v>
      </c>
      <c r="F7" s="29">
        <v>0.060500000000000005</v>
      </c>
      <c r="G7" s="29">
        <v>0.04824999999999999</v>
      </c>
      <c r="H7" s="29">
        <v>0.04625</v>
      </c>
      <c r="I7" s="29">
        <v>0.04700000000000001</v>
      </c>
      <c r="J7" s="29">
        <v>0.05625</v>
      </c>
      <c r="K7" s="29">
        <v>0.0495</v>
      </c>
      <c r="L7" s="29">
        <v>0.0425</v>
      </c>
      <c r="M7" s="29">
        <v>0.033499999999999995</v>
      </c>
      <c r="N7" s="29">
        <v>0.041999999999999975</v>
      </c>
      <c r="O7" s="29">
        <v>0.03599999999999999</v>
      </c>
      <c r="P7" s="2"/>
      <c r="Q7" s="22"/>
      <c r="R7" s="22"/>
      <c r="S7" s="22"/>
      <c r="T7" s="22"/>
      <c r="U7" s="23"/>
      <c r="V7" s="23"/>
      <c r="W7" s="26"/>
    </row>
    <row r="8" spans="1:23" ht="24.75" customHeight="1">
      <c r="A8" s="39" t="s">
        <v>173</v>
      </c>
      <c r="B8" s="29">
        <v>0.059000000000000004</v>
      </c>
      <c r="C8" s="29">
        <v>0.065</v>
      </c>
      <c r="D8" s="29">
        <v>0.064</v>
      </c>
      <c r="E8" s="29">
        <v>0.06</v>
      </c>
      <c r="F8" s="29">
        <v>0.052000000000000005</v>
      </c>
      <c r="G8" s="29">
        <v>0.052000000000000005</v>
      </c>
      <c r="H8" s="29">
        <v>0.054000000000000006</v>
      </c>
      <c r="I8" s="29">
        <v>0.049</v>
      </c>
      <c r="J8" s="29">
        <v>0.048</v>
      </c>
      <c r="K8" s="29">
        <v>0.055999999999999994</v>
      </c>
      <c r="L8" s="29">
        <v>0.057999999999999996</v>
      </c>
      <c r="M8" s="29">
        <v>0.057999999999999996</v>
      </c>
      <c r="N8" s="29">
        <v>0.061</v>
      </c>
      <c r="O8" s="29">
        <v>0.065</v>
      </c>
      <c r="P8" s="2"/>
      <c r="Q8" s="22"/>
      <c r="R8" s="22"/>
      <c r="S8" s="22"/>
      <c r="T8" s="22"/>
      <c r="U8" s="23"/>
      <c r="V8" s="23"/>
      <c r="W8" s="26"/>
    </row>
    <row r="9" spans="1:22" ht="12.75">
      <c r="A9" s="27"/>
      <c r="B9" s="7"/>
      <c r="C9" s="7"/>
      <c r="D9" s="7"/>
      <c r="E9" s="2"/>
      <c r="F9" s="2"/>
      <c r="G9" s="2"/>
      <c r="H9" s="2"/>
      <c r="I9" s="2"/>
      <c r="J9" s="2"/>
      <c r="K9" s="2"/>
      <c r="L9" s="2"/>
      <c r="M9" s="2"/>
      <c r="N9" s="2"/>
      <c r="O9" s="2"/>
      <c r="P9" s="2"/>
      <c r="Q9" s="22"/>
      <c r="R9" s="22"/>
      <c r="S9" s="22"/>
      <c r="T9" s="22"/>
      <c r="U9" s="22"/>
      <c r="V9" s="22"/>
    </row>
    <row r="10" spans="1:23" ht="12.75">
      <c r="A10" s="27"/>
      <c r="B10" s="7"/>
      <c r="C10" s="7"/>
      <c r="D10" s="7"/>
      <c r="E10" s="2"/>
      <c r="F10" s="2"/>
      <c r="G10" s="2"/>
      <c r="H10" s="2"/>
      <c r="I10" s="2"/>
      <c r="J10" s="2"/>
      <c r="K10" s="2"/>
      <c r="L10" s="2"/>
      <c r="M10" s="2"/>
      <c r="N10" s="2"/>
      <c r="O10" s="2"/>
      <c r="P10" s="2"/>
      <c r="Q10" s="22"/>
      <c r="R10" s="22"/>
      <c r="S10" s="22"/>
      <c r="T10" s="22"/>
      <c r="U10" s="23"/>
      <c r="V10" s="23"/>
      <c r="W10" s="26"/>
    </row>
    <row r="11" spans="1:4" ht="12.75">
      <c r="A11" s="27"/>
      <c r="B11" s="7"/>
      <c r="C11" s="7"/>
      <c r="D11" s="7"/>
    </row>
    <row r="12" spans="1:4" ht="12.75">
      <c r="A12" s="27"/>
      <c r="B12" s="7"/>
      <c r="C12" s="7"/>
      <c r="D12" s="7"/>
    </row>
    <row r="13" spans="1:4" ht="12.75">
      <c r="A13" s="27"/>
      <c r="B13" s="7"/>
      <c r="C13" s="7"/>
      <c r="D13" s="7"/>
    </row>
    <row r="14" spans="1:4" ht="12.75">
      <c r="A14" s="27"/>
      <c r="B14" s="7"/>
      <c r="C14" s="7"/>
      <c r="D14" s="7"/>
    </row>
    <row r="15" spans="1:4" ht="12.75">
      <c r="A15" s="27"/>
      <c r="B15" s="7"/>
      <c r="C15" s="7"/>
      <c r="D15" s="7"/>
    </row>
    <row r="16" spans="1:4" ht="12.75">
      <c r="A16" s="27"/>
      <c r="B16" s="7"/>
      <c r="C16" s="7"/>
      <c r="D16" s="7"/>
    </row>
    <row r="17" spans="1:4" ht="12.75">
      <c r="A17" s="27"/>
      <c r="B17" s="7"/>
      <c r="C17" s="7"/>
      <c r="D17" s="7"/>
    </row>
    <row r="18" spans="1:4" ht="12.75">
      <c r="A18" s="27"/>
      <c r="B18" s="7"/>
      <c r="C18" s="7"/>
      <c r="D18" s="7"/>
    </row>
    <row r="19" spans="1:4" ht="12.75">
      <c r="A19" s="27"/>
      <c r="B19" s="7"/>
      <c r="C19" s="7"/>
      <c r="D19" s="7"/>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C9"/>
  <sheetViews>
    <sheetView workbookViewId="0" topLeftCell="A1">
      <selection activeCell="B4" sqref="B4:B9"/>
    </sheetView>
  </sheetViews>
  <sheetFormatPr defaultColWidth="9.140625" defaultRowHeight="12.75"/>
  <cols>
    <col min="2" max="2" width="11.57421875" style="0" customWidth="1"/>
  </cols>
  <sheetData>
    <row r="1" spans="1:2" ht="12.75">
      <c r="A1">
        <v>39</v>
      </c>
      <c r="B1" t="s">
        <v>158</v>
      </c>
    </row>
    <row r="2" ht="12.75">
      <c r="B2" s="44" t="s">
        <v>204</v>
      </c>
    </row>
    <row r="3" ht="12.75">
      <c r="C3" s="4" t="s">
        <v>205</v>
      </c>
    </row>
    <row r="4" spans="2:3" ht="12.75">
      <c r="B4" s="4" t="s">
        <v>159</v>
      </c>
      <c r="C4" s="2">
        <v>0.3655871908008665</v>
      </c>
    </row>
    <row r="5" spans="2:3" ht="12.75">
      <c r="B5" s="4" t="s">
        <v>160</v>
      </c>
      <c r="C5" s="2">
        <v>0.23020583144795614</v>
      </c>
    </row>
    <row r="6" spans="2:3" ht="12.75">
      <c r="B6" s="4" t="s">
        <v>161</v>
      </c>
      <c r="C6" s="2">
        <v>0.11884534745386388</v>
      </c>
    </row>
    <row r="7" spans="2:3" ht="12.75">
      <c r="B7" s="4" t="s">
        <v>162</v>
      </c>
      <c r="C7" s="2">
        <v>0.15868498732353817</v>
      </c>
    </row>
    <row r="8" spans="2:3" ht="12.75">
      <c r="B8" s="4" t="s">
        <v>163</v>
      </c>
      <c r="C8" s="2">
        <v>0.05298465445466162</v>
      </c>
    </row>
    <row r="9" spans="2:3" ht="12.75">
      <c r="B9" s="4" t="s">
        <v>164</v>
      </c>
      <c r="C9" s="2">
        <v>0.07369198851911368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3"/>
  <sheetViews>
    <sheetView workbookViewId="0" topLeftCell="A1">
      <selection activeCell="F1" sqref="F1"/>
    </sheetView>
  </sheetViews>
  <sheetFormatPr defaultColWidth="9.140625" defaultRowHeight="12.75"/>
  <cols>
    <col min="1" max="1" width="48.8515625" style="0" customWidth="1"/>
    <col min="2" max="2" width="9.00390625" style="0" bestFit="1" customWidth="1"/>
    <col min="3" max="3" width="19.7109375" style="0" customWidth="1"/>
    <col min="4" max="4" width="22.28125" style="0" customWidth="1"/>
  </cols>
  <sheetData>
    <row r="1" spans="1:9" ht="35.25" customHeight="1">
      <c r="A1" s="104" t="s">
        <v>311</v>
      </c>
      <c r="B1" s="105"/>
      <c r="C1" s="105"/>
      <c r="D1" s="105"/>
      <c r="E1" s="105"/>
      <c r="F1" s="105"/>
      <c r="G1" s="105"/>
      <c r="H1" s="103"/>
      <c r="I1" s="103"/>
    </row>
    <row r="2" spans="1:9" ht="35.25" customHeight="1">
      <c r="A2" s="104" t="s">
        <v>315</v>
      </c>
      <c r="B2" s="105"/>
      <c r="C2" s="105"/>
      <c r="D2" s="105"/>
      <c r="E2" s="105"/>
      <c r="F2" s="105"/>
      <c r="G2" s="105"/>
      <c r="H2" s="103"/>
      <c r="I2" s="103"/>
    </row>
    <row r="3" spans="1:9" ht="93" customHeight="1">
      <c r="A3" s="104" t="s">
        <v>312</v>
      </c>
      <c r="B3" s="105"/>
      <c r="C3" s="105"/>
      <c r="D3" s="105"/>
      <c r="E3" s="105"/>
      <c r="F3" s="105"/>
      <c r="G3" s="105"/>
      <c r="H3" s="103"/>
      <c r="I3" s="103"/>
    </row>
    <row r="4" spans="1:9" ht="93" customHeight="1">
      <c r="A4" s="104" t="s">
        <v>316</v>
      </c>
      <c r="B4" s="105"/>
      <c r="C4" s="105"/>
      <c r="D4" s="105"/>
      <c r="E4" s="105"/>
      <c r="F4" s="105"/>
      <c r="G4" s="105"/>
      <c r="H4" s="103"/>
      <c r="I4" s="103"/>
    </row>
    <row r="5" spans="1:9" ht="87.75" customHeight="1">
      <c r="A5" s="104" t="s">
        <v>310</v>
      </c>
      <c r="B5" s="105"/>
      <c r="C5" s="105"/>
      <c r="D5" s="105"/>
      <c r="E5" s="105"/>
      <c r="F5" s="105"/>
      <c r="G5" s="105"/>
      <c r="H5" s="103"/>
      <c r="I5" s="103"/>
    </row>
    <row r="6" spans="1:9" ht="12.75" hidden="1">
      <c r="A6" s="105"/>
      <c r="B6" s="105"/>
      <c r="C6" s="105"/>
      <c r="D6" s="105"/>
      <c r="E6" s="105"/>
      <c r="F6" s="105"/>
      <c r="G6" s="105"/>
      <c r="H6" s="103"/>
      <c r="I6" s="103"/>
    </row>
    <row r="7" spans="1:9" ht="12.75">
      <c r="A7" s="105" t="s">
        <v>317</v>
      </c>
      <c r="B7" s="105"/>
      <c r="C7" s="105"/>
      <c r="D7" s="105"/>
      <c r="E7" s="105"/>
      <c r="F7" s="105"/>
      <c r="G7" s="105"/>
      <c r="H7" s="103"/>
      <c r="I7" s="103"/>
    </row>
    <row r="8" spans="1:9" ht="66" customHeight="1">
      <c r="A8" s="105"/>
      <c r="B8" s="105"/>
      <c r="C8" s="121" t="s">
        <v>313</v>
      </c>
      <c r="D8" s="121" t="s">
        <v>314</v>
      </c>
      <c r="E8" s="105"/>
      <c r="F8" s="105"/>
      <c r="G8" s="105"/>
      <c r="H8" s="103"/>
      <c r="I8" s="103"/>
    </row>
    <row r="9" spans="1:9" ht="12.75">
      <c r="A9" s="105"/>
      <c r="B9" s="122" t="s">
        <v>305</v>
      </c>
      <c r="C9" s="106">
        <v>-104.357874</v>
      </c>
      <c r="D9" s="106">
        <v>9.513712178571433</v>
      </c>
      <c r="E9" s="106"/>
      <c r="F9" s="106">
        <v>1000</v>
      </c>
      <c r="G9" s="105"/>
      <c r="H9" s="103"/>
      <c r="I9" s="103"/>
    </row>
    <row r="10" spans="1:9" ht="12.75">
      <c r="A10" s="105"/>
      <c r="B10" s="122" t="s">
        <v>306</v>
      </c>
      <c r="C10" s="106">
        <v>-107.919999</v>
      </c>
      <c r="D10" s="106">
        <v>8.579362428571432</v>
      </c>
      <c r="E10" s="106"/>
      <c r="F10" s="106"/>
      <c r="G10" s="105"/>
      <c r="H10" s="103"/>
      <c r="I10" s="103"/>
    </row>
    <row r="11" spans="1:9" ht="12.75">
      <c r="A11" s="105"/>
      <c r="B11" s="122" t="s">
        <v>307</v>
      </c>
      <c r="C11" s="106">
        <v>-106.12007700000001</v>
      </c>
      <c r="D11" s="106">
        <v>12.6799196</v>
      </c>
      <c r="E11" s="106"/>
      <c r="F11" s="106"/>
      <c r="G11" s="105"/>
      <c r="H11" s="103"/>
      <c r="I11" s="103"/>
    </row>
    <row r="12" spans="1:9" ht="12.75">
      <c r="A12" s="105"/>
      <c r="B12" s="122" t="s">
        <v>308</v>
      </c>
      <c r="C12" s="106">
        <v>-103.182994</v>
      </c>
      <c r="D12" s="106">
        <v>18.37974869999999</v>
      </c>
      <c r="E12" s="106"/>
      <c r="F12" s="106"/>
      <c r="G12" s="105"/>
      <c r="H12" s="103"/>
      <c r="I12" s="103"/>
    </row>
    <row r="13" spans="1:9" ht="12.75">
      <c r="A13" s="105"/>
      <c r="B13" s="122" t="s">
        <v>309</v>
      </c>
      <c r="C13" s="106">
        <v>-109.832723</v>
      </c>
      <c r="D13" s="106">
        <v>16.539024200000004</v>
      </c>
      <c r="E13" s="106"/>
      <c r="F13" s="106"/>
      <c r="G13" s="105"/>
      <c r="H13" s="103"/>
      <c r="I13" s="103"/>
    </row>
    <row r="14" spans="1:9" ht="12.75">
      <c r="A14" s="105"/>
      <c r="B14" s="122" t="s">
        <v>7</v>
      </c>
      <c r="C14" s="106">
        <v>-126.655087</v>
      </c>
      <c r="D14" s="106">
        <v>14.597362200000005</v>
      </c>
      <c r="E14" s="106"/>
      <c r="F14" s="106"/>
      <c r="G14" s="105"/>
      <c r="H14" s="103"/>
      <c r="I14" s="103"/>
    </row>
    <row r="15" spans="1:9" ht="12.75">
      <c r="A15" s="105"/>
      <c r="B15" s="122" t="s">
        <v>10</v>
      </c>
      <c r="C15" s="106">
        <v>-132.346623</v>
      </c>
      <c r="D15" s="106">
        <v>10.556109000000012</v>
      </c>
      <c r="E15" s="106"/>
      <c r="F15" s="106"/>
      <c r="G15" s="105"/>
      <c r="H15" s="103"/>
      <c r="I15" s="103"/>
    </row>
    <row r="16" spans="1:9" ht="12.75">
      <c r="A16" s="105"/>
      <c r="B16" s="122" t="s">
        <v>13</v>
      </c>
      <c r="C16" s="106">
        <v>-159.00968400000002</v>
      </c>
      <c r="D16" s="106">
        <v>-9.396390200000003</v>
      </c>
      <c r="E16" s="106"/>
      <c r="F16" s="106"/>
      <c r="G16" s="105"/>
      <c r="H16" s="103"/>
      <c r="I16" s="103"/>
    </row>
    <row r="17" spans="1:9" ht="12.75">
      <c r="A17" s="105"/>
      <c r="B17" s="122" t="s">
        <v>16</v>
      </c>
      <c r="C17" s="106">
        <v>-169.173</v>
      </c>
      <c r="D17" s="106">
        <v>-11.457683800000002</v>
      </c>
      <c r="E17" s="106"/>
      <c r="F17" s="106"/>
      <c r="G17" s="105"/>
      <c r="H17" s="103"/>
      <c r="I17" s="103"/>
    </row>
    <row r="18" spans="1:9" ht="12.75">
      <c r="A18" s="105"/>
      <c r="B18" s="122" t="s">
        <v>19</v>
      </c>
      <c r="C18" s="106">
        <v>-179.515</v>
      </c>
      <c r="D18" s="106">
        <v>-3.296106999999999</v>
      </c>
      <c r="E18" s="106"/>
      <c r="F18" s="106"/>
      <c r="G18" s="105"/>
      <c r="H18" s="103"/>
      <c r="I18" s="103"/>
    </row>
    <row r="19" spans="1:9" ht="12.75">
      <c r="A19" s="105"/>
      <c r="B19" s="122" t="s">
        <v>22</v>
      </c>
      <c r="C19" s="106">
        <v>-194.98</v>
      </c>
      <c r="D19" s="106">
        <v>-14.864132699999999</v>
      </c>
      <c r="E19" s="106"/>
      <c r="F19" s="106"/>
      <c r="G19" s="105"/>
      <c r="H19" s="103"/>
      <c r="I19" s="103"/>
    </row>
    <row r="20" spans="1:9" ht="12.75">
      <c r="A20" s="105"/>
      <c r="B20" s="122" t="s">
        <v>25</v>
      </c>
      <c r="C20" s="106">
        <v>-217.006</v>
      </c>
      <c r="D20" s="106">
        <v>-35.26165180000001</v>
      </c>
      <c r="E20" s="106"/>
      <c r="F20" s="106"/>
      <c r="G20" s="105"/>
      <c r="H20" s="103"/>
      <c r="I20" s="103"/>
    </row>
    <row r="21" spans="1:9" ht="12.75">
      <c r="A21" s="103"/>
      <c r="B21" s="103"/>
      <c r="C21" s="103"/>
      <c r="D21" s="103"/>
      <c r="E21" s="103"/>
      <c r="F21" s="103"/>
      <c r="G21" s="103"/>
      <c r="H21" s="103"/>
      <c r="I21" s="103"/>
    </row>
    <row r="22" spans="1:9" ht="12.75">
      <c r="A22" s="103"/>
      <c r="B22" s="103"/>
      <c r="C22" s="103"/>
      <c r="D22" s="103"/>
      <c r="E22" s="103"/>
      <c r="F22" s="103"/>
      <c r="G22" s="103"/>
      <c r="H22" s="103"/>
      <c r="I22" s="103"/>
    </row>
    <row r="23" spans="1:9" ht="12.75">
      <c r="A23" s="103"/>
      <c r="B23" s="103"/>
      <c r="C23" s="103"/>
      <c r="D23" s="103"/>
      <c r="E23" s="103"/>
      <c r="F23" s="103"/>
      <c r="G23" s="103"/>
      <c r="H23" s="103"/>
      <c r="I23" s="103"/>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C17"/>
  <sheetViews>
    <sheetView workbookViewId="0" topLeftCell="A2">
      <selection activeCell="B14" sqref="B14:B17"/>
    </sheetView>
  </sheetViews>
  <sheetFormatPr defaultColWidth="9.140625" defaultRowHeight="12.75"/>
  <cols>
    <col min="1" max="1" width="18.421875" style="0" bestFit="1" customWidth="1"/>
    <col min="2" max="2" width="37.8515625" style="0" customWidth="1"/>
  </cols>
  <sheetData>
    <row r="1" spans="1:22" s="105" customFormat="1" ht="68.25" customHeight="1">
      <c r="A1" s="104" t="s">
        <v>319</v>
      </c>
      <c r="D1" s="107"/>
      <c r="V1" s="108"/>
    </row>
    <row r="2" spans="1:22" s="105" customFormat="1" ht="68.25" customHeight="1">
      <c r="A2" s="104" t="s">
        <v>320</v>
      </c>
      <c r="D2" s="107"/>
      <c r="V2" s="108"/>
    </row>
    <row r="3" spans="1:29" s="105" customFormat="1" ht="63.75">
      <c r="A3" s="104" t="s">
        <v>318</v>
      </c>
      <c r="R3" s="109"/>
      <c r="S3" s="109"/>
      <c r="T3" s="109"/>
      <c r="U3" s="109"/>
      <c r="V3" s="109"/>
      <c r="W3" s="109"/>
      <c r="X3" s="109"/>
      <c r="Y3" s="109"/>
      <c r="Z3" s="109"/>
      <c r="AA3" s="109"/>
      <c r="AB3" s="109"/>
      <c r="AC3" s="109"/>
    </row>
    <row r="4" spans="1:29" s="105" customFormat="1" ht="76.5">
      <c r="A4" s="104" t="s">
        <v>321</v>
      </c>
      <c r="R4" s="109"/>
      <c r="S4" s="109"/>
      <c r="T4" s="109"/>
      <c r="U4" s="109"/>
      <c r="V4" s="109"/>
      <c r="W4" s="109"/>
      <c r="X4" s="109"/>
      <c r="Y4" s="109"/>
      <c r="Z4" s="109"/>
      <c r="AA4" s="109"/>
      <c r="AB4" s="109"/>
      <c r="AC4" s="109"/>
    </row>
    <row r="5" spans="18:29" s="105" customFormat="1" ht="12.75">
      <c r="R5" s="109"/>
      <c r="S5" s="109"/>
      <c r="T5" s="109"/>
      <c r="U5" s="109"/>
      <c r="V5" s="109"/>
      <c r="W5" s="109"/>
      <c r="X5" s="109"/>
      <c r="Y5" s="109"/>
      <c r="Z5" s="109"/>
      <c r="AA5" s="109"/>
      <c r="AB5" s="109"/>
      <c r="AC5" s="109"/>
    </row>
    <row r="6" spans="18:29" s="105" customFormat="1" ht="12.75">
      <c r="R6" s="106"/>
      <c r="S6" s="106"/>
      <c r="T6" s="109"/>
      <c r="U6" s="109"/>
      <c r="V6" s="109"/>
      <c r="W6" s="109"/>
      <c r="X6" s="109"/>
      <c r="Y6" s="109"/>
      <c r="Z6" s="109"/>
      <c r="AA6" s="109"/>
      <c r="AB6" s="109"/>
      <c r="AC6" s="109"/>
    </row>
    <row r="7" spans="18:29" s="105" customFormat="1" ht="12.75">
      <c r="R7" s="109"/>
      <c r="S7" s="109"/>
      <c r="T7" s="109"/>
      <c r="U7" s="109"/>
      <c r="V7" s="109"/>
      <c r="W7" s="109"/>
      <c r="X7" s="109"/>
      <c r="Y7" s="109"/>
      <c r="Z7" s="109"/>
      <c r="AA7" s="109"/>
      <c r="AB7" s="109"/>
      <c r="AC7" s="109"/>
    </row>
    <row r="8" s="105" customFormat="1" ht="12.75">
      <c r="V8" s="108"/>
    </row>
    <row r="9" spans="22:27" s="105" customFormat="1" ht="12.75">
      <c r="V9" s="108"/>
      <c r="W9" s="108"/>
      <c r="X9" s="108"/>
      <c r="Y9" s="108"/>
      <c r="Z9" s="108"/>
      <c r="AA9" s="108"/>
    </row>
    <row r="10" spans="22:27" s="105" customFormat="1" ht="12.75">
      <c r="V10" s="108"/>
      <c r="W10" s="108"/>
      <c r="X10" s="108"/>
      <c r="Y10" s="108"/>
      <c r="Z10" s="108"/>
      <c r="AA10" s="108"/>
    </row>
    <row r="11" spans="18:29" s="105" customFormat="1" ht="12.75">
      <c r="R11" s="108"/>
      <c r="S11" s="108"/>
      <c r="T11" s="108"/>
      <c r="U11" s="108"/>
      <c r="V11" s="108"/>
      <c r="W11" s="108"/>
      <c r="X11" s="108"/>
      <c r="Y11" s="108"/>
      <c r="Z11" s="108"/>
      <c r="AA11" s="108"/>
      <c r="AB11" s="108"/>
      <c r="AC11" s="108"/>
    </row>
    <row r="12" spans="18:29" s="105" customFormat="1" ht="12.75">
      <c r="R12" s="108"/>
      <c r="S12" s="108"/>
      <c r="T12" s="108"/>
      <c r="U12" s="108"/>
      <c r="V12" s="108"/>
      <c r="W12" s="108"/>
      <c r="X12" s="108"/>
      <c r="Y12" s="108"/>
      <c r="Z12" s="108"/>
      <c r="AA12" s="108"/>
      <c r="AB12" s="108"/>
      <c r="AC12" s="108"/>
    </row>
    <row r="13" spans="3:29" s="105" customFormat="1" ht="12.75">
      <c r="C13" s="120">
        <v>38231</v>
      </c>
      <c r="D13" s="120">
        <v>38322</v>
      </c>
      <c r="E13" s="120">
        <v>38412</v>
      </c>
      <c r="F13" s="120">
        <v>38504</v>
      </c>
      <c r="G13" s="120">
        <v>38596</v>
      </c>
      <c r="H13" s="120">
        <v>38687</v>
      </c>
      <c r="I13" s="120">
        <v>38777</v>
      </c>
      <c r="J13" s="120">
        <v>38869</v>
      </c>
      <c r="K13" s="120">
        <v>38961</v>
      </c>
      <c r="L13" s="120">
        <v>39052</v>
      </c>
      <c r="M13" s="120">
        <v>39142</v>
      </c>
      <c r="N13" s="120">
        <v>39234</v>
      </c>
      <c r="R13" s="108"/>
      <c r="S13" s="108"/>
      <c r="T13" s="108"/>
      <c r="U13" s="108"/>
      <c r="V13" s="108"/>
      <c r="W13" s="108"/>
      <c r="X13" s="108"/>
      <c r="Y13" s="108"/>
      <c r="Z13" s="108"/>
      <c r="AA13" s="108"/>
      <c r="AB13" s="108"/>
      <c r="AC13" s="108"/>
    </row>
    <row r="14" spans="2:29" s="105" customFormat="1" ht="12.75">
      <c r="B14" s="120" t="s">
        <v>199</v>
      </c>
      <c r="C14" s="109">
        <v>-0.391</v>
      </c>
      <c r="D14" s="109">
        <v>-0.382</v>
      </c>
      <c r="E14" s="109">
        <v>-0.402</v>
      </c>
      <c r="F14" s="109">
        <v>-0.4220731600155124</v>
      </c>
      <c r="G14" s="109">
        <v>-0.35952352980728874</v>
      </c>
      <c r="H14" s="109">
        <v>-0.2898152650282765</v>
      </c>
      <c r="I14" s="109">
        <v>-0.4584953205353305</v>
      </c>
      <c r="J14" s="109">
        <v>-0.40402810135175937</v>
      </c>
      <c r="K14" s="109">
        <v>-0.5418897997892039</v>
      </c>
      <c r="L14" s="109">
        <v>-0.6867988893055547</v>
      </c>
      <c r="M14" s="109">
        <v>-0.6310277409430212</v>
      </c>
      <c r="N14" s="109">
        <v>-0.8298718814172744</v>
      </c>
      <c r="R14" s="108"/>
      <c r="S14" s="108"/>
      <c r="T14" s="108"/>
      <c r="U14" s="108"/>
      <c r="V14" s="108"/>
      <c r="W14" s="108"/>
      <c r="X14" s="108"/>
      <c r="Y14" s="108"/>
      <c r="Z14" s="108"/>
      <c r="AA14" s="108"/>
      <c r="AB14" s="108"/>
      <c r="AC14" s="108"/>
    </row>
    <row r="15" spans="2:29" s="105" customFormat="1" ht="12.75">
      <c r="B15" s="120" t="s">
        <v>201</v>
      </c>
      <c r="C15" s="109">
        <v>0.567</v>
      </c>
      <c r="D15" s="109">
        <v>0.623</v>
      </c>
      <c r="E15" s="109">
        <v>0.653</v>
      </c>
      <c r="F15" s="109">
        <v>0.7014832915856246</v>
      </c>
      <c r="G15" s="109">
        <v>0.6871286191069448</v>
      </c>
      <c r="H15" s="109">
        <v>0.5217974890769154</v>
      </c>
      <c r="I15" s="109">
        <v>0.7296887840815764</v>
      </c>
      <c r="J15" s="109">
        <v>0.6093014617886567</v>
      </c>
      <c r="K15" s="109">
        <v>0.7440485076800505</v>
      </c>
      <c r="L15" s="109">
        <v>0.8377128557727876</v>
      </c>
      <c r="M15" s="109">
        <v>0.8536104817735768</v>
      </c>
      <c r="N15" s="109">
        <v>1.0175821675946484</v>
      </c>
      <c r="R15" s="108"/>
      <c r="S15" s="108"/>
      <c r="T15" s="108"/>
      <c r="U15" s="108"/>
      <c r="V15" s="108"/>
      <c r="W15" s="108"/>
      <c r="X15" s="108"/>
      <c r="Y15" s="108"/>
      <c r="Z15" s="108"/>
      <c r="AA15" s="108"/>
      <c r="AB15" s="108"/>
      <c r="AC15" s="108"/>
    </row>
    <row r="16" spans="2:29" s="105" customFormat="1" ht="12.75">
      <c r="B16" s="120" t="s">
        <v>200</v>
      </c>
      <c r="C16" s="109">
        <v>0.07951</v>
      </c>
      <c r="D16" s="109">
        <v>0.07932</v>
      </c>
      <c r="E16" s="109">
        <v>0.08238</v>
      </c>
      <c r="F16" s="109">
        <v>0.08835834096860629</v>
      </c>
      <c r="G16" s="109">
        <v>0.07655260504120781</v>
      </c>
      <c r="H16" s="109">
        <v>0.07206163224122018</v>
      </c>
      <c r="I16" s="109">
        <v>0.050624855137245135</v>
      </c>
      <c r="J16" s="109">
        <v>-0.048244863051942886</v>
      </c>
      <c r="K16" s="109">
        <v>-0.05565481494030187</v>
      </c>
      <c r="L16" s="109">
        <v>-0.015506515992509037</v>
      </c>
      <c r="M16" s="109">
        <v>-0.06541228565626336</v>
      </c>
      <c r="N16" s="109">
        <v>-0.16750237521825045</v>
      </c>
      <c r="R16" s="108"/>
      <c r="S16" s="108"/>
      <c r="T16" s="108"/>
      <c r="U16" s="108"/>
      <c r="V16" s="108"/>
      <c r="W16" s="108"/>
      <c r="X16" s="108"/>
      <c r="Y16" s="108"/>
      <c r="Z16" s="108"/>
      <c r="AA16" s="108"/>
      <c r="AB16" s="108"/>
      <c r="AC16" s="108"/>
    </row>
    <row r="17" spans="2:29" s="105" customFormat="1" ht="12.75">
      <c r="B17" s="120" t="s">
        <v>202</v>
      </c>
      <c r="C17" s="109">
        <v>0.074</v>
      </c>
      <c r="D17" s="109">
        <v>0.121</v>
      </c>
      <c r="E17" s="109">
        <v>0.072</v>
      </c>
      <c r="F17" s="109">
        <v>0.017244774527964312</v>
      </c>
      <c r="G17" s="109">
        <v>0.06733886476844095</v>
      </c>
      <c r="H17" s="109">
        <v>0.0667685644848647</v>
      </c>
      <c r="I17" s="109">
        <v>0.030040621451845252</v>
      </c>
      <c r="J17" s="109">
        <v>-0.07524873017506192</v>
      </c>
      <c r="K17" s="109">
        <v>-0.00504108674701253</v>
      </c>
      <c r="L17" s="109">
        <v>-0.06374079463700472</v>
      </c>
      <c r="M17" s="109">
        <v>-0.03176734936336166</v>
      </c>
      <c r="N17" s="109">
        <v>-0.03047042955676505</v>
      </c>
      <c r="R17" s="108"/>
      <c r="S17" s="108"/>
      <c r="T17" s="108"/>
      <c r="U17" s="108"/>
      <c r="V17" s="108"/>
      <c r="W17" s="108"/>
      <c r="X17" s="108"/>
      <c r="Y17" s="108"/>
      <c r="Z17" s="108"/>
      <c r="AA17" s="108"/>
      <c r="AB17" s="108"/>
      <c r="AC17" s="108"/>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O9"/>
  <sheetViews>
    <sheetView workbookViewId="0" topLeftCell="A1">
      <selection activeCell="B2" sqref="B2"/>
    </sheetView>
  </sheetViews>
  <sheetFormatPr defaultColWidth="9.140625" defaultRowHeight="12.75"/>
  <cols>
    <col min="1" max="1" width="13.57421875" style="0" customWidth="1"/>
    <col min="2" max="2" width="43.00390625" style="0" customWidth="1"/>
  </cols>
  <sheetData>
    <row r="1" spans="1:2" ht="12.75">
      <c r="A1">
        <v>42</v>
      </c>
      <c r="B1" t="s">
        <v>0</v>
      </c>
    </row>
    <row r="2" ht="12.75">
      <c r="B2" t="s">
        <v>335</v>
      </c>
    </row>
    <row r="3" spans="3:15" s="88" customFormat="1" ht="12.75">
      <c r="C3" s="19">
        <v>38141</v>
      </c>
      <c r="D3" s="19">
        <v>38234</v>
      </c>
      <c r="E3" s="19">
        <v>38327</v>
      </c>
      <c r="F3" s="19">
        <v>38418</v>
      </c>
      <c r="G3" s="19">
        <v>38504</v>
      </c>
      <c r="H3" s="19">
        <v>38621</v>
      </c>
      <c r="I3" s="19">
        <v>38706</v>
      </c>
      <c r="J3" s="19">
        <v>38791</v>
      </c>
      <c r="K3" s="19">
        <v>38876</v>
      </c>
      <c r="L3" s="19">
        <v>38961</v>
      </c>
      <c r="M3" s="19">
        <v>39076</v>
      </c>
      <c r="N3" s="19">
        <v>39156</v>
      </c>
      <c r="O3" s="19">
        <v>39241</v>
      </c>
    </row>
    <row r="4" spans="2:15" ht="12.75">
      <c r="B4" s="4" t="s">
        <v>199</v>
      </c>
      <c r="C4" s="1">
        <v>-0.0001785383731539625</v>
      </c>
      <c r="D4" s="1">
        <v>0.0012789007794953098</v>
      </c>
      <c r="E4" s="1">
        <v>0.001255695785298538</v>
      </c>
      <c r="F4" s="1">
        <v>0.0005705016281558719</v>
      </c>
      <c r="G4" s="1">
        <v>0.0001734176303413144</v>
      </c>
      <c r="H4" s="1">
        <v>0.00038308516258584986</v>
      </c>
      <c r="I4" s="1">
        <v>0.0028027054129595255</v>
      </c>
      <c r="J4" s="1">
        <v>0.002647793828937897</v>
      </c>
      <c r="K4" s="2">
        <v>0.002334704785827056</v>
      </c>
      <c r="L4" s="2">
        <v>0.0017499901197441303</v>
      </c>
      <c r="M4" s="2">
        <v>0.0005527366648930088</v>
      </c>
      <c r="N4" s="2">
        <v>-5.963207125640421E-06</v>
      </c>
      <c r="O4" s="2">
        <v>-0.0004597546604388292</v>
      </c>
    </row>
    <row r="5" spans="2:15" ht="12.75">
      <c r="B5" s="4" t="s">
        <v>201</v>
      </c>
      <c r="C5" s="1">
        <v>0.005978287501280743</v>
      </c>
      <c r="D5" s="1">
        <v>0.006829053523406078</v>
      </c>
      <c r="E5" s="1">
        <v>0.008869787766046584</v>
      </c>
      <c r="F5" s="1">
        <v>0.009014417226687606</v>
      </c>
      <c r="G5" s="1">
        <v>0.009496036358847047</v>
      </c>
      <c r="H5" s="1">
        <v>0.009280047004826084</v>
      </c>
      <c r="I5" s="1">
        <v>0.009750443270929821</v>
      </c>
      <c r="J5" s="1">
        <v>0.009387311554676134</v>
      </c>
      <c r="K5" s="2">
        <v>0.008645287371580584</v>
      </c>
      <c r="L5" s="2">
        <v>0.007871154987787902</v>
      </c>
      <c r="M5" s="2">
        <v>0.00754781267972969</v>
      </c>
      <c r="N5" s="2">
        <v>0.007177492204730788</v>
      </c>
      <c r="O5" s="2">
        <v>0.007268313012330736</v>
      </c>
    </row>
    <row r="6" spans="2:15" ht="12.75">
      <c r="B6" s="4" t="s">
        <v>200</v>
      </c>
      <c r="C6" s="1">
        <v>0.013360225134478881</v>
      </c>
      <c r="D6" s="1">
        <v>0.01431506890424523</v>
      </c>
      <c r="E6" s="1">
        <v>0.01590518044703709</v>
      </c>
      <c r="F6" s="1">
        <v>0.015914537806017662</v>
      </c>
      <c r="G6" s="1">
        <v>0.016691305668669207</v>
      </c>
      <c r="H6" s="1">
        <v>0.01672455791793642</v>
      </c>
      <c r="I6" s="1">
        <v>0.014657310370532252</v>
      </c>
      <c r="J6" s="1">
        <v>0.015607932826330873</v>
      </c>
      <c r="K6" s="2">
        <v>0.016451128652079053</v>
      </c>
      <c r="L6" s="2">
        <v>0.01737166977568675</v>
      </c>
      <c r="M6" s="2">
        <v>0.01802545358806343</v>
      </c>
      <c r="N6" s="2">
        <v>0.017755116252509383</v>
      </c>
      <c r="O6" s="2">
        <v>0.01805551980141798</v>
      </c>
    </row>
    <row r="7" spans="2:15" ht="12.75">
      <c r="B7" s="4" t="s">
        <v>202</v>
      </c>
      <c r="C7" s="1">
        <v>0.008176278019743006</v>
      </c>
      <c r="D7" s="1">
        <v>0.01001099233349378</v>
      </c>
      <c r="E7" s="1">
        <v>0.013841236830717349</v>
      </c>
      <c r="F7" s="1">
        <v>0.01395608412587463</v>
      </c>
      <c r="G7" s="1">
        <v>0.014828371819972447</v>
      </c>
      <c r="H7" s="1">
        <v>0.015118291487639206</v>
      </c>
      <c r="I7" s="1">
        <v>0.016277258578701645</v>
      </c>
      <c r="J7" s="1">
        <v>0.01726895819648115</v>
      </c>
      <c r="K7" s="2">
        <v>0.0172338553058481</v>
      </c>
      <c r="L7" s="2">
        <v>0.01741377221809802</v>
      </c>
      <c r="M7" s="2">
        <v>0.01739604914956295</v>
      </c>
      <c r="N7" s="2">
        <v>0.017579508335633168</v>
      </c>
      <c r="O7" s="2">
        <v>0.01807754930427532</v>
      </c>
    </row>
    <row r="9" ht="12.75">
      <c r="B9" s="13"/>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D8"/>
  <sheetViews>
    <sheetView workbookViewId="0" topLeftCell="A1">
      <selection activeCell="B3" sqref="B3"/>
    </sheetView>
  </sheetViews>
  <sheetFormatPr defaultColWidth="9.140625" defaultRowHeight="12.75"/>
  <cols>
    <col min="2" max="2" width="27.7109375" style="0" customWidth="1"/>
    <col min="3" max="3" width="11.00390625" style="0" customWidth="1"/>
    <col min="4" max="4" width="11.28125" style="0" customWidth="1"/>
  </cols>
  <sheetData>
    <row r="1" spans="1:2" ht="12.75">
      <c r="A1">
        <v>43</v>
      </c>
      <c r="B1" t="s">
        <v>1</v>
      </c>
    </row>
    <row r="2" ht="12.75">
      <c r="B2" t="s">
        <v>336</v>
      </c>
    </row>
    <row r="3" spans="2:4" ht="45.75" customHeight="1">
      <c r="B3" s="5" t="s">
        <v>322</v>
      </c>
      <c r="C3" s="6" t="s">
        <v>386</v>
      </c>
      <c r="D3" s="6" t="s">
        <v>385</v>
      </c>
    </row>
    <row r="4" spans="2:4" ht="25.5">
      <c r="B4" s="85" t="s">
        <v>323</v>
      </c>
      <c r="C4" s="2">
        <v>0.574</v>
      </c>
      <c r="D4" s="2">
        <v>0.5611</v>
      </c>
    </row>
    <row r="5" spans="2:4" ht="25.5">
      <c r="B5" s="85" t="s">
        <v>324</v>
      </c>
      <c r="C5" s="2">
        <v>0.2504</v>
      </c>
      <c r="D5" s="2">
        <v>0.2602</v>
      </c>
    </row>
    <row r="6" spans="2:4" ht="38.25">
      <c r="B6" s="85" t="s">
        <v>325</v>
      </c>
      <c r="C6" s="2">
        <v>0.0574</v>
      </c>
      <c r="D6" s="2">
        <v>0.0444</v>
      </c>
    </row>
    <row r="7" spans="2:4" ht="38.25">
      <c r="B7" s="85" t="s">
        <v>327</v>
      </c>
      <c r="C7" s="2">
        <v>0.0154</v>
      </c>
      <c r="D7" s="2">
        <v>0.0411</v>
      </c>
    </row>
    <row r="8" spans="2:4" ht="25.5">
      <c r="B8" s="85" t="s">
        <v>326</v>
      </c>
      <c r="C8" s="2">
        <v>0.1027</v>
      </c>
      <c r="D8" s="2">
        <v>0.0933</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D8"/>
  <sheetViews>
    <sheetView workbookViewId="0" topLeftCell="A1">
      <selection activeCell="C3" sqref="C3"/>
    </sheetView>
  </sheetViews>
  <sheetFormatPr defaultColWidth="9.140625" defaultRowHeight="12.75"/>
  <cols>
    <col min="2" max="2" width="51.00390625" style="0" bestFit="1" customWidth="1"/>
    <col min="3" max="3" width="9.7109375" style="0" customWidth="1"/>
    <col min="4" max="4" width="9.8515625" style="0" customWidth="1"/>
  </cols>
  <sheetData>
    <row r="1" spans="1:2" ht="12.75">
      <c r="A1">
        <v>44</v>
      </c>
      <c r="B1" t="s">
        <v>2</v>
      </c>
    </row>
    <row r="2" ht="15" customHeight="1"/>
    <row r="3" spans="2:4" ht="63.75">
      <c r="B3" s="110" t="s">
        <v>333</v>
      </c>
      <c r="C3" s="6" t="s">
        <v>386</v>
      </c>
      <c r="D3" s="6" t="s">
        <v>385</v>
      </c>
    </row>
    <row r="4" spans="2:4" ht="12.75">
      <c r="B4" s="4" t="s">
        <v>328</v>
      </c>
      <c r="C4">
        <v>2013.786</v>
      </c>
      <c r="D4">
        <v>2211.381</v>
      </c>
    </row>
    <row r="5" spans="2:4" ht="12.75">
      <c r="B5" s="4" t="s">
        <v>329</v>
      </c>
      <c r="C5">
        <v>626.188</v>
      </c>
      <c r="D5">
        <v>748.873</v>
      </c>
    </row>
    <row r="6" spans="2:4" ht="12.75">
      <c r="B6" s="4" t="s">
        <v>330</v>
      </c>
      <c r="C6">
        <v>3189.74</v>
      </c>
      <c r="D6">
        <v>4831.315</v>
      </c>
    </row>
    <row r="7" spans="2:4" ht="12.75">
      <c r="B7" s="4" t="s">
        <v>331</v>
      </c>
      <c r="C7">
        <v>281.667</v>
      </c>
      <c r="D7">
        <v>324.545</v>
      </c>
    </row>
    <row r="8" spans="2:4" ht="12.75">
      <c r="B8" s="4" t="s">
        <v>332</v>
      </c>
      <c r="C8">
        <v>-76.068</v>
      </c>
      <c r="D8">
        <v>-84.837</v>
      </c>
    </row>
  </sheetData>
  <printOptions/>
  <pageMargins left="0.75" right="0.75" top="1" bottom="1" header="0.5" footer="0.5"/>
  <pageSetup orientation="portrait" paperSize="9" r:id="rId1"/>
</worksheet>
</file>

<file path=xl/worksheets/sheet36.xml><?xml version="1.0" encoding="utf-8"?>
<worksheet xmlns="http://schemas.openxmlformats.org/spreadsheetml/2006/main" xmlns:r="http://schemas.openxmlformats.org/officeDocument/2006/relationships">
  <dimension ref="A1:O9"/>
  <sheetViews>
    <sheetView workbookViewId="0" topLeftCell="A1">
      <selection activeCell="B2" sqref="B2"/>
    </sheetView>
  </sheetViews>
  <sheetFormatPr defaultColWidth="9.140625" defaultRowHeight="12.75"/>
  <cols>
    <col min="2" max="2" width="43.140625" style="0" customWidth="1"/>
  </cols>
  <sheetData>
    <row r="1" spans="1:2" ht="12.75">
      <c r="A1">
        <v>45</v>
      </c>
      <c r="B1" t="s">
        <v>3</v>
      </c>
    </row>
    <row r="2" ht="12.75">
      <c r="B2" t="s">
        <v>334</v>
      </c>
    </row>
    <row r="3" spans="2:15" s="88" customFormat="1" ht="12.75">
      <c r="B3" s="89"/>
      <c r="C3" s="19">
        <v>38141</v>
      </c>
      <c r="D3" s="19">
        <v>38234</v>
      </c>
      <c r="E3" s="19">
        <v>38327</v>
      </c>
      <c r="F3" s="19">
        <v>38418</v>
      </c>
      <c r="G3" s="19">
        <v>38504</v>
      </c>
      <c r="H3" s="19">
        <v>38621</v>
      </c>
      <c r="I3" s="19">
        <v>38706</v>
      </c>
      <c r="J3" s="19">
        <v>38791</v>
      </c>
      <c r="K3" s="19">
        <v>38876</v>
      </c>
      <c r="L3" s="19">
        <v>38961</v>
      </c>
      <c r="M3" s="19">
        <v>39076</v>
      </c>
      <c r="N3" s="19">
        <v>39142</v>
      </c>
      <c r="O3" s="19">
        <v>39234</v>
      </c>
    </row>
    <row r="4" spans="2:15" ht="12.75">
      <c r="B4" s="4" t="s">
        <v>199</v>
      </c>
      <c r="C4" s="1">
        <v>0.5244516078308044</v>
      </c>
      <c r="D4" s="1">
        <v>0.5359616357340181</v>
      </c>
      <c r="E4" s="1">
        <v>0.5211041663880508</v>
      </c>
      <c r="F4" s="1">
        <v>0.5209513023782559</v>
      </c>
      <c r="G4" s="1">
        <v>0.5430387927440703</v>
      </c>
      <c r="H4" s="1">
        <v>0.5416649669703948</v>
      </c>
      <c r="I4" s="1">
        <v>0.5366468427074764</v>
      </c>
      <c r="J4" s="1">
        <v>0.5247293098103974</v>
      </c>
      <c r="K4" s="1">
        <v>0.5218686957829186</v>
      </c>
      <c r="L4" s="1">
        <v>0.5154880164784765</v>
      </c>
      <c r="M4" s="1">
        <v>0.5154869213765456</v>
      </c>
      <c r="N4" s="1">
        <v>0.5261289250849444</v>
      </c>
      <c r="O4" s="1">
        <v>0.5237286580733386</v>
      </c>
    </row>
    <row r="5" spans="2:15" ht="12.75">
      <c r="B5" s="4" t="s">
        <v>201</v>
      </c>
      <c r="C5" s="1">
        <v>0.7102747332335474</v>
      </c>
      <c r="D5" s="1">
        <v>0.6852630499435954</v>
      </c>
      <c r="E5" s="1">
        <v>0.6397449879477408</v>
      </c>
      <c r="F5" s="1">
        <v>0.6610428071434982</v>
      </c>
      <c r="G5" s="1">
        <v>0.6225144437382008</v>
      </c>
      <c r="H5" s="1">
        <v>0.6646662590240247</v>
      </c>
      <c r="I5" s="1">
        <v>0.6865359965819202</v>
      </c>
      <c r="J5" s="1">
        <v>0.6450165213405412</v>
      </c>
      <c r="K5" s="1">
        <v>0.6932321586784418</v>
      </c>
      <c r="L5" s="1">
        <v>0.712698403985762</v>
      </c>
      <c r="M5" s="1">
        <v>0.7362975859644424</v>
      </c>
      <c r="N5" s="1">
        <v>0.7248198099804402</v>
      </c>
      <c r="O5" s="1">
        <v>0.6966820799870204</v>
      </c>
    </row>
    <row r="6" spans="2:15" ht="12.75">
      <c r="B6" s="4" t="s">
        <v>200</v>
      </c>
      <c r="C6" s="1">
        <v>0.3493103226572202</v>
      </c>
      <c r="D6" s="1">
        <v>0.31508433921053625</v>
      </c>
      <c r="E6" s="1">
        <v>0.30966351976741413</v>
      </c>
      <c r="F6" s="1">
        <v>0.30603598952363464</v>
      </c>
      <c r="G6" s="1">
        <v>0.2639177516508333</v>
      </c>
      <c r="H6" s="1">
        <v>0.27215877914668285</v>
      </c>
      <c r="I6" s="1">
        <v>0.2882799309524492</v>
      </c>
      <c r="J6" s="1">
        <v>0.30757682188212543</v>
      </c>
      <c r="K6" s="1">
        <v>0.35011951762447635</v>
      </c>
      <c r="L6" s="1">
        <v>0.32616872680819287</v>
      </c>
      <c r="M6" s="1">
        <v>0.28867229641307623</v>
      </c>
      <c r="N6" s="1">
        <v>0.3202464067358167</v>
      </c>
      <c r="O6" s="1">
        <v>0.3296417176193963</v>
      </c>
    </row>
    <row r="7" spans="2:15" ht="12.75">
      <c r="B7" s="4" t="s">
        <v>202</v>
      </c>
      <c r="C7" s="1">
        <v>0.6476960506722037</v>
      </c>
      <c r="D7" s="1">
        <v>0.6435272875772113</v>
      </c>
      <c r="E7" s="1">
        <v>0.6530397923178071</v>
      </c>
      <c r="F7" s="1">
        <v>0.6260850130695433</v>
      </c>
      <c r="G7" s="1">
        <v>0.6078928942814167</v>
      </c>
      <c r="H7" s="1">
        <v>0.610787813593193</v>
      </c>
      <c r="I7" s="1">
        <v>0.6286249582396665</v>
      </c>
      <c r="J7" s="1">
        <v>0.6148164263465696</v>
      </c>
      <c r="K7" s="1">
        <v>0.6055275003677613</v>
      </c>
      <c r="L7" s="1">
        <v>0.601226487481346</v>
      </c>
      <c r="M7" s="1">
        <v>0.5934187867613381</v>
      </c>
      <c r="N7" s="1">
        <v>0.5823806063420921</v>
      </c>
      <c r="O7" s="1">
        <v>0.5745320409844498</v>
      </c>
    </row>
    <row r="9" ht="12.75">
      <c r="B9" s="13"/>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O9"/>
  <sheetViews>
    <sheetView workbookViewId="0" topLeftCell="A1">
      <selection activeCell="B2" sqref="B2"/>
    </sheetView>
  </sheetViews>
  <sheetFormatPr defaultColWidth="9.140625" defaultRowHeight="12.75"/>
  <cols>
    <col min="2" max="2" width="44.7109375" style="0" customWidth="1"/>
  </cols>
  <sheetData>
    <row r="1" spans="1:2" ht="12.75">
      <c r="A1">
        <v>46</v>
      </c>
      <c r="B1" t="s">
        <v>4</v>
      </c>
    </row>
    <row r="2" ht="12.75">
      <c r="B2" t="s">
        <v>337</v>
      </c>
    </row>
    <row r="3" spans="2:15" s="88" customFormat="1" ht="12.75">
      <c r="B3" s="89"/>
      <c r="C3" s="19">
        <v>38141</v>
      </c>
      <c r="D3" s="19">
        <v>38234</v>
      </c>
      <c r="E3" s="19">
        <v>38327</v>
      </c>
      <c r="F3" s="19">
        <v>38418</v>
      </c>
      <c r="G3" s="19">
        <v>38504</v>
      </c>
      <c r="H3" s="19">
        <v>38621</v>
      </c>
      <c r="I3" s="19">
        <v>38706</v>
      </c>
      <c r="J3" s="19">
        <v>38777</v>
      </c>
      <c r="K3" s="19">
        <v>38869</v>
      </c>
      <c r="L3" s="19">
        <v>38961</v>
      </c>
      <c r="M3" s="19">
        <v>39052</v>
      </c>
      <c r="N3" s="19">
        <v>39142</v>
      </c>
      <c r="O3" s="19">
        <v>39234</v>
      </c>
    </row>
    <row r="4" spans="2:15" ht="12.75">
      <c r="B4" s="4" t="s">
        <v>199</v>
      </c>
      <c r="C4" s="1">
        <v>0.00035875758571051635</v>
      </c>
      <c r="D4" s="1">
        <v>0.00025280569173957403</v>
      </c>
      <c r="E4" s="1">
        <v>4.62088702547341E-06</v>
      </c>
      <c r="F4" s="1">
        <v>0.00017393217646205503</v>
      </c>
      <c r="G4" s="1">
        <v>0.0004098020561072593</v>
      </c>
      <c r="H4" s="1">
        <v>-3.159690202727884E-05</v>
      </c>
      <c r="I4" s="1">
        <v>-2.5815987234780016E-06</v>
      </c>
      <c r="J4" s="1">
        <v>0</v>
      </c>
      <c r="K4" s="1">
        <v>-5.581311841975606E-05</v>
      </c>
      <c r="L4" s="1">
        <v>-9.101011213517117E-05</v>
      </c>
      <c r="M4" s="1">
        <v>-2.6424724530221195E-05</v>
      </c>
      <c r="N4" s="1">
        <v>-0.00013161691560369</v>
      </c>
      <c r="O4" s="1">
        <v>-0.00026312551410209755</v>
      </c>
    </row>
    <row r="5" spans="2:15" ht="12.75">
      <c r="B5" s="4" t="s">
        <v>201</v>
      </c>
      <c r="C5" s="1">
        <v>0.002536350217521204</v>
      </c>
      <c r="D5" s="1">
        <v>0.003006652675738204</v>
      </c>
      <c r="E5" s="1">
        <v>0.003843149947580617</v>
      </c>
      <c r="F5" s="1">
        <v>0.0037009541251636522</v>
      </c>
      <c r="G5" s="1">
        <v>0.0018398798940552049</v>
      </c>
      <c r="H5" s="1">
        <v>0.00313231337926287</v>
      </c>
      <c r="I5" s="1">
        <v>0.0006490000207680007</v>
      </c>
      <c r="J5" s="1">
        <v>0.000959949901327038</v>
      </c>
      <c r="K5" s="1">
        <v>0.0007852749057075208</v>
      </c>
      <c r="L5" s="1">
        <v>0.000693028324400361</v>
      </c>
      <c r="M5" s="1">
        <v>0.0007771561581569647</v>
      </c>
      <c r="N5" s="1">
        <v>0.0008798411487813057</v>
      </c>
      <c r="O5" s="1">
        <v>0.0007299909061385417</v>
      </c>
    </row>
    <row r="6" spans="2:15" ht="12.75">
      <c r="B6" s="4" t="s">
        <v>200</v>
      </c>
      <c r="C6" s="1">
        <v>0.006054207434705227</v>
      </c>
      <c r="D6" s="1">
        <v>0.00679934184834426</v>
      </c>
      <c r="E6" s="1">
        <v>0.007000307784651919</v>
      </c>
      <c r="F6" s="1">
        <v>0.009074663814902956</v>
      </c>
      <c r="G6" s="1">
        <v>0.006251617908306596</v>
      </c>
      <c r="H6" s="1">
        <v>0.007025303938141531</v>
      </c>
      <c r="I6" s="1">
        <v>0.004559567492455002</v>
      </c>
      <c r="J6" s="1">
        <v>0.006231649095440603</v>
      </c>
      <c r="K6" s="1">
        <v>0.007342724153740067</v>
      </c>
      <c r="L6" s="1">
        <v>0.005873404645383689</v>
      </c>
      <c r="M6" s="1">
        <v>0.005688304513809161</v>
      </c>
      <c r="N6" s="1">
        <v>0.003885712920825348</v>
      </c>
      <c r="O6" s="1">
        <v>0.004031863057432738</v>
      </c>
    </row>
    <row r="7" spans="2:15" ht="12.75">
      <c r="B7" s="4" t="s">
        <v>202</v>
      </c>
      <c r="C7" s="1">
        <v>0.0071076402416037</v>
      </c>
      <c r="D7" s="1">
        <v>0.006900481151642065</v>
      </c>
      <c r="E7" s="1">
        <v>0.004723101338057018</v>
      </c>
      <c r="F7" s="1">
        <v>0.0044155341314639895</v>
      </c>
      <c r="G7" s="1">
        <v>0.003371817308955048</v>
      </c>
      <c r="H7" s="1">
        <v>0.0034235154850659026</v>
      </c>
      <c r="I7" s="1">
        <v>0.0021444365435895458</v>
      </c>
      <c r="J7" s="1">
        <v>0.0022954042684650813</v>
      </c>
      <c r="K7" s="1">
        <v>0.002472712397680897</v>
      </c>
      <c r="L7" s="1">
        <v>0.002040818690817477</v>
      </c>
      <c r="M7" s="1">
        <v>0.002270934284805809</v>
      </c>
      <c r="N7" s="1">
        <v>0.0017315791017274015</v>
      </c>
      <c r="O7" s="1">
        <v>0.0016807397733871708</v>
      </c>
    </row>
    <row r="9" ht="12.75">
      <c r="B9" s="13"/>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D12"/>
  <sheetViews>
    <sheetView workbookViewId="0" topLeftCell="A1">
      <selection activeCell="B2" sqref="B2"/>
    </sheetView>
  </sheetViews>
  <sheetFormatPr defaultColWidth="9.140625" defaultRowHeight="12.75"/>
  <cols>
    <col min="2" max="2" width="46.8515625" style="0" customWidth="1"/>
    <col min="3" max="3" width="10.00390625" style="0" customWidth="1"/>
    <col min="4" max="4" width="11.8515625" style="0" customWidth="1"/>
  </cols>
  <sheetData>
    <row r="1" spans="1:2" ht="12.75">
      <c r="A1">
        <v>47</v>
      </c>
      <c r="B1" t="s">
        <v>5</v>
      </c>
    </row>
    <row r="2" ht="12.75">
      <c r="B2" t="s">
        <v>339</v>
      </c>
    </row>
    <row r="4" spans="2:4" ht="51">
      <c r="B4" s="4"/>
      <c r="C4" s="6" t="s">
        <v>386</v>
      </c>
      <c r="D4" s="6" t="s">
        <v>385</v>
      </c>
    </row>
    <row r="5" spans="2:4" ht="12.75">
      <c r="B5" s="4" t="s">
        <v>340</v>
      </c>
      <c r="C5" s="29">
        <v>0.5202858579096395</v>
      </c>
      <c r="D5" s="29">
        <v>0.4966259739148859</v>
      </c>
    </row>
    <row r="6" spans="2:4" ht="12.75">
      <c r="B6" s="4" t="s">
        <v>387</v>
      </c>
      <c r="C6" s="29">
        <v>0.06373028702105418</v>
      </c>
      <c r="D6" s="29">
        <v>0.0544181041369353</v>
      </c>
    </row>
    <row r="7" spans="2:4" ht="12.75">
      <c r="B7" s="4" t="s">
        <v>341</v>
      </c>
      <c r="C7" s="29">
        <v>0.04799611877637655</v>
      </c>
      <c r="D7" s="29">
        <v>0.04181120024855139</v>
      </c>
    </row>
    <row r="8" spans="2:4" ht="12.75">
      <c r="B8" s="4" t="s">
        <v>342</v>
      </c>
      <c r="C8" s="29">
        <v>0.0644458775348925</v>
      </c>
      <c r="D8" s="29">
        <v>0.080167310085061</v>
      </c>
    </row>
    <row r="9" spans="2:4" ht="12.75">
      <c r="B9" s="4" t="s">
        <v>343</v>
      </c>
      <c r="C9" s="29">
        <v>0.3343560778166191</v>
      </c>
      <c r="D9" s="29">
        <v>0.34646421395869703</v>
      </c>
    </row>
    <row r="11" ht="12.75">
      <c r="B11" t="s">
        <v>6</v>
      </c>
    </row>
    <row r="12" ht="12.75">
      <c r="B12" s="13" t="s">
        <v>338</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E12"/>
  <sheetViews>
    <sheetView workbookViewId="0" topLeftCell="A1">
      <selection activeCell="E1" sqref="E1"/>
    </sheetView>
  </sheetViews>
  <sheetFormatPr defaultColWidth="9.140625" defaultRowHeight="12.75"/>
  <cols>
    <col min="1" max="1" width="9.140625" style="65" customWidth="1"/>
    <col min="2" max="2" width="12.57421875" style="65" bestFit="1" customWidth="1"/>
    <col min="3" max="16384" width="9.140625" style="65" customWidth="1"/>
  </cols>
  <sheetData>
    <row r="1" spans="1:2" ht="12.75">
      <c r="A1" s="65">
        <v>48</v>
      </c>
      <c r="B1" s="98" t="s">
        <v>225</v>
      </c>
    </row>
    <row r="3" spans="3:5" ht="12.75">
      <c r="C3" s="66" t="s">
        <v>146</v>
      </c>
      <c r="D3" s="67">
        <v>2006</v>
      </c>
      <c r="E3" s="66" t="s">
        <v>25</v>
      </c>
    </row>
    <row r="4" spans="2:5" ht="12.75">
      <c r="B4" s="68" t="s">
        <v>223</v>
      </c>
      <c r="C4" s="69">
        <v>0</v>
      </c>
      <c r="D4" s="1">
        <v>0</v>
      </c>
      <c r="E4" s="1">
        <v>0</v>
      </c>
    </row>
    <row r="5" spans="2:5" ht="12.75">
      <c r="B5" s="68" t="s">
        <v>147</v>
      </c>
      <c r="C5" s="69">
        <v>0</v>
      </c>
      <c r="D5" s="1">
        <v>0.0007109077796948535</v>
      </c>
      <c r="E5" s="1">
        <v>0</v>
      </c>
    </row>
    <row r="6" spans="2:5" ht="12.75">
      <c r="B6" s="68" t="s">
        <v>148</v>
      </c>
      <c r="C6" s="69">
        <v>0</v>
      </c>
      <c r="D6" s="1">
        <v>0</v>
      </c>
      <c r="E6" s="1">
        <v>0</v>
      </c>
    </row>
    <row r="7" spans="2:5" ht="12.75">
      <c r="B7" s="68" t="s">
        <v>149</v>
      </c>
      <c r="C7" s="69">
        <v>0.12988408914324154</v>
      </c>
      <c r="D7" s="1">
        <v>0.3664401148399522</v>
      </c>
      <c r="E7" s="1">
        <v>0.4033649188785428</v>
      </c>
    </row>
    <row r="8" spans="2:5" ht="12.75">
      <c r="B8" s="68" t="s">
        <v>150</v>
      </c>
      <c r="C8" s="69">
        <v>0.6041727717107331</v>
      </c>
      <c r="D8" s="1">
        <v>0.5611868176445214</v>
      </c>
      <c r="E8" s="1">
        <v>0.5114664128449673</v>
      </c>
    </row>
    <row r="9" spans="2:5" ht="12.75">
      <c r="B9" s="68" t="s">
        <v>151</v>
      </c>
      <c r="C9" s="69">
        <v>0.1658312556955273</v>
      </c>
      <c r="D9" s="1">
        <v>0.052180148203676724</v>
      </c>
      <c r="E9" s="1">
        <v>0.06781545631981196</v>
      </c>
    </row>
    <row r="10" spans="2:5" ht="12.75">
      <c r="B10" s="68" t="s">
        <v>152</v>
      </c>
      <c r="C10" s="69">
        <v>0.0860086720292713</v>
      </c>
      <c r="D10" s="1">
        <v>0.0038073510188910142</v>
      </c>
      <c r="E10" s="1">
        <v>0.01156364136036803</v>
      </c>
    </row>
    <row r="11" spans="2:5" ht="12.75">
      <c r="B11" s="68" t="s">
        <v>153</v>
      </c>
      <c r="C11" s="69">
        <v>0.009295772141789956</v>
      </c>
      <c r="D11" s="1">
        <v>0.00028731378666940337</v>
      </c>
      <c r="E11" s="1">
        <v>0.0005027126029839813</v>
      </c>
    </row>
    <row r="12" spans="2:5" ht="12.75">
      <c r="B12" s="68" t="s">
        <v>224</v>
      </c>
      <c r="C12" s="69">
        <v>0.0048074392794367525</v>
      </c>
      <c r="D12" s="1">
        <v>0.015387346726594425</v>
      </c>
      <c r="E12" s="1">
        <v>0.005286857993325991</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1"/>
  <sheetViews>
    <sheetView workbookViewId="0" topLeftCell="A4">
      <selection activeCell="E5" sqref="E5"/>
    </sheetView>
  </sheetViews>
  <sheetFormatPr defaultColWidth="9.140625" defaultRowHeight="12.75"/>
  <cols>
    <col min="1" max="1" width="17.7109375" style="0" customWidth="1"/>
    <col min="2" max="2" width="11.140625" style="0" customWidth="1"/>
    <col min="3" max="3" width="9.57421875" style="0" customWidth="1"/>
    <col min="4" max="4" width="10.8515625" style="0" customWidth="1"/>
    <col min="5" max="5" width="11.8515625" style="0" customWidth="1"/>
  </cols>
  <sheetData>
    <row r="1" spans="1:2" ht="12.75">
      <c r="A1">
        <v>4</v>
      </c>
      <c r="B1" t="s">
        <v>92</v>
      </c>
    </row>
    <row r="2" ht="12.75">
      <c r="B2" t="s">
        <v>184</v>
      </c>
    </row>
    <row r="4" spans="4:15" ht="65.25" customHeight="1">
      <c r="D4" s="39" t="s">
        <v>93</v>
      </c>
      <c r="E4" s="39" t="s">
        <v>94</v>
      </c>
      <c r="F4" s="27"/>
      <c r="G4" s="27"/>
      <c r="H4" s="27"/>
      <c r="I4" s="27"/>
      <c r="J4" s="27"/>
      <c r="K4" s="27"/>
      <c r="L4" s="28"/>
      <c r="M4" s="28"/>
      <c r="N4" s="27"/>
      <c r="O4" s="27"/>
    </row>
    <row r="5" spans="4:15" ht="65.25" customHeight="1">
      <c r="D5" s="94" t="s">
        <v>182</v>
      </c>
      <c r="E5" s="94" t="s">
        <v>183</v>
      </c>
      <c r="F5" s="27"/>
      <c r="G5" s="27"/>
      <c r="H5" s="27"/>
      <c r="I5" s="27"/>
      <c r="J5" s="27"/>
      <c r="K5" s="27"/>
      <c r="L5" s="28"/>
      <c r="M5" s="28"/>
      <c r="N5" s="27"/>
      <c r="O5" s="27"/>
    </row>
    <row r="6" spans="3:25" ht="12.75">
      <c r="C6" s="41">
        <v>36951</v>
      </c>
      <c r="D6" s="35">
        <v>0.163</v>
      </c>
      <c r="E6" s="35">
        <v>0.7659999999999999</v>
      </c>
      <c r="F6" s="1"/>
      <c r="G6" s="1"/>
      <c r="H6" s="1"/>
      <c r="I6" s="1"/>
      <c r="J6" s="1"/>
      <c r="K6" s="1"/>
      <c r="L6" s="1"/>
      <c r="M6" s="1"/>
      <c r="N6" s="1"/>
      <c r="O6" s="1"/>
      <c r="P6" s="20"/>
      <c r="Q6" s="20"/>
      <c r="R6" s="21"/>
      <c r="S6" s="21"/>
      <c r="T6" s="21"/>
      <c r="U6" s="21"/>
      <c r="V6" s="21"/>
      <c r="W6" s="21"/>
      <c r="X6" s="21"/>
      <c r="Y6" s="21"/>
    </row>
    <row r="7" spans="3:23" ht="42.75" customHeight="1">
      <c r="C7" s="42">
        <v>37043</v>
      </c>
      <c r="D7" s="30">
        <v>0.161</v>
      </c>
      <c r="E7" s="30">
        <v>0.763</v>
      </c>
      <c r="F7" s="1"/>
      <c r="G7" s="1"/>
      <c r="H7" s="1"/>
      <c r="I7" s="1"/>
      <c r="J7" s="1"/>
      <c r="K7" s="1"/>
      <c r="L7" s="1"/>
      <c r="M7" s="1"/>
      <c r="N7" s="1"/>
      <c r="O7" s="1"/>
      <c r="P7" s="2"/>
      <c r="Q7" s="22"/>
      <c r="R7" s="22"/>
      <c r="S7" s="22"/>
      <c r="T7" s="22"/>
      <c r="U7" s="23"/>
      <c r="V7" s="24"/>
      <c r="W7" s="25"/>
    </row>
    <row r="8" spans="3:23" ht="16.5" customHeight="1">
      <c r="C8" s="42">
        <v>37135</v>
      </c>
      <c r="D8" s="30">
        <v>0.165</v>
      </c>
      <c r="E8" s="30">
        <v>0.78</v>
      </c>
      <c r="F8" s="1"/>
      <c r="G8" s="1"/>
      <c r="H8" s="1"/>
      <c r="I8" s="1"/>
      <c r="J8" s="1"/>
      <c r="K8" s="1"/>
      <c r="L8" s="1"/>
      <c r="M8" s="1"/>
      <c r="N8" s="1"/>
      <c r="O8" s="1"/>
      <c r="P8" s="2"/>
      <c r="Q8" s="22"/>
      <c r="R8" s="22"/>
      <c r="S8" s="22"/>
      <c r="T8" s="22"/>
      <c r="U8" s="23"/>
      <c r="V8" s="23"/>
      <c r="W8" s="26"/>
    </row>
    <row r="9" spans="3:23" ht="24.75" customHeight="1">
      <c r="C9" s="42">
        <v>37226</v>
      </c>
      <c r="D9" s="30">
        <v>0.179</v>
      </c>
      <c r="E9" s="30">
        <v>0.7659999999999999</v>
      </c>
      <c r="F9" s="1"/>
      <c r="G9" s="1"/>
      <c r="H9" s="1"/>
      <c r="I9" s="1"/>
      <c r="J9" s="1"/>
      <c r="K9" s="1"/>
      <c r="L9" s="1"/>
      <c r="M9" s="1"/>
      <c r="N9" s="1"/>
      <c r="O9" s="1"/>
      <c r="P9" s="2"/>
      <c r="Q9" s="22"/>
      <c r="R9" s="22"/>
      <c r="S9" s="22"/>
      <c r="T9" s="22"/>
      <c r="U9" s="23"/>
      <c r="V9" s="23"/>
      <c r="W9" s="26"/>
    </row>
    <row r="10" spans="3:22" ht="12.75">
      <c r="C10" s="42">
        <v>37316</v>
      </c>
      <c r="D10" s="30">
        <v>0.175</v>
      </c>
      <c r="E10" s="30">
        <v>0.7490000000000001</v>
      </c>
      <c r="F10" s="2"/>
      <c r="G10" s="2"/>
      <c r="H10" s="2"/>
      <c r="I10" s="2"/>
      <c r="J10" s="2"/>
      <c r="K10" s="2"/>
      <c r="L10" s="2"/>
      <c r="M10" s="2"/>
      <c r="N10" s="2"/>
      <c r="O10" s="2"/>
      <c r="P10" s="2"/>
      <c r="Q10" s="22"/>
      <c r="R10" s="22"/>
      <c r="S10" s="22"/>
      <c r="T10" s="22"/>
      <c r="U10" s="22"/>
      <c r="V10" s="22"/>
    </row>
    <row r="11" spans="3:23" ht="12.75">
      <c r="C11" s="42">
        <v>37408</v>
      </c>
      <c r="D11" s="30">
        <v>0.182</v>
      </c>
      <c r="E11" s="30">
        <v>0.764</v>
      </c>
      <c r="F11" s="2"/>
      <c r="G11" s="2"/>
      <c r="H11" s="2"/>
      <c r="I11" s="2"/>
      <c r="J11" s="2"/>
      <c r="K11" s="2"/>
      <c r="L11" s="2"/>
      <c r="M11" s="2"/>
      <c r="N11" s="2"/>
      <c r="O11" s="2"/>
      <c r="P11" s="2"/>
      <c r="Q11" s="22"/>
      <c r="R11" s="22"/>
      <c r="S11" s="22"/>
      <c r="T11" s="22"/>
      <c r="U11" s="23"/>
      <c r="V11" s="23"/>
      <c r="W11" s="26"/>
    </row>
    <row r="12" spans="3:5" ht="12.75">
      <c r="C12" s="42">
        <v>37500</v>
      </c>
      <c r="D12" s="30">
        <v>0.182</v>
      </c>
      <c r="E12" s="30">
        <v>0.773</v>
      </c>
    </row>
    <row r="13" spans="3:5" ht="12.75">
      <c r="C13" s="42">
        <v>37591</v>
      </c>
      <c r="D13" s="30">
        <v>0.179</v>
      </c>
      <c r="E13" s="30">
        <v>0.7290000000000001</v>
      </c>
    </row>
    <row r="14" spans="3:5" ht="12.75">
      <c r="C14" s="42">
        <v>37681</v>
      </c>
      <c r="D14" s="30">
        <v>0.18600000000000003</v>
      </c>
      <c r="E14" s="30">
        <v>0.792</v>
      </c>
    </row>
    <row r="15" spans="3:5" ht="12.75">
      <c r="C15" s="42">
        <v>37773</v>
      </c>
      <c r="D15" s="30">
        <v>0.19899999999999998</v>
      </c>
      <c r="E15" s="30">
        <v>0.805</v>
      </c>
    </row>
    <row r="16" spans="3:5" ht="12.75">
      <c r="C16" s="42">
        <v>37865</v>
      </c>
      <c r="D16" s="30">
        <v>0.217</v>
      </c>
      <c r="E16" s="30">
        <v>0.8440000000000001</v>
      </c>
    </row>
    <row r="17" spans="3:5" ht="12.75">
      <c r="C17" s="42">
        <v>37956</v>
      </c>
      <c r="D17" s="30">
        <v>0.23600000000000002</v>
      </c>
      <c r="E17" s="30">
        <v>0.843</v>
      </c>
    </row>
    <row r="18" spans="3:5" ht="12.75">
      <c r="C18" s="42">
        <v>38047</v>
      </c>
      <c r="D18" s="30">
        <v>0.24600000000000002</v>
      </c>
      <c r="E18" s="30">
        <v>0.884</v>
      </c>
    </row>
    <row r="19" spans="3:5" ht="12.75">
      <c r="C19" s="42">
        <v>38139</v>
      </c>
      <c r="D19" s="30">
        <v>0.268</v>
      </c>
      <c r="E19" s="30">
        <v>0.914</v>
      </c>
    </row>
    <row r="20" spans="3:5" ht="12.75">
      <c r="C20" s="42">
        <v>38231</v>
      </c>
      <c r="D20" s="30">
        <v>0.287</v>
      </c>
      <c r="E20" s="30">
        <v>0.951</v>
      </c>
    </row>
    <row r="21" spans="3:5" ht="12.75">
      <c r="C21" s="42">
        <v>38322</v>
      </c>
      <c r="D21" s="34">
        <v>0.303</v>
      </c>
      <c r="E21" s="30">
        <v>0.944</v>
      </c>
    </row>
    <row r="22" spans="3:5" ht="12.75">
      <c r="C22" s="42">
        <v>38412</v>
      </c>
      <c r="D22" s="34">
        <v>0.299</v>
      </c>
      <c r="E22" s="30">
        <v>0.947</v>
      </c>
    </row>
    <row r="23" spans="3:5" ht="12.75">
      <c r="C23" s="42">
        <v>38504</v>
      </c>
      <c r="D23" s="30">
        <v>0.304</v>
      </c>
      <c r="E23" s="30">
        <v>0.95</v>
      </c>
    </row>
    <row r="24" spans="3:5" ht="12.75">
      <c r="C24" s="43">
        <v>38596</v>
      </c>
      <c r="D24" s="31">
        <v>0.321</v>
      </c>
      <c r="E24" s="31">
        <v>0.985</v>
      </c>
    </row>
    <row r="25" spans="3:5" ht="12.75">
      <c r="C25" s="43">
        <v>38687</v>
      </c>
      <c r="D25" s="30">
        <v>0.319</v>
      </c>
      <c r="E25" s="30">
        <v>0.973</v>
      </c>
    </row>
    <row r="26" spans="3:5" ht="12.75">
      <c r="C26" s="43">
        <v>38777</v>
      </c>
      <c r="D26" s="31">
        <v>0.324</v>
      </c>
      <c r="E26" s="30">
        <v>1.003</v>
      </c>
    </row>
    <row r="27" spans="3:5" ht="12.75">
      <c r="C27" s="43">
        <v>38869</v>
      </c>
      <c r="D27" s="31">
        <v>0.326</v>
      </c>
      <c r="E27" s="31">
        <v>0.993</v>
      </c>
    </row>
    <row r="28" spans="3:5" ht="12.75">
      <c r="C28" s="43">
        <v>38961</v>
      </c>
      <c r="D28" s="31">
        <v>0.34314787900004523</v>
      </c>
      <c r="E28" s="31">
        <v>1.0304817328563403</v>
      </c>
    </row>
    <row r="29" spans="3:5" ht="12.75">
      <c r="C29" s="43">
        <v>39052</v>
      </c>
      <c r="D29" s="31">
        <v>0.3507428484719885</v>
      </c>
      <c r="E29" s="31">
        <v>1.0101150881573557</v>
      </c>
    </row>
    <row r="30" spans="3:5" ht="12.75">
      <c r="C30" s="43">
        <v>39142</v>
      </c>
      <c r="D30" s="31">
        <v>0.3333465804678703</v>
      </c>
      <c r="E30" s="31">
        <v>1.0086513030713329</v>
      </c>
    </row>
    <row r="31" spans="3:5" ht="12.75">
      <c r="C31" s="43">
        <v>39234</v>
      </c>
      <c r="D31" s="32">
        <v>0.329</v>
      </c>
      <c r="E31" s="32">
        <v>0.998</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E105"/>
  <sheetViews>
    <sheetView workbookViewId="0" topLeftCell="A1">
      <selection activeCell="B1" sqref="B1"/>
    </sheetView>
  </sheetViews>
  <sheetFormatPr defaultColWidth="9.140625" defaultRowHeight="12.75"/>
  <cols>
    <col min="1" max="1" width="9.140625" style="65" customWidth="1"/>
    <col min="2" max="2" width="12.57421875" style="65" bestFit="1" customWidth="1"/>
    <col min="3" max="16384" width="9.140625" style="65" customWidth="1"/>
  </cols>
  <sheetData>
    <row r="1" spans="1:2" ht="12.75">
      <c r="A1" s="65">
        <v>49</v>
      </c>
      <c r="B1" s="65" t="s">
        <v>380</v>
      </c>
    </row>
    <row r="2" ht="12.75">
      <c r="B2" s="65" t="s">
        <v>226</v>
      </c>
    </row>
    <row r="3" spans="3:5" ht="12.75">
      <c r="C3" s="70">
        <v>39052</v>
      </c>
      <c r="D3" s="71">
        <v>39234</v>
      </c>
      <c r="E3" s="66"/>
    </row>
    <row r="4" spans="2:5" ht="12.75">
      <c r="B4" s="72">
        <v>0</v>
      </c>
      <c r="C4" s="1">
        <v>0</v>
      </c>
      <c r="D4" s="73">
        <v>0</v>
      </c>
      <c r="E4" s="74"/>
    </row>
    <row r="5" spans="2:5" ht="12.75">
      <c r="B5" s="72">
        <v>0.01</v>
      </c>
      <c r="C5" s="1">
        <v>0</v>
      </c>
      <c r="D5" s="73">
        <v>0</v>
      </c>
      <c r="E5" s="74"/>
    </row>
    <row r="6" spans="2:5" ht="12.75">
      <c r="B6" s="72">
        <v>0.02</v>
      </c>
      <c r="C6" s="1">
        <v>0.016366329363176363</v>
      </c>
      <c r="D6" s="73">
        <v>0.009196497714878266</v>
      </c>
      <c r="E6" s="74"/>
    </row>
    <row r="7" spans="2:5" ht="12.75">
      <c r="B7" s="72">
        <v>0.03</v>
      </c>
      <c r="C7" s="1">
        <v>0.016366329363176363</v>
      </c>
      <c r="D7" s="73">
        <v>0.009196497714878266</v>
      </c>
      <c r="E7" s="74"/>
    </row>
    <row r="8" spans="2:5" ht="12.75">
      <c r="B8" s="72">
        <v>0.04</v>
      </c>
      <c r="C8" s="1">
        <v>0.018929983454049726</v>
      </c>
      <c r="D8" s="73">
        <v>0.009196497714878266</v>
      </c>
      <c r="E8" s="74"/>
    </row>
    <row r="9" spans="2:5" ht="12.75">
      <c r="B9" s="72">
        <v>0.05</v>
      </c>
      <c r="C9" s="1">
        <v>0.0326511556383837</v>
      </c>
      <c r="D9" s="73">
        <v>0.05103200348065491</v>
      </c>
      <c r="E9" s="74"/>
    </row>
    <row r="10" spans="2:5" ht="12.75">
      <c r="B10" s="72">
        <v>0.06</v>
      </c>
      <c r="C10" s="1">
        <v>0.052839331767206385</v>
      </c>
      <c r="D10" s="73">
        <v>0.06413274364746005</v>
      </c>
      <c r="E10" s="74"/>
    </row>
    <row r="11" spans="2:5" ht="12.75">
      <c r="B11" s="72">
        <v>0.07</v>
      </c>
      <c r="C11" s="1">
        <v>0.08125043602055397</v>
      </c>
      <c r="D11" s="73">
        <v>0.08501346216261856</v>
      </c>
      <c r="E11" s="74"/>
    </row>
    <row r="12" spans="2:5" ht="12.75">
      <c r="B12" s="72">
        <v>0.08</v>
      </c>
      <c r="C12" s="1">
        <v>0.30221416839220805</v>
      </c>
      <c r="D12" s="73">
        <v>0.25951753129948996</v>
      </c>
      <c r="E12" s="74"/>
    </row>
    <row r="13" spans="2:4" ht="12.75">
      <c r="B13" s="72">
        <v>0.09</v>
      </c>
      <c r="C13" s="1">
        <v>0.30221416839220805</v>
      </c>
      <c r="D13" s="73">
        <v>0.29748733031571917</v>
      </c>
    </row>
    <row r="14" spans="2:4" ht="12.75">
      <c r="B14" s="72">
        <v>0.1</v>
      </c>
      <c r="C14" s="1">
        <v>0.30221416839220805</v>
      </c>
      <c r="D14" s="73">
        <v>0.4161267892096024</v>
      </c>
    </row>
    <row r="15" spans="2:4" ht="12.75">
      <c r="B15" s="72">
        <v>0.11</v>
      </c>
      <c r="C15" s="1">
        <v>0.36014996982944764</v>
      </c>
      <c r="D15" s="73">
        <v>0.4161267892096024</v>
      </c>
    </row>
    <row r="16" spans="2:4" ht="12.75">
      <c r="B16" s="72">
        <v>0.12</v>
      </c>
      <c r="C16" s="1">
        <v>0.38451712568425594</v>
      </c>
      <c r="D16" s="73">
        <v>0.4360064819993324</v>
      </c>
    </row>
    <row r="17" spans="2:4" ht="12.75">
      <c r="B17" s="72">
        <v>0.13</v>
      </c>
      <c r="C17" s="1">
        <v>0.3889575481033703</v>
      </c>
      <c r="D17" s="73">
        <v>0.4445976916279718</v>
      </c>
    </row>
    <row r="18" spans="2:4" ht="12.75">
      <c r="B18" s="72">
        <v>0.14</v>
      </c>
      <c r="C18" s="1">
        <v>0.39172629415555016</v>
      </c>
      <c r="D18" s="73">
        <v>0.4502579561230147</v>
      </c>
    </row>
    <row r="19" spans="2:4" ht="12.75">
      <c r="B19" s="72">
        <v>0.15</v>
      </c>
      <c r="C19" s="1">
        <v>0.49931540532042973</v>
      </c>
      <c r="D19" s="73">
        <v>0.5700504790798643</v>
      </c>
    </row>
    <row r="20" spans="2:4" ht="12.75">
      <c r="B20" s="72">
        <v>0.16</v>
      </c>
      <c r="C20" s="1">
        <v>0.5108725752162302</v>
      </c>
      <c r="D20" s="73">
        <v>0.5726234137544259</v>
      </c>
    </row>
    <row r="21" spans="2:4" ht="12.75">
      <c r="B21" s="72">
        <v>0.17</v>
      </c>
      <c r="C21" s="1">
        <v>0.5298212136520987</v>
      </c>
      <c r="D21" s="73">
        <v>0.7609306090226635</v>
      </c>
    </row>
    <row r="22" spans="2:4" ht="12.75">
      <c r="B22" s="72">
        <v>0.18</v>
      </c>
      <c r="C22" s="1">
        <v>0.576116472642784</v>
      </c>
      <c r="D22" s="73">
        <v>0.7619641535408931</v>
      </c>
    </row>
    <row r="23" spans="2:4" ht="12.75">
      <c r="B23" s="72">
        <v>0.19</v>
      </c>
      <c r="C23" s="1">
        <v>0.6066873019879999</v>
      </c>
      <c r="D23" s="73">
        <v>0.7821639314564713</v>
      </c>
    </row>
    <row r="24" spans="2:4" ht="12.75">
      <c r="B24" s="72">
        <v>0.2</v>
      </c>
      <c r="C24" s="1">
        <v>0.6573722425791793</v>
      </c>
      <c r="D24" s="73">
        <v>0.7821639314564713</v>
      </c>
    </row>
    <row r="25" spans="2:4" ht="12.75">
      <c r="B25" s="72">
        <v>0.21</v>
      </c>
      <c r="C25" s="1">
        <v>0.6573722425791793</v>
      </c>
      <c r="D25" s="73">
        <v>0.8585109205513102</v>
      </c>
    </row>
    <row r="26" spans="2:4" ht="12.75">
      <c r="B26" s="72">
        <v>0.22</v>
      </c>
      <c r="C26" s="1">
        <v>0.6685032115563699</v>
      </c>
      <c r="D26" s="73">
        <v>0.9181240886036279</v>
      </c>
    </row>
    <row r="27" spans="2:4" ht="12.75">
      <c r="B27" s="72">
        <v>0.23</v>
      </c>
      <c r="C27" s="1">
        <v>0.7884826691795621</v>
      </c>
      <c r="D27" s="73">
        <v>0.9181240886036279</v>
      </c>
    </row>
    <row r="28" spans="2:4" ht="12.75">
      <c r="B28" s="72">
        <v>0.24</v>
      </c>
      <c r="C28" s="1">
        <v>0.7884826691795621</v>
      </c>
      <c r="D28" s="73">
        <v>0.9181240886036279</v>
      </c>
    </row>
    <row r="29" spans="2:4" ht="12.75">
      <c r="B29" s="72">
        <v>0.25</v>
      </c>
      <c r="C29" s="1">
        <v>0.7893108671156529</v>
      </c>
      <c r="D29" s="73">
        <v>0.9598705470003887</v>
      </c>
    </row>
    <row r="30" spans="2:4" ht="12.75">
      <c r="B30" s="72">
        <v>0.26</v>
      </c>
      <c r="C30" s="1">
        <v>0.7893108671156529</v>
      </c>
      <c r="D30" s="73">
        <v>0.9645520468890707</v>
      </c>
    </row>
    <row r="31" spans="2:4" ht="12.75">
      <c r="B31" s="72">
        <v>0.27</v>
      </c>
      <c r="C31" s="1">
        <v>0.7936471958341086</v>
      </c>
      <c r="D31" s="73">
        <v>0.9645520468890707</v>
      </c>
    </row>
    <row r="32" spans="2:4" ht="12.75">
      <c r="B32" s="72">
        <v>0.28</v>
      </c>
      <c r="C32" s="1">
        <v>0.7936471958341086</v>
      </c>
      <c r="D32" s="73">
        <v>0.9645520468890707</v>
      </c>
    </row>
    <row r="33" spans="2:4" ht="12.75">
      <c r="B33" s="72">
        <v>0.29</v>
      </c>
      <c r="C33" s="1">
        <v>0.8357276228891857</v>
      </c>
      <c r="D33" s="73">
        <v>0.9645520468890707</v>
      </c>
    </row>
    <row r="34" spans="2:4" ht="12.75">
      <c r="B34" s="72">
        <v>0.3</v>
      </c>
      <c r="C34" s="1">
        <v>0.9137437403817683</v>
      </c>
      <c r="D34" s="73">
        <v>0.9771922779636232</v>
      </c>
    </row>
    <row r="35" spans="2:4" ht="12.75">
      <c r="B35" s="72">
        <v>0.31</v>
      </c>
      <c r="C35" s="1">
        <v>0.9137437403817683</v>
      </c>
      <c r="D35" s="73">
        <v>0.9771922779636232</v>
      </c>
    </row>
    <row r="36" spans="2:4" ht="12.75">
      <c r="B36" s="72">
        <v>0.32</v>
      </c>
      <c r="C36" s="1">
        <v>0.9137437403817683</v>
      </c>
      <c r="D36" s="73">
        <v>0.9771922779636232</v>
      </c>
    </row>
    <row r="37" spans="2:4" ht="12.75">
      <c r="B37" s="72">
        <v>0.33</v>
      </c>
      <c r="C37" s="1">
        <v>0.9152304680201759</v>
      </c>
      <c r="D37" s="73">
        <v>0.9776705354927597</v>
      </c>
    </row>
    <row r="38" spans="2:4" ht="12.75">
      <c r="B38" s="72">
        <v>0.34</v>
      </c>
      <c r="C38" s="1">
        <v>0.9789292102344829</v>
      </c>
      <c r="D38" s="73">
        <v>0.9776705354927597</v>
      </c>
    </row>
    <row r="39" spans="2:4" ht="12.75">
      <c r="B39" s="72">
        <v>0.35</v>
      </c>
      <c r="C39" s="1">
        <v>0.9789292102344829</v>
      </c>
      <c r="D39" s="73">
        <v>0.9776705354927597</v>
      </c>
    </row>
    <row r="40" spans="2:4" ht="12.75">
      <c r="B40" s="72">
        <v>0.36</v>
      </c>
      <c r="C40" s="1">
        <v>0.9789292102344829</v>
      </c>
      <c r="D40" s="73">
        <v>0.9776705354927597</v>
      </c>
    </row>
    <row r="41" spans="2:4" ht="12.75">
      <c r="B41" s="72">
        <v>0.37</v>
      </c>
      <c r="C41" s="1">
        <v>0.9789292102344829</v>
      </c>
      <c r="D41" s="73">
        <v>0.9785149668072918</v>
      </c>
    </row>
    <row r="42" spans="2:4" ht="12.75">
      <c r="B42" s="72">
        <v>0.38</v>
      </c>
      <c r="C42" s="1">
        <v>0.9789292102344829</v>
      </c>
      <c r="D42" s="73">
        <v>0.9790120763555258</v>
      </c>
    </row>
    <row r="43" spans="2:4" ht="12.75">
      <c r="B43" s="72">
        <v>0.39</v>
      </c>
      <c r="C43" s="1">
        <v>0.9789292102344829</v>
      </c>
      <c r="D43" s="73">
        <v>0.9790120763555258</v>
      </c>
    </row>
    <row r="44" spans="2:4" ht="12.75">
      <c r="B44" s="72">
        <v>0.4</v>
      </c>
      <c r="C44" s="1">
        <v>0.9789292102344829</v>
      </c>
      <c r="D44" s="73">
        <v>0.9790120763555258</v>
      </c>
    </row>
    <row r="45" spans="2:4" ht="12.75">
      <c r="B45" s="72">
        <v>0.41</v>
      </c>
      <c r="C45" s="1">
        <v>0.9794236983895476</v>
      </c>
      <c r="D45" s="73">
        <v>0.9790120763555258</v>
      </c>
    </row>
    <row r="46" spans="2:4" ht="12.75">
      <c r="B46" s="72">
        <v>0.42</v>
      </c>
      <c r="C46" s="1">
        <v>0.9794236983895476</v>
      </c>
      <c r="D46" s="73">
        <v>0.9826984806460082</v>
      </c>
    </row>
    <row r="47" spans="2:4" ht="12.75">
      <c r="B47" s="72">
        <v>0.43</v>
      </c>
      <c r="C47" s="1">
        <v>0.9807260033717453</v>
      </c>
      <c r="D47" s="73">
        <v>0.9826984806460082</v>
      </c>
    </row>
    <row r="48" spans="2:4" ht="12.75">
      <c r="B48" s="72">
        <v>0.44</v>
      </c>
      <c r="C48" s="1">
        <v>0.981009425213798</v>
      </c>
      <c r="D48" s="73">
        <v>0.9826984806460082</v>
      </c>
    </row>
    <row r="49" spans="2:4" ht="12.75">
      <c r="B49" s="72">
        <v>0.45</v>
      </c>
      <c r="C49" s="1">
        <v>0.981009425213798</v>
      </c>
      <c r="D49" s="73">
        <v>0.9826984806460082</v>
      </c>
    </row>
    <row r="50" spans="2:4" ht="12.75">
      <c r="B50" s="72">
        <v>0.46</v>
      </c>
      <c r="C50" s="1">
        <v>0.981009425213798</v>
      </c>
      <c r="D50" s="73">
        <v>0.9826984806460082</v>
      </c>
    </row>
    <row r="51" spans="2:4" ht="12.75">
      <c r="B51" s="72">
        <v>0.47</v>
      </c>
      <c r="C51" s="1">
        <v>0.9851873924411791</v>
      </c>
      <c r="D51" s="73">
        <v>0.9826984806460082</v>
      </c>
    </row>
    <row r="52" spans="2:4" ht="12.75">
      <c r="B52" s="72">
        <v>0.48</v>
      </c>
      <c r="C52" s="1">
        <v>0.9859113228440196</v>
      </c>
      <c r="D52" s="73">
        <v>0.9826984806460082</v>
      </c>
    </row>
    <row r="53" spans="2:4" ht="12.75">
      <c r="B53" s="72">
        <v>0.49</v>
      </c>
      <c r="C53" s="1">
        <v>0.9859113228440196</v>
      </c>
      <c r="D53" s="73">
        <v>0.9826984806460082</v>
      </c>
    </row>
    <row r="54" spans="2:4" ht="12.75">
      <c r="B54" s="72">
        <v>0.5</v>
      </c>
      <c r="C54" s="1">
        <v>0.9859113228440196</v>
      </c>
      <c r="D54" s="73">
        <v>0.9826984806460082</v>
      </c>
    </row>
    <row r="55" spans="2:4" ht="12.75">
      <c r="B55" s="72">
        <v>0.51</v>
      </c>
      <c r="C55" s="1">
        <v>0.9859113228440196</v>
      </c>
      <c r="D55" s="73">
        <v>0.9826984806460082</v>
      </c>
    </row>
    <row r="56" spans="2:4" ht="12.75">
      <c r="B56" s="72">
        <v>0.52</v>
      </c>
      <c r="C56" s="1">
        <v>0.9859113228440196</v>
      </c>
      <c r="D56" s="73">
        <v>0.9826984806460082</v>
      </c>
    </row>
    <row r="57" spans="2:4" ht="12.75">
      <c r="B57" s="72">
        <v>0.53</v>
      </c>
      <c r="C57" s="1">
        <v>0.9859113228440196</v>
      </c>
      <c r="D57" s="73">
        <v>0.9826984806460082</v>
      </c>
    </row>
    <row r="58" spans="2:4" ht="12.75">
      <c r="B58" s="72">
        <v>0.54</v>
      </c>
      <c r="C58" s="1">
        <v>0.9859113228440196</v>
      </c>
      <c r="D58" s="73">
        <v>0.9826984806460082</v>
      </c>
    </row>
    <row r="59" spans="2:4" ht="12.75">
      <c r="B59" s="72">
        <v>0.55</v>
      </c>
      <c r="C59" s="1">
        <v>0.9859113228440196</v>
      </c>
      <c r="D59" s="73">
        <v>0.9826984806460082</v>
      </c>
    </row>
    <row r="60" spans="2:4" ht="12.75">
      <c r="B60" s="72">
        <v>0.56</v>
      </c>
      <c r="C60" s="1">
        <v>0.9896177752656969</v>
      </c>
      <c r="D60" s="73">
        <v>0.9826984806460082</v>
      </c>
    </row>
    <row r="61" spans="2:4" ht="12.75">
      <c r="B61" s="72">
        <v>0.57</v>
      </c>
      <c r="C61" s="1">
        <v>0.9896177752656969</v>
      </c>
      <c r="D61" s="73">
        <v>0.9826984806460082</v>
      </c>
    </row>
    <row r="62" spans="2:4" ht="12.75">
      <c r="B62" s="72">
        <v>0.58</v>
      </c>
      <c r="C62" s="1">
        <v>0.9896177752656969</v>
      </c>
      <c r="D62" s="73">
        <v>0.9826984806460082</v>
      </c>
    </row>
    <row r="63" spans="2:4" ht="12.75">
      <c r="B63" s="72">
        <v>0.59</v>
      </c>
      <c r="C63" s="1">
        <v>0.9896177752656969</v>
      </c>
      <c r="D63" s="73">
        <v>0.9826984806460082</v>
      </c>
    </row>
    <row r="64" spans="2:4" ht="12.75">
      <c r="B64" s="72">
        <v>0.6</v>
      </c>
      <c r="C64" s="1">
        <v>0.9896177752656969</v>
      </c>
      <c r="D64" s="73">
        <v>0.9826984806460082</v>
      </c>
    </row>
    <row r="65" spans="2:4" ht="12.75">
      <c r="B65" s="72">
        <v>0.61</v>
      </c>
      <c r="C65" s="1">
        <v>0.9896177752656969</v>
      </c>
      <c r="D65" s="73">
        <v>0.9826984806460082</v>
      </c>
    </row>
    <row r="66" spans="2:4" ht="12.75">
      <c r="B66" s="72">
        <v>0.62</v>
      </c>
      <c r="C66" s="1">
        <v>0.9896177752656969</v>
      </c>
      <c r="D66" s="73">
        <v>0.9826984806460082</v>
      </c>
    </row>
    <row r="67" spans="2:4" ht="12.75">
      <c r="B67" s="72">
        <v>0.63</v>
      </c>
      <c r="C67" s="1">
        <v>0.9896177752656969</v>
      </c>
      <c r="D67" s="73">
        <v>0.9826984806460082</v>
      </c>
    </row>
    <row r="68" spans="2:4" ht="12.75">
      <c r="B68" s="72">
        <v>0.64</v>
      </c>
      <c r="C68" s="1">
        <v>0.9896177752656969</v>
      </c>
      <c r="D68" s="73">
        <v>0.9826984806460082</v>
      </c>
    </row>
    <row r="69" spans="2:4" ht="12.75">
      <c r="B69" s="72">
        <v>0.65</v>
      </c>
      <c r="C69" s="1">
        <v>0.9896177752656969</v>
      </c>
      <c r="D69" s="73">
        <v>0.9826984806460082</v>
      </c>
    </row>
    <row r="70" spans="2:4" ht="12.75">
      <c r="B70" s="72">
        <v>0.66</v>
      </c>
      <c r="C70" s="1">
        <v>0.9896177752656969</v>
      </c>
      <c r="D70" s="73">
        <v>0.9826984806460082</v>
      </c>
    </row>
    <row r="71" spans="2:4" ht="12.75">
      <c r="B71" s="72">
        <v>0.67</v>
      </c>
      <c r="C71" s="1">
        <v>0.9905391688188222</v>
      </c>
      <c r="D71" s="73">
        <v>0.9826984806460082</v>
      </c>
    </row>
    <row r="72" spans="2:4" ht="12.75">
      <c r="B72" s="72">
        <v>0.68</v>
      </c>
      <c r="C72" s="1">
        <v>0.9905391688188222</v>
      </c>
      <c r="D72" s="73">
        <v>0.9826984806460082</v>
      </c>
    </row>
    <row r="73" spans="2:4" ht="12.75">
      <c r="B73" s="72">
        <v>0.69</v>
      </c>
      <c r="C73" s="1">
        <v>0.9905391688188222</v>
      </c>
      <c r="D73" s="73">
        <v>0.9826984806460082</v>
      </c>
    </row>
    <row r="74" spans="2:4" ht="12.75">
      <c r="B74" s="72">
        <v>0.7</v>
      </c>
      <c r="C74" s="1">
        <v>0.9905391688188222</v>
      </c>
      <c r="D74" s="73">
        <v>0.9826984806460082</v>
      </c>
    </row>
    <row r="75" spans="2:4" ht="12.75">
      <c r="B75" s="72">
        <v>0.71</v>
      </c>
      <c r="C75" s="1">
        <v>0.9905391688188222</v>
      </c>
      <c r="D75" s="73">
        <v>0.9834412999536618</v>
      </c>
    </row>
    <row r="76" spans="2:4" ht="12.75">
      <c r="B76" s="72">
        <v>0.72</v>
      </c>
      <c r="C76" s="1">
        <v>0.9905391688188222</v>
      </c>
      <c r="D76" s="73">
        <v>0.9834412999536618</v>
      </c>
    </row>
    <row r="77" spans="2:4" ht="12.75">
      <c r="B77" s="72">
        <v>0.73</v>
      </c>
      <c r="C77" s="1">
        <v>0.9905391688188222</v>
      </c>
      <c r="D77" s="73">
        <v>0.9834412999536618</v>
      </c>
    </row>
    <row r="78" spans="2:4" ht="12.75">
      <c r="B78" s="72">
        <v>0.74</v>
      </c>
      <c r="C78" s="1">
        <v>0.9905391688188222</v>
      </c>
      <c r="D78" s="73">
        <v>0.9834412999536618</v>
      </c>
    </row>
    <row r="79" spans="2:4" ht="12.75">
      <c r="B79" s="72">
        <v>0.75</v>
      </c>
      <c r="C79" s="1">
        <v>0.9905391688188222</v>
      </c>
      <c r="D79" s="73">
        <v>0.9834412999536618</v>
      </c>
    </row>
    <row r="80" spans="2:4" ht="12.75">
      <c r="B80" s="72">
        <v>0.76</v>
      </c>
      <c r="C80" s="1">
        <v>0.9905391688188222</v>
      </c>
      <c r="D80" s="73">
        <v>0.9834412999536618</v>
      </c>
    </row>
    <row r="81" spans="2:4" ht="12.75">
      <c r="B81" s="72">
        <v>0.77</v>
      </c>
      <c r="C81" s="1">
        <v>0.9905391688188222</v>
      </c>
      <c r="D81" s="73">
        <v>0.9834412999536618</v>
      </c>
    </row>
    <row r="82" spans="2:4" ht="12.75">
      <c r="B82" s="72">
        <v>0.78</v>
      </c>
      <c r="C82" s="1">
        <v>0.9905391688188222</v>
      </c>
      <c r="D82" s="73">
        <v>0.9834412999536618</v>
      </c>
    </row>
    <row r="83" spans="2:4" ht="12.75">
      <c r="B83" s="72">
        <v>0.79</v>
      </c>
      <c r="C83" s="1">
        <v>0.9905391688188222</v>
      </c>
      <c r="D83" s="73">
        <v>0.9834412999536618</v>
      </c>
    </row>
    <row r="84" spans="2:4" ht="12.75">
      <c r="B84" s="72">
        <v>0.8</v>
      </c>
      <c r="C84" s="1">
        <v>0.9905391688188222</v>
      </c>
      <c r="D84" s="73">
        <v>0.9834412999536618</v>
      </c>
    </row>
    <row r="85" spans="2:4" ht="12.75">
      <c r="B85" s="72">
        <v>0.8100000000000005</v>
      </c>
      <c r="C85" s="1">
        <v>0.9905391688188222</v>
      </c>
      <c r="D85" s="73">
        <v>0.9834412999536618</v>
      </c>
    </row>
    <row r="86" spans="2:4" ht="12.75">
      <c r="B86" s="72">
        <v>0.8200000000000005</v>
      </c>
      <c r="C86" s="1">
        <v>0.9905391688188222</v>
      </c>
      <c r="D86" s="73">
        <v>0.9834412999536618</v>
      </c>
    </row>
    <row r="87" spans="2:4" ht="12.75">
      <c r="B87" s="72">
        <v>0.8300000000000005</v>
      </c>
      <c r="C87" s="1">
        <v>0.9905391688188222</v>
      </c>
      <c r="D87" s="73">
        <v>0.9834412999536618</v>
      </c>
    </row>
    <row r="88" spans="2:4" ht="12.75">
      <c r="B88" s="72">
        <v>0.8400000000000005</v>
      </c>
      <c r="C88" s="1">
        <v>0.9918230673693105</v>
      </c>
      <c r="D88" s="73">
        <v>0.9834412999536618</v>
      </c>
    </row>
    <row r="89" spans="2:4" ht="12.75">
      <c r="B89" s="72">
        <v>0.8500000000000005</v>
      </c>
      <c r="C89" s="1">
        <v>0.9918230673693105</v>
      </c>
      <c r="D89" s="73">
        <v>0.9834412999536618</v>
      </c>
    </row>
    <row r="90" spans="2:4" ht="12.75">
      <c r="B90" s="72">
        <v>0.8600000000000005</v>
      </c>
      <c r="C90" s="1">
        <v>0.9918230673693105</v>
      </c>
      <c r="D90" s="73">
        <v>0.9834412999536618</v>
      </c>
    </row>
    <row r="91" spans="2:4" ht="12.75">
      <c r="B91" s="72">
        <v>0.8700000000000006</v>
      </c>
      <c r="C91" s="1">
        <v>0.9918230673693105</v>
      </c>
      <c r="D91" s="73">
        <v>0.9834412999536618</v>
      </c>
    </row>
    <row r="92" spans="2:4" ht="12.75">
      <c r="B92" s="72">
        <v>0.8800000000000006</v>
      </c>
      <c r="C92" s="1">
        <v>0.9918230673693105</v>
      </c>
      <c r="D92" s="73">
        <v>0.9834412999536618</v>
      </c>
    </row>
    <row r="93" spans="2:4" ht="12.75">
      <c r="B93" s="72">
        <v>0.8900000000000006</v>
      </c>
      <c r="C93" s="1">
        <v>0.9918230673693105</v>
      </c>
      <c r="D93" s="73">
        <v>0.9834412999536618</v>
      </c>
    </row>
    <row r="94" spans="2:4" ht="12.75">
      <c r="B94" s="72">
        <v>0.9000000000000006</v>
      </c>
      <c r="C94" s="1">
        <v>0.9918230673693105</v>
      </c>
      <c r="D94" s="73">
        <v>0.9834412999536618</v>
      </c>
    </row>
    <row r="95" spans="2:4" ht="12.75">
      <c r="B95" s="72">
        <v>0.9100000000000006</v>
      </c>
      <c r="C95" s="1">
        <v>0.9918230673693105</v>
      </c>
      <c r="D95" s="73">
        <v>0.9834412999536618</v>
      </c>
    </row>
    <row r="96" spans="2:4" ht="12.75">
      <c r="B96" s="72">
        <v>0.9200000000000006</v>
      </c>
      <c r="C96" s="1">
        <v>0.9918230673693105</v>
      </c>
      <c r="D96" s="73">
        <v>0.9834412999536618</v>
      </c>
    </row>
    <row r="97" spans="2:4" ht="12.75">
      <c r="B97" s="72">
        <v>0.9300000000000006</v>
      </c>
      <c r="C97" s="1">
        <v>0.9918230673693105</v>
      </c>
      <c r="D97" s="73">
        <v>0.9834412999536618</v>
      </c>
    </row>
    <row r="98" spans="2:4" ht="12.75">
      <c r="B98" s="72">
        <v>0.9400000000000006</v>
      </c>
      <c r="C98" s="1">
        <v>0.9918230673693105</v>
      </c>
      <c r="D98" s="73">
        <v>0.9834412999536618</v>
      </c>
    </row>
    <row r="99" spans="2:4" ht="12.75">
      <c r="B99" s="72">
        <v>0.9500000000000006</v>
      </c>
      <c r="C99" s="1">
        <v>0.9918230673693105</v>
      </c>
      <c r="D99" s="73">
        <v>0.9834412999536618</v>
      </c>
    </row>
    <row r="100" spans="2:4" ht="12.75">
      <c r="B100" s="72">
        <v>0.9600000000000006</v>
      </c>
      <c r="C100" s="1">
        <v>0.9918230673693105</v>
      </c>
      <c r="D100" s="73">
        <v>0.9834412999536618</v>
      </c>
    </row>
    <row r="101" spans="2:4" ht="12.75">
      <c r="B101" s="72">
        <v>0.9700000000000006</v>
      </c>
      <c r="C101" s="1">
        <v>0.9918230673693105</v>
      </c>
      <c r="D101" s="73">
        <v>0.9834412999536618</v>
      </c>
    </row>
    <row r="102" spans="2:4" ht="12.75">
      <c r="B102" s="72">
        <v>0.9800000000000006</v>
      </c>
      <c r="C102" s="1">
        <v>0.9918230673693105</v>
      </c>
      <c r="D102" s="73">
        <v>0.9834412999536618</v>
      </c>
    </row>
    <row r="103" spans="2:4" ht="12.75">
      <c r="B103" s="72">
        <v>0.9900000000000007</v>
      </c>
      <c r="C103" s="1">
        <v>0.9918230673693105</v>
      </c>
      <c r="D103" s="73">
        <v>0.9834412999536618</v>
      </c>
    </row>
    <row r="104" spans="2:4" ht="12.75">
      <c r="B104" s="72">
        <v>1</v>
      </c>
      <c r="C104" s="1">
        <v>0.9918230673693105</v>
      </c>
      <c r="D104" s="73">
        <v>0.9834412999536618</v>
      </c>
    </row>
    <row r="105" spans="2:4" ht="12.75">
      <c r="B105" s="72" t="s">
        <v>154</v>
      </c>
      <c r="C105" s="1">
        <v>1</v>
      </c>
      <c r="D105" s="1">
        <v>1</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O16"/>
  <sheetViews>
    <sheetView workbookViewId="0" topLeftCell="A1">
      <selection activeCell="F4" sqref="F4"/>
    </sheetView>
  </sheetViews>
  <sheetFormatPr defaultColWidth="9.140625" defaultRowHeight="12.75"/>
  <cols>
    <col min="1" max="1" width="9.140625" style="65" customWidth="1"/>
    <col min="2" max="2" width="7.57421875" style="65" customWidth="1"/>
    <col min="3" max="3" width="14.00390625" style="65" customWidth="1"/>
    <col min="4" max="4" width="24.8515625" style="65" customWidth="1"/>
    <col min="5" max="5" width="22.140625" style="65" customWidth="1"/>
    <col min="6" max="6" width="23.8515625" style="65" customWidth="1"/>
    <col min="7" max="16384" width="9.140625" style="65" customWidth="1"/>
  </cols>
  <sheetData>
    <row r="1" spans="1:2" ht="12.75">
      <c r="A1" s="65">
        <v>50</v>
      </c>
      <c r="B1" s="65" t="s">
        <v>381</v>
      </c>
    </row>
    <row r="2" ht="12.75">
      <c r="B2" s="65" t="s">
        <v>227</v>
      </c>
    </row>
    <row r="3" spans="2:15" ht="63.75">
      <c r="B3" s="75"/>
      <c r="C3" s="76" t="s">
        <v>228</v>
      </c>
      <c r="D3" s="76" t="s">
        <v>382</v>
      </c>
      <c r="E3" s="76" t="s">
        <v>383</v>
      </c>
      <c r="F3" s="76" t="s">
        <v>384</v>
      </c>
      <c r="G3" s="77"/>
      <c r="H3" s="77"/>
      <c r="I3" s="77"/>
      <c r="J3" s="77"/>
      <c r="K3" s="77"/>
      <c r="L3" s="77"/>
      <c r="M3" s="77"/>
      <c r="N3" s="77"/>
      <c r="O3" s="77"/>
    </row>
    <row r="4" spans="2:10" ht="12.75">
      <c r="B4" s="77">
        <v>38139</v>
      </c>
      <c r="C4" s="1">
        <v>0.15640590598150275</v>
      </c>
      <c r="D4" s="1">
        <v>0.14914009932006886</v>
      </c>
      <c r="E4" s="1">
        <v>0.13695718937599666</v>
      </c>
      <c r="F4" s="1">
        <v>0.12442033316573403</v>
      </c>
      <c r="G4" s="73"/>
      <c r="H4" s="73"/>
      <c r="I4" s="73"/>
      <c r="J4" s="73"/>
    </row>
    <row r="5" spans="2:10" ht="12.75">
      <c r="B5" s="77">
        <v>38231</v>
      </c>
      <c r="C5" s="1">
        <v>0.151642501754086</v>
      </c>
      <c r="D5" s="1">
        <v>0.14712710329736975</v>
      </c>
      <c r="E5" s="1">
        <v>0.13644423860410648</v>
      </c>
      <c r="F5" s="1">
        <v>0.1254903576467768</v>
      </c>
      <c r="G5" s="73"/>
      <c r="H5" s="73"/>
      <c r="I5" s="73"/>
      <c r="J5" s="73"/>
    </row>
    <row r="6" spans="2:10" ht="12.75">
      <c r="B6" s="77">
        <v>38322</v>
      </c>
      <c r="C6" s="1">
        <v>0.1539938892977254</v>
      </c>
      <c r="D6" s="1">
        <v>0.14664556728413333</v>
      </c>
      <c r="E6" s="1">
        <v>0.13836275522406322</v>
      </c>
      <c r="F6" s="1">
        <v>0.129917578285217</v>
      </c>
      <c r="G6" s="73"/>
      <c r="H6" s="73"/>
      <c r="I6" s="73"/>
      <c r="J6" s="73"/>
    </row>
    <row r="7" spans="2:10" ht="12.75">
      <c r="B7" s="77">
        <v>38412</v>
      </c>
      <c r="C7" s="1">
        <v>0.1468743944009914</v>
      </c>
      <c r="D7" s="1">
        <v>0.1391828199491595</v>
      </c>
      <c r="E7" s="1">
        <v>0.131472248031038</v>
      </c>
      <c r="F7" s="1">
        <v>0.12362229630097325</v>
      </c>
      <c r="G7" s="73"/>
      <c r="H7" s="73"/>
      <c r="I7" s="73"/>
      <c r="J7" s="73"/>
    </row>
    <row r="8" spans="2:6" ht="12.75">
      <c r="B8" s="77">
        <v>38504</v>
      </c>
      <c r="C8" s="1">
        <v>0.15414127208980163</v>
      </c>
      <c r="D8" s="1">
        <v>0.14643115116528926</v>
      </c>
      <c r="E8" s="1">
        <v>0.14215830447185648</v>
      </c>
      <c r="F8" s="1">
        <v>0.13784246400753686</v>
      </c>
    </row>
    <row r="9" spans="2:6" ht="12.75">
      <c r="B9" s="77">
        <v>38596</v>
      </c>
      <c r="C9" s="1">
        <v>0.14746613193612323</v>
      </c>
      <c r="D9" s="1">
        <v>0.13781368952899328</v>
      </c>
      <c r="E9" s="1">
        <v>0.13421980312522352</v>
      </c>
      <c r="F9" s="1">
        <v>0.13059583022378354</v>
      </c>
    </row>
    <row r="10" spans="2:6" ht="12.75">
      <c r="B10" s="77">
        <v>38687</v>
      </c>
      <c r="C10" s="1">
        <v>0.14394865758476705</v>
      </c>
      <c r="D10" s="1">
        <v>0.13615423316245612</v>
      </c>
      <c r="E10" s="1">
        <v>0.13264981808646564</v>
      </c>
      <c r="F10" s="1">
        <v>0.12911685405139126</v>
      </c>
    </row>
    <row r="11" spans="2:6" ht="12.75">
      <c r="B11" s="77">
        <v>38777</v>
      </c>
      <c r="C11" s="1">
        <v>0.1470670319760292</v>
      </c>
      <c r="D11" s="1">
        <v>0.13956136975872768</v>
      </c>
      <c r="E11" s="1">
        <v>0.1362540072520733</v>
      </c>
      <c r="F11" s="1">
        <v>0.1329211208912271</v>
      </c>
    </row>
    <row r="12" spans="2:6" ht="12.75">
      <c r="B12" s="77">
        <v>38869</v>
      </c>
      <c r="C12" s="1">
        <v>0.13976273428859373</v>
      </c>
      <c r="D12" s="1">
        <v>0.12946798039330862</v>
      </c>
      <c r="E12" s="1">
        <v>0.12650261747744782</v>
      </c>
      <c r="F12" s="1">
        <v>0.12351698320340389</v>
      </c>
    </row>
    <row r="13" spans="2:6" ht="12.75">
      <c r="B13" s="77">
        <v>38961</v>
      </c>
      <c r="C13" s="1">
        <v>0.13309627209999741</v>
      </c>
      <c r="D13" s="1">
        <v>0.12578986855282182</v>
      </c>
      <c r="E13" s="1">
        <v>0.12295248820403569</v>
      </c>
      <c r="F13" s="1">
        <v>0.12009662959268391</v>
      </c>
    </row>
    <row r="14" spans="2:6" ht="12.75">
      <c r="B14" s="77">
        <v>39052</v>
      </c>
      <c r="C14" s="1">
        <v>0.13093544135024646</v>
      </c>
      <c r="D14" s="1">
        <v>0.12356144133488042</v>
      </c>
      <c r="E14" s="1">
        <v>0.12119551903683606</v>
      </c>
      <c r="F14" s="1">
        <v>0.11881678867665248</v>
      </c>
    </row>
    <row r="15" spans="2:6" ht="12.75">
      <c r="B15" s="77">
        <v>39142</v>
      </c>
      <c r="C15" s="1">
        <v>0.12368085646122215</v>
      </c>
      <c r="D15" s="1">
        <v>0.11725145204484319</v>
      </c>
      <c r="E15" s="1">
        <v>0.11457283563000274</v>
      </c>
      <c r="F15" s="1">
        <v>0.11187791372478995</v>
      </c>
    </row>
    <row r="16" spans="2:6" ht="12.75">
      <c r="B16" s="77">
        <v>39234</v>
      </c>
      <c r="C16" s="1">
        <v>0.12299196254226702</v>
      </c>
      <c r="D16" s="1">
        <v>0.1168136337323323</v>
      </c>
      <c r="E16" s="1">
        <v>0.11431416619131067</v>
      </c>
      <c r="F16" s="1">
        <v>0.1118005112290894</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D6"/>
  <sheetViews>
    <sheetView workbookViewId="0" topLeftCell="A1">
      <selection activeCell="F3" sqref="F3"/>
    </sheetView>
  </sheetViews>
  <sheetFormatPr defaultColWidth="9.140625" defaultRowHeight="12.75"/>
  <cols>
    <col min="1" max="1" width="9.140625" style="13" customWidth="1"/>
    <col min="2" max="2" width="8.57421875" style="13" customWidth="1"/>
    <col min="3" max="3" width="18.28125" style="13" customWidth="1"/>
    <col min="4" max="4" width="19.57421875" style="13" customWidth="1"/>
    <col min="5" max="16384" width="9.140625" style="13" customWidth="1"/>
  </cols>
  <sheetData>
    <row r="1" spans="1:2" ht="12.75">
      <c r="A1" s="13">
        <v>52</v>
      </c>
      <c r="B1" s="44" t="s">
        <v>133</v>
      </c>
    </row>
    <row r="2" ht="12.75">
      <c r="B2" s="44" t="s">
        <v>249</v>
      </c>
    </row>
    <row r="3" spans="2:4" s="52" customFormat="1" ht="63.75">
      <c r="B3" s="53"/>
      <c r="C3" s="54" t="s">
        <v>250</v>
      </c>
      <c r="D3" s="54" t="s">
        <v>251</v>
      </c>
    </row>
    <row r="4" spans="2:4" ht="12.75">
      <c r="B4" s="45">
        <v>38717</v>
      </c>
      <c r="C4" s="51">
        <v>0.099</v>
      </c>
      <c r="D4" s="50">
        <v>0.243</v>
      </c>
    </row>
    <row r="5" spans="2:4" ht="12.75">
      <c r="B5" s="45">
        <v>39082</v>
      </c>
      <c r="C5" s="51">
        <v>0.12</v>
      </c>
      <c r="D5" s="50">
        <v>0.319</v>
      </c>
    </row>
    <row r="6" spans="2:4" ht="12.75">
      <c r="B6" s="45">
        <v>39263</v>
      </c>
      <c r="C6" s="51">
        <v>0.13</v>
      </c>
      <c r="D6" s="50">
        <v>0.344</v>
      </c>
    </row>
  </sheetData>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Q4"/>
  <sheetViews>
    <sheetView workbookViewId="0" topLeftCell="A1">
      <selection activeCell="B3" sqref="B3"/>
    </sheetView>
  </sheetViews>
  <sheetFormatPr defaultColWidth="9.140625" defaultRowHeight="12.75"/>
  <cols>
    <col min="2" max="2" width="27.28125" style="0" customWidth="1"/>
    <col min="3" max="17" width="7.8515625" style="0" customWidth="1"/>
  </cols>
  <sheetData>
    <row r="1" spans="1:2" ht="12.75">
      <c r="A1">
        <v>55</v>
      </c>
      <c r="B1" s="14" t="s">
        <v>252</v>
      </c>
    </row>
    <row r="2" ht="15">
      <c r="B2" s="101" t="s">
        <v>253</v>
      </c>
    </row>
    <row r="3" spans="2:17" ht="30" customHeight="1">
      <c r="B3" s="18" t="s">
        <v>254</v>
      </c>
      <c r="C3" s="15">
        <v>11.472092211920002</v>
      </c>
      <c r="D3" s="15">
        <v>3.4569263603500002</v>
      </c>
      <c r="E3" s="15">
        <v>6.003462386720001</v>
      </c>
      <c r="F3" s="15">
        <v>4.5169415665</v>
      </c>
      <c r="G3" s="15">
        <v>37.55018399029</v>
      </c>
      <c r="H3" s="15">
        <v>2.1539551445900003</v>
      </c>
      <c r="I3" s="15">
        <v>3.07987958572</v>
      </c>
      <c r="J3" s="15">
        <v>5.16429570912</v>
      </c>
      <c r="K3" s="15">
        <v>32.36662503678</v>
      </c>
      <c r="L3" s="15">
        <v>4.95511406442</v>
      </c>
      <c r="M3" s="15">
        <v>2.2855720706900002</v>
      </c>
      <c r="N3" s="15">
        <v>2.8566264853600005</v>
      </c>
      <c r="O3" s="15">
        <v>1.33640399584</v>
      </c>
      <c r="P3" s="15">
        <v>19.2276162011</v>
      </c>
      <c r="Q3" s="15">
        <v>3.5353008170700004</v>
      </c>
    </row>
    <row r="4" spans="2:17" ht="27.75" customHeight="1">
      <c r="B4" s="6" t="s">
        <v>255</v>
      </c>
      <c r="C4" s="17">
        <v>0.4653299025486317</v>
      </c>
      <c r="D4" s="17">
        <v>0.24299903043280272</v>
      </c>
      <c r="E4" s="17">
        <v>-0.11739957504409164</v>
      </c>
      <c r="F4" s="17">
        <v>0.3474077704947829</v>
      </c>
      <c r="G4" s="17">
        <v>0.572040588631935</v>
      </c>
      <c r="H4" s="17">
        <v>0.31774502063680515</v>
      </c>
      <c r="I4" s="17">
        <v>0.47248043421406427</v>
      </c>
      <c r="J4" s="17">
        <v>0.26453460112740995</v>
      </c>
      <c r="K4" s="17">
        <v>0.5818061870465264</v>
      </c>
      <c r="L4" s="17">
        <v>0.09108592806145917</v>
      </c>
      <c r="M4" s="17">
        <v>0.386756708614195</v>
      </c>
      <c r="N4" s="17">
        <v>0.3916581131222888</v>
      </c>
      <c r="O4" s="17">
        <v>0.6085973916018956</v>
      </c>
      <c r="P4" s="17">
        <v>0.4464909144537515</v>
      </c>
      <c r="Q4" s="17">
        <v>0.3413845010555091</v>
      </c>
    </row>
  </sheetData>
  <printOptions/>
  <pageMargins left="0.75" right="0.75" top="1" bottom="1" header="0.5" footer="0.5"/>
  <pageSetup orientation="portrait" paperSize="9" r:id="rId1"/>
</worksheet>
</file>

<file path=xl/worksheets/sheet44.xml><?xml version="1.0" encoding="utf-8"?>
<worksheet xmlns="http://schemas.openxmlformats.org/spreadsheetml/2006/main" xmlns:r="http://schemas.openxmlformats.org/officeDocument/2006/relationships">
  <dimension ref="A1:D9"/>
  <sheetViews>
    <sheetView workbookViewId="0" topLeftCell="A1">
      <selection activeCell="C3" sqref="C3"/>
    </sheetView>
  </sheetViews>
  <sheetFormatPr defaultColWidth="9.140625" defaultRowHeight="12.75"/>
  <cols>
    <col min="2" max="2" width="11.8515625" style="0" customWidth="1"/>
    <col min="3" max="3" width="18.28125" style="0" customWidth="1"/>
  </cols>
  <sheetData>
    <row r="1" spans="1:3" ht="12.75">
      <c r="A1">
        <v>56</v>
      </c>
      <c r="B1" s="14" t="s">
        <v>256</v>
      </c>
      <c r="C1" s="13"/>
    </row>
    <row r="2" spans="2:3" ht="15">
      <c r="B2" s="101" t="s">
        <v>257</v>
      </c>
      <c r="C2" s="13"/>
    </row>
    <row r="3" spans="2:4" s="52" customFormat="1" ht="15" customHeight="1">
      <c r="B3" s="53"/>
      <c r="C3" s="54" t="s">
        <v>258</v>
      </c>
      <c r="D3" s="55"/>
    </row>
    <row r="4" spans="2:3" ht="12.75">
      <c r="B4" s="12">
        <v>38260</v>
      </c>
      <c r="C4" s="92">
        <v>0.0919</v>
      </c>
    </row>
    <row r="5" spans="2:3" ht="12.75">
      <c r="B5" s="12">
        <v>38442</v>
      </c>
      <c r="C5" s="92">
        <v>0.1632</v>
      </c>
    </row>
    <row r="6" spans="2:3" ht="12.75">
      <c r="B6" s="12">
        <v>38625</v>
      </c>
      <c r="C6" s="92">
        <v>0.1774</v>
      </c>
    </row>
    <row r="7" spans="2:3" ht="12.75">
      <c r="B7" s="12">
        <v>38807</v>
      </c>
      <c r="C7" s="92">
        <v>0.1747</v>
      </c>
    </row>
    <row r="8" spans="2:3" ht="12.75">
      <c r="B8" s="12">
        <v>38990</v>
      </c>
      <c r="C8" s="92">
        <v>0.1673</v>
      </c>
    </row>
    <row r="9" spans="2:3" ht="12.75">
      <c r="B9" s="12">
        <v>39172</v>
      </c>
      <c r="C9" s="92">
        <v>0.1948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16"/>
  <sheetViews>
    <sheetView workbookViewId="0" topLeftCell="A1">
      <selection activeCell="G10" sqref="G10"/>
    </sheetView>
  </sheetViews>
  <sheetFormatPr defaultColWidth="9.140625" defaultRowHeight="12.75"/>
  <cols>
    <col min="2" max="2" width="10.8515625" style="0" customWidth="1"/>
    <col min="3" max="3" width="20.57421875" style="0" customWidth="1"/>
    <col min="4" max="4" width="9.8515625" style="0" customWidth="1"/>
    <col min="5" max="5" width="18.8515625" style="0" customWidth="1"/>
    <col min="6" max="6" width="12.28125" style="0" customWidth="1"/>
  </cols>
  <sheetData>
    <row r="1" spans="1:6" ht="12.75">
      <c r="A1">
        <v>57</v>
      </c>
      <c r="B1" s="13" t="s">
        <v>259</v>
      </c>
      <c r="C1" s="13"/>
      <c r="D1" s="13"/>
      <c r="E1" s="13"/>
      <c r="F1" s="13"/>
    </row>
    <row r="2" spans="2:6" ht="15">
      <c r="B2" s="101" t="s">
        <v>260</v>
      </c>
      <c r="C2" s="13"/>
      <c r="D2" s="13"/>
      <c r="E2" s="13"/>
      <c r="F2" s="13"/>
    </row>
    <row r="3" spans="2:6" ht="34.5" customHeight="1">
      <c r="B3" s="11" t="s">
        <v>261</v>
      </c>
      <c r="C3" s="18" t="s">
        <v>262</v>
      </c>
      <c r="D3" s="18" t="s">
        <v>263</v>
      </c>
      <c r="E3" s="18" t="s">
        <v>264</v>
      </c>
      <c r="F3" s="11" t="s">
        <v>293</v>
      </c>
    </row>
    <row r="4" spans="2:6" ht="12.75">
      <c r="B4" s="19">
        <v>38168</v>
      </c>
      <c r="C4" s="16">
        <v>0.6335973510708369</v>
      </c>
      <c r="D4" s="17">
        <v>0.3110632132562529</v>
      </c>
      <c r="E4" s="17">
        <v>0.020503964363326105</v>
      </c>
      <c r="F4" s="17">
        <v>0.0348354713095841</v>
      </c>
    </row>
    <row r="5" spans="2:6" ht="12.75">
      <c r="B5" s="19">
        <v>38260</v>
      </c>
      <c r="C5" s="17">
        <v>0.6342582566342797</v>
      </c>
      <c r="D5" s="17">
        <v>0.31239788590553913</v>
      </c>
      <c r="E5" s="17">
        <v>0.02138604502569864</v>
      </c>
      <c r="F5" s="17">
        <v>0.03195781243448256</v>
      </c>
    </row>
    <row r="6" spans="2:6" ht="12.75">
      <c r="B6" s="19">
        <v>38352</v>
      </c>
      <c r="C6" s="17">
        <v>0.5939367384126948</v>
      </c>
      <c r="D6" s="17">
        <v>0.3279021067205037</v>
      </c>
      <c r="E6" s="17">
        <v>0.02168058649343431</v>
      </c>
      <c r="F6" s="17">
        <v>0.056480568373367276</v>
      </c>
    </row>
    <row r="7" spans="2:6" ht="12.75">
      <c r="B7" s="19">
        <v>38442</v>
      </c>
      <c r="C7" s="17">
        <v>0.6255284697917284</v>
      </c>
      <c r="D7" s="17">
        <v>0.3123078330871325</v>
      </c>
      <c r="E7" s="17">
        <v>0.01953164898574136</v>
      </c>
      <c r="F7" s="17">
        <v>0.042632048135397844</v>
      </c>
    </row>
    <row r="8" spans="2:6" ht="12.75">
      <c r="B8" s="19">
        <v>38533</v>
      </c>
      <c r="C8" s="17">
        <v>0.6324349803229267</v>
      </c>
      <c r="D8" s="17">
        <v>0.2956073643392652</v>
      </c>
      <c r="E8" s="17">
        <v>0.02016661479137377</v>
      </c>
      <c r="F8" s="17">
        <v>0.05179104054643438</v>
      </c>
    </row>
    <row r="9" spans="2:6" ht="12.75">
      <c r="B9" s="19">
        <v>38625</v>
      </c>
      <c r="C9" s="17">
        <v>0.6302407000153075</v>
      </c>
      <c r="D9" s="17">
        <v>0.3072943808389025</v>
      </c>
      <c r="E9" s="17">
        <v>0.018107328701766106</v>
      </c>
      <c r="F9" s="17">
        <v>0.04435759044402382</v>
      </c>
    </row>
    <row r="10" spans="2:6" ht="12.75">
      <c r="B10" s="19">
        <v>38717</v>
      </c>
      <c r="C10" s="17">
        <v>0.6252509107984681</v>
      </c>
      <c r="D10" s="17">
        <v>0.31426234845731726</v>
      </c>
      <c r="E10" s="17">
        <v>0.01744592833619369</v>
      </c>
      <c r="F10" s="17">
        <v>0.04304081240802096</v>
      </c>
    </row>
    <row r="11" spans="2:6" ht="12.75">
      <c r="B11" s="19">
        <v>38807</v>
      </c>
      <c r="C11" s="17">
        <v>0.6242806405235873</v>
      </c>
      <c r="D11" s="17">
        <v>0.32719040523127374</v>
      </c>
      <c r="E11" s="17">
        <v>0.018085131807554916</v>
      </c>
      <c r="F11" s="17">
        <v>0.03044382243758402</v>
      </c>
    </row>
    <row r="12" spans="2:6" ht="12.75">
      <c r="B12" s="19">
        <v>38898</v>
      </c>
      <c r="C12" s="17">
        <v>0.6251112605385748</v>
      </c>
      <c r="D12" s="17">
        <v>0.32167221053400363</v>
      </c>
      <c r="E12" s="17">
        <v>0.016783338566195315</v>
      </c>
      <c r="F12" s="17">
        <v>0.03643319036122625</v>
      </c>
    </row>
    <row r="13" spans="2:6" ht="12.75">
      <c r="B13" s="19">
        <v>38990</v>
      </c>
      <c r="C13" s="17">
        <v>0.6170600209703458</v>
      </c>
      <c r="D13" s="17">
        <v>0.3144478889872063</v>
      </c>
      <c r="E13" s="17">
        <v>0.015864525378038313</v>
      </c>
      <c r="F13" s="17">
        <v>0.052627564664409536</v>
      </c>
    </row>
    <row r="14" spans="2:6" ht="12.75">
      <c r="B14" s="19">
        <v>39082</v>
      </c>
      <c r="C14" s="17">
        <v>0.6232235416128954</v>
      </c>
      <c r="D14" s="17">
        <v>0.33526210598030237</v>
      </c>
      <c r="E14" s="17">
        <v>0.01295931802471967</v>
      </c>
      <c r="F14" s="17">
        <v>0.028555034382082657</v>
      </c>
    </row>
    <row r="15" spans="2:6" ht="12.75">
      <c r="B15" s="19">
        <v>39172</v>
      </c>
      <c r="C15" s="17">
        <v>0.5808413870547913</v>
      </c>
      <c r="D15" s="17">
        <v>0.3642610756812063</v>
      </c>
      <c r="E15" s="17">
        <v>0.013490083523922712</v>
      </c>
      <c r="F15" s="17">
        <v>0.04140745374007978</v>
      </c>
    </row>
    <row r="16" spans="2:6" ht="12.75">
      <c r="B16" s="19">
        <v>39263</v>
      </c>
      <c r="C16" s="17">
        <v>0.5634178730550962</v>
      </c>
      <c r="D16" s="17">
        <v>0.37714078884550845</v>
      </c>
      <c r="E16" s="17">
        <v>0.012386723818265966</v>
      </c>
      <c r="F16" s="17">
        <v>0.0470546142811294</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9.140625" defaultRowHeight="12.75"/>
  <cols>
    <col min="1" max="3" width="9.140625" style="13" customWidth="1"/>
    <col min="4" max="4" width="21.57421875" style="13" customWidth="1"/>
    <col min="5" max="16384" width="9.140625" style="13" customWidth="1"/>
  </cols>
  <sheetData>
    <row r="1" spans="1:2" ht="12.75">
      <c r="A1" s="13">
        <v>58</v>
      </c>
      <c r="B1" s="13" t="s">
        <v>134</v>
      </c>
    </row>
    <row r="2" ht="15.75">
      <c r="B2" s="99" t="s">
        <v>265</v>
      </c>
    </row>
    <row r="3" spans="2:4" s="52" customFormat="1" ht="40.5" customHeight="1">
      <c r="B3" s="53"/>
      <c r="C3" s="54"/>
      <c r="D3" s="55" t="s">
        <v>266</v>
      </c>
    </row>
    <row r="4" spans="3:4" ht="12.75">
      <c r="C4" s="49">
        <v>38077</v>
      </c>
      <c r="D4" s="50">
        <v>0.6445625098273984</v>
      </c>
    </row>
    <row r="5" spans="3:4" ht="12.75">
      <c r="C5" s="49">
        <v>38168</v>
      </c>
      <c r="D5" s="50">
        <v>0.6273335554393192</v>
      </c>
    </row>
    <row r="6" spans="3:4" ht="12.75">
      <c r="C6" s="49">
        <v>38260</v>
      </c>
      <c r="D6" s="50">
        <v>0.6322431489226409</v>
      </c>
    </row>
    <row r="7" spans="3:4" ht="12.75">
      <c r="C7" s="49">
        <v>38352</v>
      </c>
      <c r="D7" s="50">
        <v>0.608949303258176</v>
      </c>
    </row>
    <row r="8" spans="3:4" ht="12.75">
      <c r="C8" s="49">
        <v>38442</v>
      </c>
      <c r="D8" s="50">
        <v>0.6013194399253704</v>
      </c>
    </row>
    <row r="9" spans="3:4" ht="12.75">
      <c r="C9" s="49">
        <v>38533</v>
      </c>
      <c r="D9" s="50">
        <v>0.5882582152477297</v>
      </c>
    </row>
    <row r="10" spans="3:4" ht="12.75">
      <c r="C10" s="49">
        <v>38625</v>
      </c>
      <c r="D10" s="50">
        <v>0.583913435231329</v>
      </c>
    </row>
    <row r="11" spans="3:4" ht="12.75">
      <c r="C11" s="49">
        <v>38717</v>
      </c>
      <c r="D11" s="50">
        <v>0.59629505077847</v>
      </c>
    </row>
    <row r="12" spans="3:4" ht="12.75">
      <c r="C12" s="49">
        <v>38807</v>
      </c>
      <c r="D12" s="50">
        <v>0.5824465179220049</v>
      </c>
    </row>
    <row r="13" spans="3:4" ht="12.75">
      <c r="C13" s="49">
        <v>38898</v>
      </c>
      <c r="D13" s="50">
        <v>0.5760988383462873</v>
      </c>
    </row>
    <row r="14" spans="3:4" ht="12.75">
      <c r="C14" s="49">
        <v>38990</v>
      </c>
      <c r="D14" s="50">
        <v>0.5751685875860101</v>
      </c>
    </row>
    <row r="15" spans="3:4" ht="12.75">
      <c r="C15" s="49">
        <v>39082</v>
      </c>
      <c r="D15" s="50">
        <v>0.587033315700339</v>
      </c>
    </row>
    <row r="16" spans="3:4" ht="12.75">
      <c r="C16" s="49">
        <v>39172</v>
      </c>
      <c r="D16" s="50">
        <v>0.6243873504021282</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2.75"/>
  <cols>
    <col min="1" max="1" width="9.140625" style="13" customWidth="1"/>
    <col min="2" max="2" width="25.28125" style="13" customWidth="1"/>
    <col min="3" max="5" width="14.8515625" style="13" customWidth="1"/>
    <col min="6" max="16384" width="9.140625" style="13" customWidth="1"/>
  </cols>
  <sheetData>
    <row r="1" spans="1:2" ht="15">
      <c r="A1" s="13">
        <v>59</v>
      </c>
      <c r="B1" s="101" t="s">
        <v>135</v>
      </c>
    </row>
    <row r="2" ht="12.75">
      <c r="B2" s="13" t="s">
        <v>267</v>
      </c>
    </row>
    <row r="3" spans="2:5" s="52" customFormat="1" ht="30.75" customHeight="1">
      <c r="B3" s="53"/>
      <c r="C3" s="54" t="s">
        <v>268</v>
      </c>
      <c r="D3" s="54" t="s">
        <v>269</v>
      </c>
      <c r="E3" s="54" t="s">
        <v>270</v>
      </c>
    </row>
    <row r="4" spans="2:5" ht="26.25" customHeight="1">
      <c r="B4" s="102" t="s">
        <v>271</v>
      </c>
      <c r="C4" s="51">
        <v>0.13921004327652</v>
      </c>
      <c r="D4" s="51">
        <v>0.49562923835888</v>
      </c>
      <c r="E4" s="51">
        <v>0.31769957531391</v>
      </c>
    </row>
    <row r="5" spans="2:5" ht="25.5" customHeight="1">
      <c r="B5" s="102" t="s">
        <v>272</v>
      </c>
      <c r="C5" s="51">
        <v>0.05836683675478</v>
      </c>
      <c r="D5" s="51">
        <v>0.02650084334396</v>
      </c>
      <c r="E5" s="51">
        <v>0.06368059101716</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2" width="9.140625" style="13" customWidth="1"/>
    <col min="3" max="3" width="14.57421875" style="13" customWidth="1"/>
    <col min="4" max="4" width="15.57421875" style="13" customWidth="1"/>
    <col min="5" max="16384" width="9.140625" style="13" customWidth="1"/>
  </cols>
  <sheetData>
    <row r="1" spans="1:2" ht="12.75">
      <c r="A1" s="13">
        <v>60</v>
      </c>
      <c r="B1" s="44" t="s">
        <v>273</v>
      </c>
    </row>
    <row r="2" ht="12.75">
      <c r="B2" s="13" t="s">
        <v>274</v>
      </c>
    </row>
    <row r="3" spans="2:4" s="52" customFormat="1" ht="42" customHeight="1">
      <c r="B3" s="53"/>
      <c r="C3" s="102" t="s">
        <v>271</v>
      </c>
      <c r="D3" s="102" t="s">
        <v>272</v>
      </c>
    </row>
    <row r="4" spans="2:4" ht="12.75">
      <c r="B4" s="49">
        <v>38168</v>
      </c>
      <c r="C4" s="62">
        <v>2.3405186136246217</v>
      </c>
      <c r="D4" s="62">
        <v>3.101059765430382</v>
      </c>
    </row>
    <row r="5" spans="2:4" ht="12.75">
      <c r="B5" s="49">
        <v>38260</v>
      </c>
      <c r="C5" s="62">
        <v>2.534952728630914</v>
      </c>
      <c r="D5" s="62">
        <v>3.2772839914642327</v>
      </c>
    </row>
    <row r="6" spans="2:4" ht="12.75">
      <c r="B6" s="49">
        <v>38352</v>
      </c>
      <c r="C6" s="50">
        <v>2.76500913603263</v>
      </c>
      <c r="D6" s="50">
        <v>3.44249851084343</v>
      </c>
    </row>
    <row r="7" spans="2:4" ht="12.75">
      <c r="B7" s="49">
        <v>38442</v>
      </c>
      <c r="C7" s="62">
        <v>3.094743545818849</v>
      </c>
      <c r="D7" s="62">
        <v>3.634440103681797</v>
      </c>
    </row>
    <row r="8" spans="2:4" ht="12.75">
      <c r="B8" s="49">
        <v>38533</v>
      </c>
      <c r="C8" s="62">
        <v>2.561802459749514</v>
      </c>
      <c r="D8" s="62">
        <v>3.9423738536169926</v>
      </c>
    </row>
    <row r="9" spans="2:4" ht="12.75">
      <c r="B9" s="49">
        <v>38625</v>
      </c>
      <c r="C9" s="62">
        <v>2.755574591297795</v>
      </c>
      <c r="D9" s="62">
        <v>4.228781434411903</v>
      </c>
    </row>
    <row r="10" spans="2:4" ht="12.75">
      <c r="B10" s="49">
        <v>38717</v>
      </c>
      <c r="C10" s="50">
        <v>2.9003594790134204</v>
      </c>
      <c r="D10" s="50">
        <v>5.409338682661001</v>
      </c>
    </row>
    <row r="11" spans="2:4" ht="12.75">
      <c r="B11" s="49">
        <v>38807</v>
      </c>
      <c r="C11" s="51">
        <v>3.2780611401728175</v>
      </c>
      <c r="D11" s="51">
        <v>6.033088499407346</v>
      </c>
    </row>
    <row r="12" spans="2:4" ht="12.75">
      <c r="B12" s="49">
        <v>38898</v>
      </c>
      <c r="C12" s="51">
        <v>2.4220504434684718</v>
      </c>
      <c r="D12" s="51">
        <v>6.148363089983538</v>
      </c>
    </row>
    <row r="13" spans="2:4" ht="12.75">
      <c r="B13" s="49">
        <v>38990</v>
      </c>
      <c r="C13" s="51">
        <v>2.727650913991764</v>
      </c>
      <c r="D13" s="51">
        <v>5.920329313771677</v>
      </c>
    </row>
    <row r="14" spans="2:4" ht="12.75">
      <c r="B14" s="49">
        <v>39082</v>
      </c>
      <c r="C14" s="51">
        <v>2.9879030247982703</v>
      </c>
      <c r="D14" s="51">
        <v>6.3449723899214705</v>
      </c>
    </row>
    <row r="15" spans="2:4" ht="12.75">
      <c r="B15" s="49">
        <v>39172</v>
      </c>
      <c r="C15" s="51">
        <v>3.2209801128926787</v>
      </c>
      <c r="D15" s="51">
        <v>6.651844614720012</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D10"/>
  <sheetViews>
    <sheetView workbookViewId="0" topLeftCell="A1">
      <selection activeCell="D4" sqref="D4"/>
    </sheetView>
  </sheetViews>
  <sheetFormatPr defaultColWidth="9.140625" defaultRowHeight="12.75"/>
  <cols>
    <col min="1" max="1" width="10.8515625" style="0" customWidth="1"/>
    <col min="3" max="3" width="24.421875" style="0" customWidth="1"/>
    <col min="4" max="4" width="24.7109375" style="0" customWidth="1"/>
  </cols>
  <sheetData>
    <row r="1" spans="1:2" ht="12.75">
      <c r="A1" t="s">
        <v>275</v>
      </c>
      <c r="B1" s="48" t="s">
        <v>142</v>
      </c>
    </row>
    <row r="2" spans="1:2" ht="12.75">
      <c r="A2" t="s">
        <v>276</v>
      </c>
      <c r="B2" t="s">
        <v>277</v>
      </c>
    </row>
    <row r="3" spans="2:4" s="52" customFormat="1" ht="49.5" customHeight="1">
      <c r="B3" s="53"/>
      <c r="C3" s="54" t="s">
        <v>283</v>
      </c>
      <c r="D3" s="55" t="s">
        <v>284</v>
      </c>
    </row>
    <row r="4" spans="2:4" ht="12.75">
      <c r="B4" s="4">
        <v>2001</v>
      </c>
      <c r="C4" s="2">
        <v>0.15635072185317947</v>
      </c>
      <c r="D4" s="2">
        <v>0.1749164925667511</v>
      </c>
    </row>
    <row r="5" spans="2:4" ht="12.75">
      <c r="B5" s="4">
        <v>2002</v>
      </c>
      <c r="C5" s="2">
        <v>0.15621533009157415</v>
      </c>
      <c r="D5" s="2">
        <v>0.1824422581591644</v>
      </c>
    </row>
    <row r="6" spans="2:4" ht="12.75">
      <c r="B6" s="4">
        <v>2003</v>
      </c>
      <c r="C6" s="2">
        <v>0.15833280154370918</v>
      </c>
      <c r="D6" s="2">
        <v>0.1893765601519764</v>
      </c>
    </row>
    <row r="7" spans="2:4" ht="12.75">
      <c r="B7" s="4">
        <v>2004</v>
      </c>
      <c r="C7" s="2">
        <v>0.17139292477732268</v>
      </c>
      <c r="D7" s="2">
        <v>0.22981809238106918</v>
      </c>
    </row>
    <row r="8" spans="2:4" ht="12.75">
      <c r="B8" s="4">
        <v>2005</v>
      </c>
      <c r="C8" s="2">
        <v>0.1595415619022738</v>
      </c>
      <c r="D8" s="2">
        <v>0.20918337571824328</v>
      </c>
    </row>
    <row r="9" spans="2:4" ht="12.75">
      <c r="B9" s="4">
        <v>2006</v>
      </c>
      <c r="C9" s="2">
        <v>0.15738281686465683</v>
      </c>
      <c r="D9" s="2">
        <v>0.20072609463681076</v>
      </c>
    </row>
    <row r="10" ht="12.75">
      <c r="B10" s="4"/>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Y31"/>
  <sheetViews>
    <sheetView workbookViewId="0" topLeftCell="A1">
      <selection activeCell="C15" sqref="C15"/>
    </sheetView>
  </sheetViews>
  <sheetFormatPr defaultColWidth="9.140625" defaultRowHeight="12.75"/>
  <cols>
    <col min="1" max="1" width="17.7109375" style="0" customWidth="1"/>
    <col min="2" max="2" width="11.140625" style="0" customWidth="1"/>
    <col min="3" max="3" width="41.57421875" style="0" customWidth="1"/>
    <col min="4" max="4" width="10.8515625" style="0" customWidth="1"/>
  </cols>
  <sheetData>
    <row r="1" spans="1:2" ht="12.75">
      <c r="A1">
        <v>5</v>
      </c>
      <c r="B1" t="s">
        <v>95</v>
      </c>
    </row>
    <row r="2" ht="12.75">
      <c r="B2" t="s">
        <v>185</v>
      </c>
    </row>
    <row r="4" spans="3:15" ht="12.75">
      <c r="C4" s="4" t="s">
        <v>118</v>
      </c>
      <c r="D4" s="30"/>
      <c r="E4" s="30"/>
      <c r="F4" s="27"/>
      <c r="G4" s="27"/>
      <c r="H4" s="27"/>
      <c r="I4" s="27"/>
      <c r="J4" s="27"/>
      <c r="K4" s="27"/>
      <c r="L4" s="28"/>
      <c r="M4" s="28"/>
      <c r="N4" s="27"/>
      <c r="O4" s="27"/>
    </row>
    <row r="5" spans="3:15" ht="12.75">
      <c r="C5" s="95" t="s">
        <v>186</v>
      </c>
      <c r="D5" s="30"/>
      <c r="E5" s="30"/>
      <c r="F5" s="27"/>
      <c r="G5" s="27"/>
      <c r="H5" s="27"/>
      <c r="I5" s="27"/>
      <c r="J5" s="27"/>
      <c r="K5" s="27"/>
      <c r="L5" s="28"/>
      <c r="M5" s="28"/>
      <c r="N5" s="27"/>
      <c r="O5" s="27"/>
    </row>
    <row r="6" spans="2:25" ht="12.75">
      <c r="B6" s="18" t="s">
        <v>96</v>
      </c>
      <c r="C6" s="29">
        <v>0.5702374510459322</v>
      </c>
      <c r="D6" s="30"/>
      <c r="E6" s="30"/>
      <c r="F6" s="1"/>
      <c r="G6" s="1"/>
      <c r="H6" s="1"/>
      <c r="I6" s="1"/>
      <c r="J6" s="1"/>
      <c r="K6" s="1"/>
      <c r="L6" s="1"/>
      <c r="M6" s="1"/>
      <c r="N6" s="1"/>
      <c r="O6" s="1"/>
      <c r="P6" s="20"/>
      <c r="Q6" s="20"/>
      <c r="R6" s="21"/>
      <c r="S6" s="21"/>
      <c r="T6" s="21"/>
      <c r="U6" s="21"/>
      <c r="V6" s="21"/>
      <c r="W6" s="21"/>
      <c r="X6" s="21"/>
      <c r="Y6" s="21"/>
    </row>
    <row r="7" spans="2:23" ht="19.5" customHeight="1">
      <c r="B7" s="18" t="s">
        <v>97</v>
      </c>
      <c r="C7" s="29">
        <v>0.6079004428523261</v>
      </c>
      <c r="D7" s="30"/>
      <c r="E7" s="30"/>
      <c r="F7" s="1"/>
      <c r="G7" s="1"/>
      <c r="H7" s="1"/>
      <c r="I7" s="1"/>
      <c r="J7" s="1"/>
      <c r="K7" s="1"/>
      <c r="L7" s="1"/>
      <c r="M7" s="1"/>
      <c r="N7" s="1"/>
      <c r="O7" s="1"/>
      <c r="P7" s="2"/>
      <c r="Q7" s="22"/>
      <c r="R7" s="22"/>
      <c r="S7" s="22"/>
      <c r="T7" s="22"/>
      <c r="U7" s="23"/>
      <c r="V7" s="24"/>
      <c r="W7" s="25"/>
    </row>
    <row r="8" spans="2:23" ht="16.5" customHeight="1">
      <c r="B8" s="18" t="s">
        <v>98</v>
      </c>
      <c r="C8" s="29">
        <v>0.47504609215838195</v>
      </c>
      <c r="D8" s="30"/>
      <c r="E8" s="30"/>
      <c r="F8" s="1"/>
      <c r="G8" s="1"/>
      <c r="H8" s="1"/>
      <c r="I8" s="1"/>
      <c r="J8" s="1"/>
      <c r="K8" s="1"/>
      <c r="L8" s="1"/>
      <c r="M8" s="1"/>
      <c r="N8" s="1"/>
      <c r="O8" s="1"/>
      <c r="P8" s="2"/>
      <c r="Q8" s="22"/>
      <c r="R8" s="22"/>
      <c r="S8" s="22"/>
      <c r="T8" s="22"/>
      <c r="U8" s="23"/>
      <c r="V8" s="23"/>
      <c r="W8" s="26"/>
    </row>
    <row r="9" spans="2:23" ht="24.75" customHeight="1">
      <c r="B9" s="18" t="s">
        <v>99</v>
      </c>
      <c r="C9" s="29">
        <v>1.9729294025345792</v>
      </c>
      <c r="D9" s="30"/>
      <c r="E9" s="30"/>
      <c r="F9" s="1"/>
      <c r="G9" s="1"/>
      <c r="H9" s="1"/>
      <c r="I9" s="1"/>
      <c r="J9" s="1"/>
      <c r="K9" s="1"/>
      <c r="L9" s="1"/>
      <c r="M9" s="1"/>
      <c r="N9" s="1"/>
      <c r="O9" s="1"/>
      <c r="P9" s="2"/>
      <c r="Q9" s="22"/>
      <c r="R9" s="22"/>
      <c r="S9" s="22"/>
      <c r="T9" s="22"/>
      <c r="U9" s="23"/>
      <c r="V9" s="23"/>
      <c r="W9" s="26"/>
    </row>
    <row r="10" spans="2:22" ht="12.75">
      <c r="B10" s="18" t="s">
        <v>100</v>
      </c>
      <c r="C10" s="29">
        <v>0.28166200795541063</v>
      </c>
      <c r="D10" s="30"/>
      <c r="E10" s="30"/>
      <c r="F10" s="2"/>
      <c r="G10" s="2"/>
      <c r="H10" s="2"/>
      <c r="I10" s="2"/>
      <c r="J10" s="2"/>
      <c r="K10" s="2"/>
      <c r="L10" s="2"/>
      <c r="M10" s="2"/>
      <c r="N10" s="2"/>
      <c r="O10" s="2"/>
      <c r="P10" s="2"/>
      <c r="Q10" s="22"/>
      <c r="R10" s="22"/>
      <c r="S10" s="22"/>
      <c r="T10" s="22"/>
      <c r="U10" s="22"/>
      <c r="V10" s="22"/>
    </row>
    <row r="11" spans="2:23" ht="12.75">
      <c r="B11" s="18" t="s">
        <v>101</v>
      </c>
      <c r="C11" s="29">
        <v>0.3073993074457894</v>
      </c>
      <c r="D11" s="30"/>
      <c r="E11" s="30"/>
      <c r="F11" s="2"/>
      <c r="G11" s="2"/>
      <c r="H11" s="2"/>
      <c r="I11" s="2"/>
      <c r="J11" s="2"/>
      <c r="K11" s="2"/>
      <c r="L11" s="2"/>
      <c r="M11" s="2"/>
      <c r="N11" s="2"/>
      <c r="O11" s="2"/>
      <c r="P11" s="2"/>
      <c r="Q11" s="22"/>
      <c r="R11" s="22"/>
      <c r="S11" s="22"/>
      <c r="T11" s="22"/>
      <c r="U11" s="23"/>
      <c r="V11" s="23"/>
      <c r="W11" s="26"/>
    </row>
    <row r="12" spans="2:5" ht="12.75">
      <c r="B12" s="18" t="s">
        <v>102</v>
      </c>
      <c r="C12" s="29">
        <v>0.24005527847111427</v>
      </c>
      <c r="D12" s="30"/>
      <c r="E12" s="30"/>
    </row>
    <row r="13" spans="2:5" ht="12.75">
      <c r="B13" s="18" t="s">
        <v>103</v>
      </c>
      <c r="C13" s="29">
        <v>0.34541194046314283</v>
      </c>
      <c r="D13" s="30"/>
      <c r="E13" s="30"/>
    </row>
    <row r="14" spans="2:5" ht="12.75">
      <c r="B14" s="18" t="s">
        <v>104</v>
      </c>
      <c r="C14" s="29">
        <v>0.1518008094565664</v>
      </c>
      <c r="D14" s="30"/>
      <c r="E14" s="30"/>
    </row>
    <row r="15" spans="2:5" ht="12.75">
      <c r="B15" s="18" t="s">
        <v>105</v>
      </c>
      <c r="C15" s="29">
        <v>0.15217381473764655</v>
      </c>
      <c r="D15" s="30"/>
      <c r="E15" s="30"/>
    </row>
    <row r="16" spans="2:5" ht="12.75">
      <c r="B16" s="18" t="s">
        <v>106</v>
      </c>
      <c r="C16" s="29">
        <v>0.15090589068824356</v>
      </c>
      <c r="D16" s="30"/>
      <c r="E16" s="30"/>
    </row>
    <row r="17" spans="2:5" ht="12.75">
      <c r="B17" s="18" t="s">
        <v>107</v>
      </c>
      <c r="C17" s="29">
        <v>0.35238583873608736</v>
      </c>
      <c r="D17" s="30"/>
      <c r="E17" s="30"/>
    </row>
    <row r="18" spans="2:5" ht="12.75">
      <c r="B18" s="18" t="s">
        <v>108</v>
      </c>
      <c r="C18" s="36">
        <v>0.15685010774</v>
      </c>
      <c r="D18" s="30"/>
      <c r="E18" s="30"/>
    </row>
    <row r="19" spans="2:5" ht="12.75">
      <c r="B19" s="18" t="s">
        <v>109</v>
      </c>
      <c r="C19" s="37">
        <v>0.17074348129989458</v>
      </c>
      <c r="D19" s="30"/>
      <c r="E19" s="30"/>
    </row>
    <row r="20" spans="2:5" ht="12.75">
      <c r="B20" s="18" t="s">
        <v>110</v>
      </c>
      <c r="C20" s="37">
        <v>0.14465527483400176</v>
      </c>
      <c r="D20" s="30"/>
      <c r="E20" s="30"/>
    </row>
    <row r="21" spans="2:5" ht="12.75">
      <c r="B21" s="18" t="s">
        <v>111</v>
      </c>
      <c r="C21" s="37">
        <v>0.20300005510720506</v>
      </c>
      <c r="D21" s="34"/>
      <c r="E21" s="30"/>
    </row>
    <row r="22" spans="2:5" ht="12.75">
      <c r="B22" s="18" t="s">
        <v>112</v>
      </c>
      <c r="C22" s="37">
        <v>0.14185126805180923</v>
      </c>
      <c r="D22" s="34"/>
      <c r="E22" s="30"/>
    </row>
    <row r="23" spans="2:5" ht="12.75">
      <c r="B23" s="18" t="s">
        <v>113</v>
      </c>
      <c r="C23" s="37">
        <v>0.11434634421460756</v>
      </c>
      <c r="D23" s="30"/>
      <c r="E23" s="30"/>
    </row>
    <row r="24" spans="2:5" ht="12.75">
      <c r="B24" s="18" t="s">
        <v>114</v>
      </c>
      <c r="C24" s="37">
        <v>0.11826378268056907</v>
      </c>
      <c r="D24" s="31"/>
      <c r="E24" s="31"/>
    </row>
    <row r="25" spans="2:5" ht="12.75">
      <c r="B25" s="18" t="s">
        <v>115</v>
      </c>
      <c r="C25" s="37">
        <v>0.148594726</v>
      </c>
      <c r="D25" s="30"/>
      <c r="E25" s="30"/>
    </row>
    <row r="26" spans="2:5" ht="12.75">
      <c r="B26" s="18" t="s">
        <v>116</v>
      </c>
      <c r="C26" s="37">
        <v>0.11261963498</v>
      </c>
      <c r="D26" s="31"/>
      <c r="E26" s="30"/>
    </row>
    <row r="27" spans="2:5" ht="12.75">
      <c r="B27" s="18" t="s">
        <v>117</v>
      </c>
      <c r="C27" s="2">
        <v>0.1177721</v>
      </c>
      <c r="D27" s="31"/>
      <c r="E27" s="31"/>
    </row>
    <row r="28" spans="3:5" ht="12.75">
      <c r="C28" s="33"/>
      <c r="D28" s="31"/>
      <c r="E28" s="31"/>
    </row>
    <row r="29" spans="3:5" ht="12.75">
      <c r="C29" s="33"/>
      <c r="D29" s="31"/>
      <c r="E29" s="31"/>
    </row>
    <row r="30" spans="3:5" ht="12.75">
      <c r="C30" s="33"/>
      <c r="D30" s="31"/>
      <c r="E30" s="31"/>
    </row>
    <row r="31" spans="3:5" ht="12.75">
      <c r="C31" s="33"/>
      <c r="D31" s="32"/>
      <c r="E31" s="32"/>
    </row>
  </sheetData>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11.421875" style="13" customWidth="1"/>
    <col min="2" max="2" width="6.57421875" style="13" customWidth="1"/>
    <col min="3" max="16384" width="9.140625" style="13" customWidth="1"/>
  </cols>
  <sheetData>
    <row r="1" spans="1:2" ht="12.75">
      <c r="A1" t="s">
        <v>275</v>
      </c>
      <c r="B1" s="48" t="s">
        <v>143</v>
      </c>
    </row>
    <row r="2" spans="1:2" ht="15.75">
      <c r="A2" t="s">
        <v>278</v>
      </c>
      <c r="B2" s="100" t="s">
        <v>279</v>
      </c>
    </row>
    <row r="3" spans="2:4" ht="12.75">
      <c r="B3" s="60"/>
      <c r="C3" s="64" t="s">
        <v>140</v>
      </c>
      <c r="D3" s="64" t="s">
        <v>141</v>
      </c>
    </row>
    <row r="4" spans="2:4" ht="12.75">
      <c r="B4" s="63">
        <v>1998</v>
      </c>
      <c r="C4" s="58">
        <v>0.11103158509387344</v>
      </c>
      <c r="D4" s="58">
        <v>0.05639293779936329</v>
      </c>
    </row>
    <row r="5" spans="2:4" ht="12.75">
      <c r="B5" s="63">
        <f>B4+1</f>
        <v>1999</v>
      </c>
      <c r="C5" s="58">
        <v>0.10800483778144436</v>
      </c>
      <c r="D5" s="58">
        <v>0.05150443867204025</v>
      </c>
    </row>
    <row r="6" spans="2:4" ht="12.75">
      <c r="B6" s="63">
        <f aca="true" t="shared" si="0" ref="B6:B12">B5+1</f>
        <v>2000</v>
      </c>
      <c r="C6" s="58">
        <v>0.11626626386494843</v>
      </c>
      <c r="D6" s="58">
        <v>0.05653515804851633</v>
      </c>
    </row>
    <row r="7" spans="2:4" ht="12.75">
      <c r="B7" s="63">
        <f t="shared" si="0"/>
        <v>2001</v>
      </c>
      <c r="C7" s="58">
        <v>0.1096208405309873</v>
      </c>
      <c r="D7" s="58">
        <v>0.053099516240186384</v>
      </c>
    </row>
    <row r="8" spans="2:4" ht="12.75">
      <c r="B8" s="63">
        <f t="shared" si="0"/>
        <v>2002</v>
      </c>
      <c r="C8" s="58">
        <v>0.1103083422015791</v>
      </c>
      <c r="D8" s="58">
        <v>0.0531327283645764</v>
      </c>
    </row>
    <row r="9" spans="2:4" ht="12.75">
      <c r="B9" s="63">
        <f t="shared" si="0"/>
        <v>2003</v>
      </c>
      <c r="C9" s="58">
        <v>0.1099263109376088</v>
      </c>
      <c r="D9" s="58">
        <v>0.05113531102208743</v>
      </c>
    </row>
    <row r="10" spans="2:4" ht="12.75">
      <c r="B10" s="63">
        <f t="shared" si="0"/>
        <v>2004</v>
      </c>
      <c r="C10" s="58">
        <v>0.12223882546004469</v>
      </c>
      <c r="D10" s="61">
        <v>0.05919491062475304</v>
      </c>
    </row>
    <row r="11" spans="2:4" ht="12.75">
      <c r="B11" s="63">
        <f t="shared" si="0"/>
        <v>2005</v>
      </c>
      <c r="C11" s="58">
        <v>0.12308783701558712</v>
      </c>
      <c r="D11" s="58">
        <v>0.06033927305225051</v>
      </c>
    </row>
    <row r="12" spans="2:4" ht="12.75">
      <c r="B12" s="63">
        <f t="shared" si="0"/>
        <v>2006</v>
      </c>
      <c r="C12" s="58">
        <v>0.11885720738593669</v>
      </c>
      <c r="D12" s="58">
        <v>0.056166823922588954</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E6"/>
  <sheetViews>
    <sheetView workbookViewId="0" topLeftCell="A1">
      <selection activeCell="E4" sqref="E4"/>
    </sheetView>
  </sheetViews>
  <sheetFormatPr defaultColWidth="9.140625" defaultRowHeight="12.75"/>
  <cols>
    <col min="1" max="1" width="11.7109375" style="13" customWidth="1"/>
    <col min="2" max="2" width="6.140625" style="13" customWidth="1"/>
    <col min="3" max="3" width="15.7109375" style="13" customWidth="1"/>
    <col min="4" max="4" width="21.140625" style="13" customWidth="1"/>
    <col min="5" max="5" width="24.00390625" style="13" customWidth="1"/>
    <col min="6" max="16384" width="9.140625" style="13" customWidth="1"/>
  </cols>
  <sheetData>
    <row r="1" spans="1:2" ht="12.75">
      <c r="A1" t="s">
        <v>275</v>
      </c>
      <c r="B1" s="44" t="s">
        <v>144</v>
      </c>
    </row>
    <row r="2" spans="1:2" ht="15.75">
      <c r="A2" t="s">
        <v>278</v>
      </c>
      <c r="B2" s="100" t="s">
        <v>280</v>
      </c>
    </row>
    <row r="3" spans="2:5" s="52" customFormat="1" ht="55.5" customHeight="1">
      <c r="B3" s="53"/>
      <c r="C3" s="54" t="s">
        <v>285</v>
      </c>
      <c r="D3" s="54" t="s">
        <v>286</v>
      </c>
      <c r="E3" s="55" t="s">
        <v>287</v>
      </c>
    </row>
    <row r="4" spans="2:5" ht="12.75">
      <c r="B4" s="4">
        <v>2004</v>
      </c>
      <c r="C4" s="47">
        <v>0.14216942806225338</v>
      </c>
      <c r="D4" s="47">
        <v>0.11460902788291735</v>
      </c>
      <c r="E4" s="47">
        <v>0.07194047634137377</v>
      </c>
    </row>
    <row r="5" spans="2:5" ht="12.75">
      <c r="B5" s="4">
        <v>2005</v>
      </c>
      <c r="C5" s="47">
        <v>0.12444947696925175</v>
      </c>
      <c r="D5" s="47">
        <v>0.094700722139793</v>
      </c>
      <c r="E5" s="47">
        <v>0.06915117911821726</v>
      </c>
    </row>
    <row r="6" spans="2:5" ht="12.75">
      <c r="B6" s="4">
        <v>2006</v>
      </c>
      <c r="C6" s="47">
        <v>0.09632054617301761</v>
      </c>
      <c r="D6" s="47">
        <v>0.07899100163356666</v>
      </c>
      <c r="E6" s="47">
        <v>0.034418084000593964</v>
      </c>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E6"/>
  <sheetViews>
    <sheetView workbookViewId="0" topLeftCell="A1">
      <selection activeCell="D16" sqref="D16"/>
    </sheetView>
  </sheetViews>
  <sheetFormatPr defaultColWidth="9.140625" defaultRowHeight="12.75"/>
  <cols>
    <col min="1" max="1" width="12.28125" style="13" customWidth="1"/>
    <col min="2" max="2" width="9.140625" style="13" customWidth="1"/>
    <col min="3" max="3" width="21.57421875" style="13" customWidth="1"/>
    <col min="4" max="4" width="24.00390625" style="13" customWidth="1"/>
    <col min="5" max="16384" width="9.140625" style="13" customWidth="1"/>
  </cols>
  <sheetData>
    <row r="1" spans="1:2" ht="12.75">
      <c r="A1" t="s">
        <v>275</v>
      </c>
      <c r="B1" s="44" t="s">
        <v>145</v>
      </c>
    </row>
    <row r="2" spans="1:2" ht="15.75">
      <c r="A2" t="s">
        <v>281</v>
      </c>
      <c r="B2" s="100" t="s">
        <v>282</v>
      </c>
    </row>
    <row r="3" spans="2:5" ht="54.75" customHeight="1">
      <c r="B3" s="53"/>
      <c r="C3" s="54" t="s">
        <v>286</v>
      </c>
      <c r="D3" s="55" t="s">
        <v>287</v>
      </c>
      <c r="E3" s="18"/>
    </row>
    <row r="4" spans="2:5" ht="12.75">
      <c r="B4" s="4">
        <v>2004</v>
      </c>
      <c r="C4" s="47">
        <v>0.0741907981635526</v>
      </c>
      <c r="D4" s="47">
        <v>0.039566469614049735</v>
      </c>
      <c r="E4" s="47"/>
    </row>
    <row r="5" spans="2:5" ht="12.75">
      <c r="B5" s="4">
        <v>2005</v>
      </c>
      <c r="C5" s="47">
        <v>0.06259509635590206</v>
      </c>
      <c r="D5" s="47">
        <v>0.04268967466260909</v>
      </c>
      <c r="E5" s="47"/>
    </row>
    <row r="6" spans="2:5" ht="12.75">
      <c r="B6" s="4">
        <v>2006</v>
      </c>
      <c r="C6" s="47">
        <v>0.05197770912348757</v>
      </c>
      <c r="D6" s="47">
        <v>0.03061956276460164</v>
      </c>
      <c r="E6" s="47"/>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A23"/>
  <sheetViews>
    <sheetView workbookViewId="0" topLeftCell="A1">
      <selection activeCell="B13" sqref="B13"/>
    </sheetView>
  </sheetViews>
  <sheetFormatPr defaultColWidth="9.140625" defaultRowHeight="12.75"/>
  <cols>
    <col min="1" max="2" width="14.140625" style="0" customWidth="1"/>
  </cols>
  <sheetData>
    <row r="1" spans="1:2" ht="12.75">
      <c r="A1" t="s">
        <v>31</v>
      </c>
      <c r="B1" t="s">
        <v>34</v>
      </c>
    </row>
    <row r="2" spans="1:2" ht="12.75">
      <c r="A2" t="s">
        <v>354</v>
      </c>
      <c r="B2" s="14" t="s">
        <v>356</v>
      </c>
    </row>
    <row r="4" spans="3:27" ht="12.75">
      <c r="C4" s="4" t="s">
        <v>30</v>
      </c>
      <c r="D4" s="4">
        <v>1</v>
      </c>
      <c r="E4" s="4">
        <v>2</v>
      </c>
      <c r="F4" s="4">
        <v>3</v>
      </c>
      <c r="G4" s="4">
        <v>4</v>
      </c>
      <c r="H4" s="4">
        <v>5</v>
      </c>
      <c r="I4" s="4">
        <v>6</v>
      </c>
      <c r="J4" s="4">
        <v>7</v>
      </c>
      <c r="K4" s="4">
        <v>8</v>
      </c>
      <c r="L4" s="4">
        <v>9</v>
      </c>
      <c r="M4" s="4">
        <v>10</v>
      </c>
      <c r="N4" s="4">
        <v>11</v>
      </c>
      <c r="O4" s="4">
        <v>12</v>
      </c>
      <c r="P4" s="4">
        <v>13</v>
      </c>
      <c r="Q4" s="4">
        <v>14</v>
      </c>
      <c r="R4" s="4">
        <v>15</v>
      </c>
      <c r="S4" s="4">
        <v>16</v>
      </c>
      <c r="T4" s="4">
        <v>17</v>
      </c>
      <c r="U4" s="4">
        <v>18</v>
      </c>
      <c r="V4" s="4">
        <v>19</v>
      </c>
      <c r="W4" s="4">
        <v>20</v>
      </c>
      <c r="X4" s="4">
        <v>21</v>
      </c>
      <c r="Y4" s="4">
        <v>22</v>
      </c>
      <c r="Z4" s="4">
        <v>23</v>
      </c>
      <c r="AA4" s="4">
        <v>24</v>
      </c>
    </row>
    <row r="5" spans="2:27" ht="12.75">
      <c r="B5" s="4" t="s">
        <v>358</v>
      </c>
      <c r="C5" s="10">
        <v>0.2108498224352925</v>
      </c>
      <c r="D5" s="10">
        <v>0.21883160495428447</v>
      </c>
      <c r="E5" s="10">
        <v>0.22340334358673358</v>
      </c>
      <c r="F5" s="10">
        <v>0.22749781351863943</v>
      </c>
      <c r="G5" s="10">
        <v>0.23068501703110084</v>
      </c>
      <c r="H5" s="10">
        <v>0.23147550993586702</v>
      </c>
      <c r="I5" s="10">
        <v>0.23455065214841367</v>
      </c>
      <c r="J5" s="10">
        <v>0.23584696145562706</v>
      </c>
      <c r="K5" s="10">
        <v>0.23864860726374454</v>
      </c>
      <c r="L5" s="10">
        <v>0.2409275502084152</v>
      </c>
      <c r="M5" s="10">
        <v>0.24170376458246795</v>
      </c>
      <c r="N5" s="10">
        <v>0.24411129654971356</v>
      </c>
      <c r="O5" s="10">
        <v>0.24634042108478146</v>
      </c>
      <c r="P5" s="10">
        <v>0.24638547505274255</v>
      </c>
      <c r="Q5" s="10">
        <v>0.249587415397228</v>
      </c>
      <c r="R5" s="10">
        <v>0.25223918859672484</v>
      </c>
      <c r="S5" s="10">
        <v>0.2539677404796649</v>
      </c>
      <c r="T5" s="10">
        <v>0.2573123758146108</v>
      </c>
      <c r="U5" s="10">
        <v>0.2582239063822897</v>
      </c>
      <c r="V5" s="10">
        <v>0.2615348454867495</v>
      </c>
      <c r="W5" s="10">
        <v>0.26459786038617367</v>
      </c>
      <c r="X5" s="10">
        <v>0.268542493303351</v>
      </c>
      <c r="Y5" s="10">
        <v>0.2732107266660742</v>
      </c>
      <c r="Z5" s="10">
        <v>0.27164963818044185</v>
      </c>
      <c r="AA5" s="10">
        <v>0.2713899843217779</v>
      </c>
    </row>
    <row r="6" spans="2:27" ht="12.75">
      <c r="B6" s="4" t="s">
        <v>359</v>
      </c>
      <c r="C6" s="10">
        <v>0.19262609948026896</v>
      </c>
      <c r="D6" s="10">
        <v>0.20026444120358056</v>
      </c>
      <c r="E6" s="10">
        <v>0.2044971238592847</v>
      </c>
      <c r="F6" s="10">
        <v>0.2082647817322277</v>
      </c>
      <c r="G6" s="10">
        <v>0.21115610529000547</v>
      </c>
      <c r="H6" s="10">
        <v>0.2117574475290846</v>
      </c>
      <c r="I6" s="10">
        <v>0.21454990667728663</v>
      </c>
      <c r="J6" s="10">
        <v>0.21561831295570352</v>
      </c>
      <c r="K6" s="10">
        <v>0.2181468990817111</v>
      </c>
      <c r="L6" s="10">
        <v>0.22009134067308145</v>
      </c>
      <c r="M6" s="10">
        <v>0.22067274532418502</v>
      </c>
      <c r="N6" s="10">
        <v>0.22279704696540226</v>
      </c>
      <c r="O6" s="10">
        <v>0.22473294213804565</v>
      </c>
      <c r="P6" s="10">
        <v>0.2245662031556905</v>
      </c>
      <c r="Q6" s="10">
        <v>0.2274824422527187</v>
      </c>
      <c r="R6" s="10">
        <v>0.22984537842947808</v>
      </c>
      <c r="S6" s="10">
        <v>0.23118579364202033</v>
      </c>
      <c r="T6" s="10">
        <v>0.23417741095929648</v>
      </c>
      <c r="U6" s="10">
        <v>0.23490458226914454</v>
      </c>
      <c r="V6" s="10">
        <v>0.23780310633003326</v>
      </c>
      <c r="W6" s="10">
        <v>0.2404776391645975</v>
      </c>
      <c r="X6" s="10">
        <v>0.2440915186600073</v>
      </c>
      <c r="Y6" s="10">
        <v>0.24812780950681448</v>
      </c>
      <c r="Z6" s="10">
        <v>0.24657200185186004</v>
      </c>
      <c r="AA6" s="10">
        <v>0.24623830342271238</v>
      </c>
    </row>
    <row r="7" spans="2:27" ht="12.75">
      <c r="B7" s="4" t="s">
        <v>360</v>
      </c>
      <c r="C7" s="10">
        <v>0.21347483298505543</v>
      </c>
      <c r="D7" s="10">
        <v>0.22266794472673607</v>
      </c>
      <c r="E7" s="10">
        <v>0.22774771413740663</v>
      </c>
      <c r="F7" s="10">
        <v>0.2322707445198053</v>
      </c>
      <c r="G7" s="10">
        <v>0.23573746601348697</v>
      </c>
      <c r="H7" s="10">
        <v>0.23644580207990545</v>
      </c>
      <c r="I7" s="10">
        <v>0.23980506581427388</v>
      </c>
      <c r="J7" s="10">
        <v>0.2410815547362855</v>
      </c>
      <c r="K7" s="10">
        <v>0.24414430643573695</v>
      </c>
      <c r="L7" s="10">
        <v>0.24642260182767073</v>
      </c>
      <c r="M7" s="10">
        <v>0.2471326806469578</v>
      </c>
      <c r="N7" s="10">
        <v>0.2496989073903507</v>
      </c>
      <c r="O7" s="10">
        <v>0.25201706953496644</v>
      </c>
      <c r="P7" s="10">
        <v>0.25176307129080633</v>
      </c>
      <c r="Q7" s="10">
        <v>0.25534423729709393</v>
      </c>
      <c r="R7" s="10">
        <v>0.2582348560365456</v>
      </c>
      <c r="S7" s="10">
        <v>0.2597472042619526</v>
      </c>
      <c r="T7" s="10">
        <v>0.263384018276882</v>
      </c>
      <c r="U7" s="10">
        <v>0.2643218987458446</v>
      </c>
      <c r="V7" s="10">
        <v>0.267732565395037</v>
      </c>
      <c r="W7" s="10">
        <v>0.2710515482067958</v>
      </c>
      <c r="X7" s="10">
        <v>0.2755097121141778</v>
      </c>
      <c r="Y7" s="10">
        <v>0.28044729536080104</v>
      </c>
      <c r="Z7" s="10">
        <v>0.2784637011938398</v>
      </c>
      <c r="AA7" s="10">
        <v>0.2782019597162181</v>
      </c>
    </row>
    <row r="8" spans="2:27" ht="12.75">
      <c r="B8" s="4" t="s">
        <v>361</v>
      </c>
      <c r="C8" s="10">
        <v>0.21613118202993467</v>
      </c>
      <c r="D8" s="10">
        <v>0.22585894636231313</v>
      </c>
      <c r="E8" s="10">
        <v>0.23126692377532523</v>
      </c>
      <c r="F8" s="10">
        <v>0.23608947569277902</v>
      </c>
      <c r="G8" s="10">
        <v>0.23979916874172508</v>
      </c>
      <c r="H8" s="10">
        <v>0.24059478253289987</v>
      </c>
      <c r="I8" s="10">
        <v>0.244201395542117</v>
      </c>
      <c r="J8" s="10">
        <v>0.245590991969007</v>
      </c>
      <c r="K8" s="10">
        <v>0.24887598000635186</v>
      </c>
      <c r="L8" s="10">
        <v>0.2513423672392278</v>
      </c>
      <c r="M8" s="10">
        <v>0.25213199805778747</v>
      </c>
      <c r="N8" s="10">
        <v>0.2548980031810018</v>
      </c>
      <c r="O8" s="10">
        <v>0.25741191370471544</v>
      </c>
      <c r="P8" s="10">
        <v>0.2572020988264267</v>
      </c>
      <c r="Q8" s="10">
        <v>0.2610402089639535</v>
      </c>
      <c r="R8" s="10">
        <v>0.26414914138609574</v>
      </c>
      <c r="S8" s="10">
        <v>0.2658162907675465</v>
      </c>
      <c r="T8" s="10">
        <v>0.26972721810206</v>
      </c>
      <c r="U8" s="10">
        <v>0.2707647806200828</v>
      </c>
      <c r="V8" s="10">
        <v>0.2744639649823957</v>
      </c>
      <c r="W8" s="10">
        <v>0.27801112011481854</v>
      </c>
      <c r="X8" s="10">
        <v>0.2827843753508025</v>
      </c>
      <c r="Y8" s="10">
        <v>0.2880350963710431</v>
      </c>
      <c r="Z8" s="10">
        <v>0.28607422442408026</v>
      </c>
      <c r="AA8" s="10">
        <v>0.285859497356983</v>
      </c>
    </row>
    <row r="9" spans="2:27" ht="12.75">
      <c r="B9" s="4" t="s">
        <v>362</v>
      </c>
      <c r="C9" s="10">
        <v>0.2517332925035469</v>
      </c>
      <c r="D9" s="10">
        <v>0.2632865596361589</v>
      </c>
      <c r="E9" s="10">
        <v>0.26972471050829794</v>
      </c>
      <c r="F9" s="10">
        <v>0.27547135314620175</v>
      </c>
      <c r="G9" s="10">
        <v>0.27989937175604934</v>
      </c>
      <c r="H9" s="10">
        <v>0.2808645082609701</v>
      </c>
      <c r="I9" s="10">
        <v>0.28517044429059857</v>
      </c>
      <c r="J9" s="10">
        <v>0.28684407196313605</v>
      </c>
      <c r="K9" s="10">
        <v>0.2907673990663026</v>
      </c>
      <c r="L9" s="10">
        <v>0.29373894304017834</v>
      </c>
      <c r="M9" s="10">
        <v>0.2946960656708557</v>
      </c>
      <c r="N9" s="10">
        <v>0.29800955350972125</v>
      </c>
      <c r="O9" s="10">
        <v>0.30102913057274316</v>
      </c>
      <c r="P9" s="10">
        <v>0.3008132105697818</v>
      </c>
      <c r="Q9" s="10">
        <v>0.3053947219200641</v>
      </c>
      <c r="R9" s="10">
        <v>0.3091162389288241</v>
      </c>
      <c r="S9" s="10">
        <v>0.31115774039687816</v>
      </c>
      <c r="T9" s="10">
        <v>0.3158449392139657</v>
      </c>
      <c r="U9" s="10">
        <v>0.31709215964862597</v>
      </c>
      <c r="V9" s="10">
        <v>0.32156968199731395</v>
      </c>
      <c r="W9" s="10">
        <v>0.32580709467757357</v>
      </c>
      <c r="X9" s="10">
        <v>0.3315253976439031</v>
      </c>
      <c r="Y9" s="10">
        <v>0.33780185664550977</v>
      </c>
      <c r="Z9" s="10">
        <v>0.3355429734206889</v>
      </c>
      <c r="AA9" s="10">
        <v>0.33524764733885726</v>
      </c>
    </row>
    <row r="12" spans="1:2" ht="12.75">
      <c r="A12" t="s">
        <v>32</v>
      </c>
      <c r="B12" t="s">
        <v>33</v>
      </c>
    </row>
    <row r="13" spans="1:2" ht="12.75">
      <c r="A13" t="s">
        <v>355</v>
      </c>
      <c r="B13" s="14" t="s">
        <v>357</v>
      </c>
    </row>
    <row r="15" spans="3:27" ht="12.75">
      <c r="C15" s="4" t="s">
        <v>30</v>
      </c>
      <c r="D15" s="4">
        <v>1</v>
      </c>
      <c r="E15" s="4">
        <v>2</v>
      </c>
      <c r="F15" s="4">
        <v>3</v>
      </c>
      <c r="G15" s="4">
        <v>4</v>
      </c>
      <c r="H15" s="4">
        <v>5</v>
      </c>
      <c r="I15" s="4">
        <v>6</v>
      </c>
      <c r="J15" s="4">
        <v>7</v>
      </c>
      <c r="K15" s="4">
        <v>8</v>
      </c>
      <c r="L15" s="4">
        <v>9</v>
      </c>
      <c r="M15" s="4">
        <v>10</v>
      </c>
      <c r="N15" s="4">
        <v>11</v>
      </c>
      <c r="O15" s="4">
        <v>12</v>
      </c>
      <c r="P15" s="4">
        <v>13</v>
      </c>
      <c r="Q15" s="4">
        <v>14</v>
      </c>
      <c r="R15" s="4">
        <v>15</v>
      </c>
      <c r="S15" s="4">
        <v>16</v>
      </c>
      <c r="T15" s="4">
        <v>17</v>
      </c>
      <c r="U15" s="4">
        <v>18</v>
      </c>
      <c r="V15" s="4">
        <v>19</v>
      </c>
      <c r="W15" s="4">
        <v>20</v>
      </c>
      <c r="X15" s="4">
        <v>21</v>
      </c>
      <c r="Y15" s="4">
        <v>22</v>
      </c>
      <c r="Z15" s="4">
        <v>23</v>
      </c>
      <c r="AA15" s="4">
        <v>24</v>
      </c>
    </row>
    <row r="16" spans="2:27" ht="12.75">
      <c r="B16" s="4" t="s">
        <v>358</v>
      </c>
      <c r="C16" s="10">
        <v>0.2042072803897743</v>
      </c>
      <c r="D16" s="10">
        <v>0.2501877215270645</v>
      </c>
      <c r="E16" s="10">
        <v>0.25282099280405906</v>
      </c>
      <c r="F16" s="10">
        <v>0.2619372603969444</v>
      </c>
      <c r="G16" s="10">
        <v>0.26334891293869916</v>
      </c>
      <c r="H16" s="10">
        <v>0.2684903526601057</v>
      </c>
      <c r="I16" s="10">
        <v>0.26735966154807606</v>
      </c>
      <c r="J16" s="10">
        <v>0.2716800632747527</v>
      </c>
      <c r="K16" s="10">
        <v>0.27423603859701934</v>
      </c>
      <c r="L16" s="10">
        <v>0.2755348714398194</v>
      </c>
      <c r="M16" s="10">
        <v>0.27720404422767275</v>
      </c>
      <c r="N16" s="10">
        <v>0.28058195579535583</v>
      </c>
      <c r="O16" s="10">
        <v>0.28522085564965843</v>
      </c>
      <c r="P16" s="10">
        <v>0.28803444161641567</v>
      </c>
      <c r="Q16" s="10">
        <v>0.2901292727769761</v>
      </c>
      <c r="R16" s="10">
        <v>0.29159541591789934</v>
      </c>
      <c r="S16" s="10">
        <v>0.2958260151955273</v>
      </c>
      <c r="T16" s="10">
        <v>0.30441303363310446</v>
      </c>
      <c r="U16" s="10">
        <v>0.3032242591144912</v>
      </c>
      <c r="V16" s="10">
        <v>0.3052175749686402</v>
      </c>
      <c r="W16" s="10">
        <v>0.30683819495129716</v>
      </c>
      <c r="X16" s="10">
        <v>0.3167141755305775</v>
      </c>
      <c r="Y16" s="10">
        <v>0.3219233007249614</v>
      </c>
      <c r="Z16" s="10">
        <v>0.3198055172313557</v>
      </c>
      <c r="AA16" s="10">
        <v>0.3209291456754884</v>
      </c>
    </row>
    <row r="17" spans="2:27" ht="12.75">
      <c r="B17" s="4" t="s">
        <v>359</v>
      </c>
      <c r="C17" s="10">
        <v>0.1945300897279577</v>
      </c>
      <c r="D17" s="10">
        <v>0.22804881133501057</v>
      </c>
      <c r="E17" s="10">
        <v>0.22955587399587882</v>
      </c>
      <c r="F17" s="10">
        <v>0.23980347978959962</v>
      </c>
      <c r="G17" s="10">
        <v>0.23939411814496178</v>
      </c>
      <c r="H17" s="10">
        <v>0.2434270275202697</v>
      </c>
      <c r="I17" s="10">
        <v>0.240987098676431</v>
      </c>
      <c r="J17" s="10">
        <v>0.24623908338042486</v>
      </c>
      <c r="K17" s="10">
        <v>0.24977332534745209</v>
      </c>
      <c r="L17" s="10">
        <v>0.2506506449095241</v>
      </c>
      <c r="M17" s="10">
        <v>0.2505700036383413</v>
      </c>
      <c r="N17" s="10">
        <v>0.2517102519087386</v>
      </c>
      <c r="O17" s="10">
        <v>0.2556711326139834</v>
      </c>
      <c r="P17" s="10">
        <v>0.25842380471544896</v>
      </c>
      <c r="Q17" s="10">
        <v>0.25978188502150756</v>
      </c>
      <c r="R17" s="10">
        <v>0.25992012520294083</v>
      </c>
      <c r="S17" s="10">
        <v>0.2636412882441131</v>
      </c>
      <c r="T17" s="10">
        <v>0.27262891143406165</v>
      </c>
      <c r="U17" s="10">
        <v>0.2745342895321098</v>
      </c>
      <c r="V17" s="10">
        <v>0.27437561381532827</v>
      </c>
      <c r="W17" s="10">
        <v>0.2745637130414201</v>
      </c>
      <c r="X17" s="10">
        <v>0.28321870704892604</v>
      </c>
      <c r="Y17" s="10">
        <v>0.28814479830188294</v>
      </c>
      <c r="Z17" s="10">
        <v>0.28710769010730847</v>
      </c>
      <c r="AA17" s="10">
        <v>0.2871348610645088</v>
      </c>
    </row>
    <row r="18" spans="2:27" ht="12.75">
      <c r="B18" s="4" t="s">
        <v>360</v>
      </c>
      <c r="C18" s="10">
        <v>0.20184784492220503</v>
      </c>
      <c r="D18" s="10">
        <v>0.22587919335092418</v>
      </c>
      <c r="E18" s="10">
        <v>0.22672103045791253</v>
      </c>
      <c r="F18" s="10">
        <v>0.2378844367940705</v>
      </c>
      <c r="G18" s="10">
        <v>0.23699365036459133</v>
      </c>
      <c r="H18" s="10">
        <v>0.2404897689381478</v>
      </c>
      <c r="I18" s="10">
        <v>0.2360466471235613</v>
      </c>
      <c r="J18" s="10">
        <v>0.24260861337694295</v>
      </c>
      <c r="K18" s="10">
        <v>0.2474761192789053</v>
      </c>
      <c r="L18" s="10">
        <v>0.24800827893760433</v>
      </c>
      <c r="M18" s="10">
        <v>0.24928517333504868</v>
      </c>
      <c r="N18" s="10">
        <v>0.24788788924139127</v>
      </c>
      <c r="O18" s="10">
        <v>0.24911497147004275</v>
      </c>
      <c r="P18" s="10">
        <v>0.2536897967581822</v>
      </c>
      <c r="Q18" s="10">
        <v>0.25226072326559873</v>
      </c>
      <c r="R18" s="10">
        <v>0.2523137661761015</v>
      </c>
      <c r="S18" s="10">
        <v>0.2555508217502955</v>
      </c>
      <c r="T18" s="10">
        <v>0.26261649796198583</v>
      </c>
      <c r="U18" s="10">
        <v>0.2688053643707428</v>
      </c>
      <c r="V18" s="10">
        <v>0.2704720636822425</v>
      </c>
      <c r="W18" s="10">
        <v>0.2693607594734736</v>
      </c>
      <c r="X18" s="10">
        <v>0.2734706555711013</v>
      </c>
      <c r="Y18" s="10">
        <v>0.277615143796231</v>
      </c>
      <c r="Z18" s="10">
        <v>0.2778297604992903</v>
      </c>
      <c r="AA18" s="10">
        <v>0.2763674417875198</v>
      </c>
    </row>
    <row r="19" spans="2:27" ht="12.75">
      <c r="B19" s="4" t="s">
        <v>361</v>
      </c>
      <c r="C19" s="10">
        <v>0.24907931902090374</v>
      </c>
      <c r="D19" s="10">
        <v>0.2765076818014837</v>
      </c>
      <c r="E19" s="10">
        <v>0.27723800745932115</v>
      </c>
      <c r="F19" s="10">
        <v>0.29128915192203725</v>
      </c>
      <c r="G19" s="10">
        <v>0.2900315326577796</v>
      </c>
      <c r="H19" s="10">
        <v>0.2938276251422625</v>
      </c>
      <c r="I19" s="10">
        <v>0.2878854438567254</v>
      </c>
      <c r="J19" s="10">
        <v>0.2962600303693969</v>
      </c>
      <c r="K19" s="10">
        <v>0.3032660319088418</v>
      </c>
      <c r="L19" s="10">
        <v>0.30380637008040245</v>
      </c>
      <c r="M19" s="10">
        <v>0.30523030792623257</v>
      </c>
      <c r="N19" s="10">
        <v>0.30225885891658566</v>
      </c>
      <c r="O19" s="10">
        <v>0.3038632324345971</v>
      </c>
      <c r="P19" s="10">
        <v>0.30944728477080813</v>
      </c>
      <c r="Q19" s="10">
        <v>0.307792502176346</v>
      </c>
      <c r="R19" s="10">
        <v>0.3071084811637471</v>
      </c>
      <c r="S19" s="10">
        <v>0.3106427082373765</v>
      </c>
      <c r="T19" s="10">
        <v>0.3190016617976976</v>
      </c>
      <c r="U19" s="10">
        <v>0.3289782272219624</v>
      </c>
      <c r="V19" s="10">
        <v>0.32959913824825426</v>
      </c>
      <c r="W19" s="10">
        <v>0.3272912933129529</v>
      </c>
      <c r="X19" s="10">
        <v>0.33308994577461865</v>
      </c>
      <c r="Y19" s="10">
        <v>0.33660737663426943</v>
      </c>
      <c r="Z19" s="10">
        <v>0.33775530752032834</v>
      </c>
      <c r="AA19" s="10">
        <v>0.33538442795015294</v>
      </c>
    </row>
    <row r="20" spans="2:27" ht="12.75">
      <c r="B20" s="4" t="s">
        <v>362</v>
      </c>
      <c r="C20" s="10">
        <v>0.25938687868331683</v>
      </c>
      <c r="D20" s="10">
        <v>0.29810121787708754</v>
      </c>
      <c r="E20" s="10">
        <v>0.2987953870558884</v>
      </c>
      <c r="F20" s="10">
        <v>0.3140479491957716</v>
      </c>
      <c r="G20" s="10">
        <v>0.31270591993092134</v>
      </c>
      <c r="H20" s="10">
        <v>0.31672506139949275</v>
      </c>
      <c r="I20" s="10">
        <v>0.3100411254709262</v>
      </c>
      <c r="J20" s="10">
        <v>0.31920062180057535</v>
      </c>
      <c r="K20" s="10">
        <v>0.3266420302760593</v>
      </c>
      <c r="L20" s="10">
        <v>0.32750390855741257</v>
      </c>
      <c r="M20" s="10">
        <v>0.3294400728838311</v>
      </c>
      <c r="N20" s="10">
        <v>0.32584490629697</v>
      </c>
      <c r="O20" s="10">
        <v>0.3268725486711497</v>
      </c>
      <c r="P20" s="10">
        <v>0.33340362344013386</v>
      </c>
      <c r="Q20" s="10">
        <v>0.3308165837851086</v>
      </c>
      <c r="R20" s="10">
        <v>0.33003697242505126</v>
      </c>
      <c r="S20" s="10">
        <v>0.33381867801533366</v>
      </c>
      <c r="T20" s="10">
        <v>0.3426740828874973</v>
      </c>
      <c r="U20" s="10">
        <v>0.3538197205626951</v>
      </c>
      <c r="V20" s="10">
        <v>0.3552140363115804</v>
      </c>
      <c r="W20" s="10">
        <v>0.3533812826601657</v>
      </c>
      <c r="X20" s="10">
        <v>0.3578219831813929</v>
      </c>
      <c r="Y20" s="10">
        <v>0.361908833702393</v>
      </c>
      <c r="Z20" s="10">
        <v>0.36259934108217284</v>
      </c>
      <c r="AA20" s="10">
        <v>0.3602974529669576</v>
      </c>
    </row>
    <row r="23" ht="15.75">
      <c r="A23" s="99"/>
    </row>
  </sheetData>
  <printOptions/>
  <pageMargins left="0.75" right="0.75" top="1" bottom="1" header="0.5" footer="0.5"/>
  <pageSetup orientation="portrait" paperSize="9" r:id="rId1"/>
</worksheet>
</file>

<file path=xl/worksheets/sheet54.xml><?xml version="1.0" encoding="utf-8"?>
<worksheet xmlns="http://schemas.openxmlformats.org/spreadsheetml/2006/main" xmlns:r="http://schemas.openxmlformats.org/officeDocument/2006/relationships">
  <dimension ref="A1:H665"/>
  <sheetViews>
    <sheetView workbookViewId="0" topLeftCell="A1">
      <selection activeCell="A6" sqref="A6"/>
    </sheetView>
  </sheetViews>
  <sheetFormatPr defaultColWidth="9.140625" defaultRowHeight="12.75"/>
  <cols>
    <col min="1" max="1" width="56.421875" style="44" customWidth="1"/>
    <col min="2" max="2" width="14.140625" style="44" customWidth="1"/>
    <col min="3" max="3" width="30.57421875" style="44" customWidth="1"/>
    <col min="4" max="4" width="28.7109375" style="112" bestFit="1" customWidth="1"/>
    <col min="5" max="5" width="12.421875" style="44" bestFit="1" customWidth="1"/>
    <col min="6" max="6" width="12.57421875" style="113" bestFit="1" customWidth="1"/>
    <col min="7" max="7" width="13.8515625" style="114" customWidth="1"/>
    <col min="8" max="8" width="14.00390625" style="44" customWidth="1"/>
    <col min="9" max="16384" width="9.140625" style="44" customWidth="1"/>
  </cols>
  <sheetData>
    <row r="1" ht="25.5">
      <c r="A1" s="111" t="s">
        <v>344</v>
      </c>
    </row>
    <row r="2" ht="25.5">
      <c r="A2" s="111" t="s">
        <v>345</v>
      </c>
    </row>
    <row r="3" ht="12.75">
      <c r="A3" s="111" t="s">
        <v>346</v>
      </c>
    </row>
    <row r="4" ht="12.75">
      <c r="A4" s="111" t="s">
        <v>347</v>
      </c>
    </row>
    <row r="5" ht="25.5">
      <c r="A5" s="111" t="s">
        <v>348</v>
      </c>
    </row>
    <row r="6" ht="38.25">
      <c r="A6" s="111" t="s">
        <v>349</v>
      </c>
    </row>
    <row r="8" spans="5:8" ht="12.75">
      <c r="E8" s="114"/>
      <c r="H8" s="113"/>
    </row>
    <row r="9" spans="3:8" ht="38.25">
      <c r="C9" s="116" t="s">
        <v>350</v>
      </c>
      <c r="D9" s="117" t="s">
        <v>351</v>
      </c>
      <c r="E9" s="114"/>
      <c r="H9" s="113"/>
    </row>
    <row r="10" spans="2:8" ht="12.75">
      <c r="B10" s="118">
        <v>38355</v>
      </c>
      <c r="C10" s="112">
        <v>1.83168492245347E-05</v>
      </c>
      <c r="D10" s="112">
        <v>6.956747139542657E-06</v>
      </c>
      <c r="E10" s="114"/>
      <c r="H10" s="113"/>
    </row>
    <row r="11" spans="2:8" ht="12.75">
      <c r="B11" s="118">
        <v>38356</v>
      </c>
      <c r="C11" s="112">
        <v>1.22592043009895E-05</v>
      </c>
      <c r="D11" s="112">
        <v>6.281678842237889E-06</v>
      </c>
      <c r="E11" s="114"/>
      <c r="H11" s="113"/>
    </row>
    <row r="12" spans="2:8" ht="12.75">
      <c r="B12" s="118">
        <v>38357</v>
      </c>
      <c r="C12" s="112">
        <v>8.77017758271515E-06</v>
      </c>
      <c r="D12" s="112">
        <v>6.015090298849649E-06</v>
      </c>
      <c r="E12" s="114"/>
      <c r="H12" s="113"/>
    </row>
    <row r="13" spans="2:8" ht="12.75">
      <c r="B13" s="118">
        <v>38358</v>
      </c>
      <c r="C13" s="112">
        <v>1.08079627495138E-05</v>
      </c>
      <c r="D13" s="112">
        <v>6.573793882434549E-06</v>
      </c>
      <c r="E13" s="114"/>
      <c r="H13" s="113"/>
    </row>
    <row r="14" spans="2:8" ht="12.75">
      <c r="B14" s="118">
        <v>38359</v>
      </c>
      <c r="C14" s="112">
        <v>2.08530501379689E-05</v>
      </c>
      <c r="D14" s="112">
        <v>6.235301143156254E-06</v>
      </c>
      <c r="E14" s="114"/>
      <c r="H14" s="113"/>
    </row>
    <row r="15" spans="2:8" ht="12.75">
      <c r="B15" s="118">
        <v>38362</v>
      </c>
      <c r="C15" s="112">
        <v>0.000121292842763866</v>
      </c>
      <c r="D15" s="112">
        <v>5.0174219979433665E-06</v>
      </c>
      <c r="E15" s="114"/>
      <c r="H15" s="113"/>
    </row>
    <row r="16" spans="2:8" ht="12.75">
      <c r="B16" s="118">
        <v>38363</v>
      </c>
      <c r="C16" s="112">
        <v>3.11247859969331E-05</v>
      </c>
      <c r="D16" s="112">
        <v>6.391033960568281E-06</v>
      </c>
      <c r="E16" s="114"/>
      <c r="H16" s="113"/>
    </row>
    <row r="17" spans="2:8" ht="12.75">
      <c r="B17" s="118">
        <v>38364</v>
      </c>
      <c r="C17" s="112">
        <v>3.32140625364003E-05</v>
      </c>
      <c r="D17" s="112">
        <v>5.02681604956697E-06</v>
      </c>
      <c r="E17" s="114"/>
      <c r="H17" s="113"/>
    </row>
    <row r="18" spans="2:8" ht="12.75">
      <c r="B18" s="118">
        <v>38365</v>
      </c>
      <c r="C18" s="112">
        <v>2.19928509229249E-05</v>
      </c>
      <c r="D18" s="112">
        <v>5.082408988507185E-06</v>
      </c>
      <c r="E18" s="114"/>
      <c r="H18" s="113"/>
    </row>
    <row r="19" spans="2:8" ht="12.75">
      <c r="B19" s="118">
        <v>38366</v>
      </c>
      <c r="C19" s="112">
        <v>3.02113021625605E-05</v>
      </c>
      <c r="D19" s="112">
        <v>6.653324862457887E-06</v>
      </c>
      <c r="E19" s="114"/>
      <c r="H19" s="113"/>
    </row>
    <row r="20" spans="2:8" ht="12.75">
      <c r="B20" s="118">
        <v>38369</v>
      </c>
      <c r="C20" s="112">
        <v>2.09739760490214E-05</v>
      </c>
      <c r="D20" s="112">
        <v>6.212490514036908E-06</v>
      </c>
      <c r="E20" s="114"/>
      <c r="H20" s="113"/>
    </row>
    <row r="21" spans="2:8" ht="12.75">
      <c r="B21" s="118">
        <v>38370</v>
      </c>
      <c r="C21" s="112">
        <v>2.19900592839716E-05</v>
      </c>
      <c r="D21" s="112">
        <v>6.556048673463916E-06</v>
      </c>
      <c r="E21" s="114"/>
      <c r="H21" s="113"/>
    </row>
    <row r="22" spans="2:8" ht="12.75">
      <c r="B22" s="118">
        <v>38371</v>
      </c>
      <c r="C22" s="112">
        <v>2.56907656423936E-05</v>
      </c>
      <c r="D22" s="112">
        <v>6.5195093266493915E-06</v>
      </c>
      <c r="E22" s="114"/>
      <c r="H22" s="113"/>
    </row>
    <row r="23" spans="2:8" ht="12.75">
      <c r="B23" s="118">
        <v>38372</v>
      </c>
      <c r="C23" s="112">
        <v>2.89515162026969E-05</v>
      </c>
      <c r="D23" s="112">
        <v>6.2913374814984595E-06</v>
      </c>
      <c r="E23" s="114"/>
      <c r="H23" s="113"/>
    </row>
    <row r="24" spans="2:8" ht="12.75">
      <c r="B24" s="118">
        <v>38373</v>
      </c>
      <c r="C24" s="112">
        <v>3.15918751986431E-05</v>
      </c>
      <c r="D24" s="112">
        <v>6.837704494617299E-06</v>
      </c>
      <c r="E24" s="114"/>
      <c r="H24" s="113"/>
    </row>
    <row r="25" spans="2:8" ht="12.75">
      <c r="B25" s="118">
        <v>38376</v>
      </c>
      <c r="C25" s="112">
        <v>5.21898963353774E-05</v>
      </c>
      <c r="D25" s="112">
        <v>6.621954165659687E-06</v>
      </c>
      <c r="E25" s="114"/>
      <c r="H25" s="113"/>
    </row>
    <row r="26" spans="2:8" ht="12.75">
      <c r="B26" s="118">
        <v>38377</v>
      </c>
      <c r="C26" s="112">
        <v>2.75727697240265E-05</v>
      </c>
      <c r="D26" s="112">
        <v>4.05079691331627E-06</v>
      </c>
      <c r="E26" s="114"/>
      <c r="H26" s="113"/>
    </row>
    <row r="27" spans="2:8" ht="12.75">
      <c r="B27" s="118">
        <v>38378</v>
      </c>
      <c r="C27" s="112">
        <v>4.91852266517457E-05</v>
      </c>
      <c r="D27" s="112">
        <v>3.1295723347713047E-06</v>
      </c>
      <c r="E27" s="114"/>
      <c r="H27" s="113"/>
    </row>
    <row r="28" spans="2:8" ht="12.75">
      <c r="B28" s="118">
        <v>38379</v>
      </c>
      <c r="C28" s="112">
        <v>5.03701931541584E-05</v>
      </c>
      <c r="D28" s="112">
        <v>3.722024451003423E-06</v>
      </c>
      <c r="E28" s="114"/>
      <c r="H28" s="113"/>
    </row>
    <row r="29" spans="2:8" ht="12.75">
      <c r="B29" s="118">
        <v>38380</v>
      </c>
      <c r="C29" s="112">
        <v>8.71709798743153E-05</v>
      </c>
      <c r="D29" s="112">
        <v>4.811229929893231E-06</v>
      </c>
      <c r="E29" s="114"/>
      <c r="H29" s="113"/>
    </row>
    <row r="30" spans="2:8" ht="12.75">
      <c r="B30" s="118">
        <v>38383</v>
      </c>
      <c r="C30" s="112">
        <v>6.52984955618379E-05</v>
      </c>
      <c r="D30" s="112">
        <v>5.318375144450927E-06</v>
      </c>
      <c r="E30" s="114"/>
      <c r="H30" s="113"/>
    </row>
    <row r="31" spans="2:8" ht="12.75">
      <c r="B31" s="118">
        <v>38384</v>
      </c>
      <c r="C31" s="112">
        <v>5.70561265818945E-05</v>
      </c>
      <c r="D31" s="112">
        <v>7.149091870896307E-06</v>
      </c>
      <c r="E31" s="114"/>
      <c r="H31" s="113"/>
    </row>
    <row r="32" spans="2:8" ht="12.75">
      <c r="B32" s="118">
        <v>38385</v>
      </c>
      <c r="C32" s="112">
        <v>5.56479777113507E-05</v>
      </c>
      <c r="D32" s="112">
        <v>6.8625541437755175E-06</v>
      </c>
      <c r="E32" s="114"/>
      <c r="H32" s="113"/>
    </row>
    <row r="33" spans="2:8" ht="12.75">
      <c r="B33" s="118">
        <v>38386</v>
      </c>
      <c r="C33" s="112">
        <v>4.58483405932505E-05</v>
      </c>
      <c r="D33" s="112">
        <v>6.021714001293685E-06</v>
      </c>
      <c r="E33" s="114"/>
      <c r="H33" s="113"/>
    </row>
    <row r="34" spans="2:8" ht="12.75">
      <c r="B34" s="118">
        <v>38390</v>
      </c>
      <c r="C34" s="112">
        <v>2.20019483399252E-05</v>
      </c>
      <c r="D34" s="112">
        <v>4.87795838995988E-06</v>
      </c>
      <c r="E34" s="114"/>
      <c r="H34" s="113"/>
    </row>
    <row r="35" spans="2:8" ht="12.75">
      <c r="B35" s="118">
        <v>38391</v>
      </c>
      <c r="C35" s="112">
        <v>1.46946620508335E-05</v>
      </c>
      <c r="D35" s="112">
        <v>3.6483363463741855E-06</v>
      </c>
      <c r="E35" s="114"/>
      <c r="H35" s="113"/>
    </row>
    <row r="36" spans="2:8" ht="12.75">
      <c r="B36" s="118">
        <v>38392</v>
      </c>
      <c r="C36" s="112">
        <v>3.92192687915305E-05</v>
      </c>
      <c r="D36" s="112">
        <v>4.361133920566836E-06</v>
      </c>
      <c r="E36" s="114"/>
      <c r="H36" s="113"/>
    </row>
    <row r="37" spans="2:8" ht="12.75">
      <c r="B37" s="118">
        <v>38393</v>
      </c>
      <c r="C37" s="112">
        <v>4.85312149006237E-05</v>
      </c>
      <c r="D37" s="112">
        <v>4.719317531420997E-06</v>
      </c>
      <c r="E37" s="114"/>
      <c r="H37" s="113"/>
    </row>
    <row r="38" spans="2:8" ht="12.75">
      <c r="B38" s="118">
        <v>38394</v>
      </c>
      <c r="C38" s="112">
        <v>5.38672246097365E-05</v>
      </c>
      <c r="D38" s="112">
        <v>5.112567012304812E-06</v>
      </c>
      <c r="E38" s="114"/>
      <c r="H38" s="113"/>
    </row>
    <row r="39" spans="2:8" ht="12.75">
      <c r="B39" s="118">
        <v>38397</v>
      </c>
      <c r="C39" s="112">
        <v>8.93175102389517E-05</v>
      </c>
      <c r="D39" s="112">
        <v>4.893615503166682E-06</v>
      </c>
      <c r="E39" s="114"/>
      <c r="H39" s="113"/>
    </row>
    <row r="40" spans="2:8" ht="12.75">
      <c r="B40" s="118">
        <v>38398</v>
      </c>
      <c r="C40" s="112">
        <v>8.3376563218307E-05</v>
      </c>
      <c r="D40" s="112">
        <v>4.867048329543272E-06</v>
      </c>
      <c r="E40" s="114"/>
      <c r="H40" s="113"/>
    </row>
    <row r="41" spans="2:8" ht="12.75">
      <c r="B41" s="118">
        <v>38399</v>
      </c>
      <c r="C41" s="112">
        <v>6.79482949323946E-05</v>
      </c>
      <c r="D41" s="112">
        <v>4.920530316052426E-06</v>
      </c>
      <c r="E41" s="114"/>
      <c r="H41" s="113"/>
    </row>
    <row r="42" spans="2:8" ht="12.75">
      <c r="B42" s="118">
        <v>38400</v>
      </c>
      <c r="C42" s="112">
        <v>6.08990338151499E-05</v>
      </c>
      <c r="D42" s="112">
        <v>4.704536039057644E-06</v>
      </c>
      <c r="E42" s="114"/>
      <c r="H42" s="113"/>
    </row>
    <row r="43" spans="2:8" ht="12.75">
      <c r="B43" s="118">
        <v>38401</v>
      </c>
      <c r="C43" s="112">
        <v>4.77582680452231E-05</v>
      </c>
      <c r="D43" s="112">
        <v>4.855316808914192E-06</v>
      </c>
      <c r="E43" s="114"/>
      <c r="H43" s="113"/>
    </row>
    <row r="44" spans="2:8" ht="12.75">
      <c r="B44" s="118">
        <v>38404</v>
      </c>
      <c r="C44" s="112">
        <v>4.5474165659921E-05</v>
      </c>
      <c r="D44" s="112">
        <v>5.23074463710525E-06</v>
      </c>
      <c r="E44" s="114"/>
      <c r="H44" s="113"/>
    </row>
    <row r="45" spans="2:8" ht="12.75">
      <c r="B45" s="118">
        <v>38405</v>
      </c>
      <c r="C45" s="112">
        <v>4.12193604442373E-05</v>
      </c>
      <c r="D45" s="112">
        <v>4.658018194769216E-06</v>
      </c>
      <c r="E45" s="114"/>
      <c r="H45" s="113"/>
    </row>
    <row r="46" spans="2:8" ht="12.75">
      <c r="B46" s="118">
        <v>38406</v>
      </c>
      <c r="C46" s="112">
        <v>3.49111896635369E-05</v>
      </c>
      <c r="D46" s="112">
        <v>3.670206595198423E-06</v>
      </c>
      <c r="E46" s="114"/>
      <c r="H46" s="113"/>
    </row>
    <row r="47" spans="2:8" ht="12.75">
      <c r="B47" s="118">
        <v>38407</v>
      </c>
      <c r="C47" s="112">
        <v>2.74304101204631E-05</v>
      </c>
      <c r="D47" s="112">
        <v>3.4664914068005733E-06</v>
      </c>
      <c r="E47" s="114"/>
      <c r="H47" s="113"/>
    </row>
    <row r="48" spans="2:8" ht="12.75">
      <c r="B48" s="118">
        <v>38408</v>
      </c>
      <c r="C48" s="112">
        <v>3.36238276962812E-05</v>
      </c>
      <c r="D48" s="112">
        <v>3.7979862569453476E-06</v>
      </c>
      <c r="E48" s="114"/>
      <c r="H48" s="113"/>
    </row>
    <row r="49" spans="2:8" ht="12.75">
      <c r="B49" s="118">
        <v>38411</v>
      </c>
      <c r="C49" s="112">
        <v>3.33563424232159E-05</v>
      </c>
      <c r="D49" s="112">
        <v>3.603294567197622E-06</v>
      </c>
      <c r="E49" s="114"/>
      <c r="H49" s="113"/>
    </row>
    <row r="50" spans="2:8" ht="12.75">
      <c r="B50" s="118">
        <v>38412</v>
      </c>
      <c r="C50" s="112">
        <v>2.81429764747963E-05</v>
      </c>
      <c r="D50" s="112">
        <v>3.1495998501029085E-06</v>
      </c>
      <c r="E50" s="114"/>
      <c r="H50" s="113"/>
    </row>
    <row r="51" spans="2:8" ht="12.75">
      <c r="B51" s="118">
        <v>38413</v>
      </c>
      <c r="C51" s="112">
        <v>3.14523862081756E-05</v>
      </c>
      <c r="D51" s="112">
        <v>4.1548765302482755E-06</v>
      </c>
      <c r="E51" s="114"/>
      <c r="H51" s="113"/>
    </row>
    <row r="52" spans="2:8" ht="12.75">
      <c r="B52" s="118">
        <v>38414</v>
      </c>
      <c r="C52" s="112">
        <v>2.94791019857508E-05</v>
      </c>
      <c r="D52" s="112">
        <v>4.2237819270532795E-06</v>
      </c>
      <c r="E52" s="114"/>
      <c r="H52" s="113"/>
    </row>
    <row r="53" spans="2:8" ht="12.75">
      <c r="B53" s="118">
        <v>38415</v>
      </c>
      <c r="C53" s="112">
        <v>3.42720670029323E-05</v>
      </c>
      <c r="D53" s="112">
        <v>4.3241051023147E-06</v>
      </c>
      <c r="E53" s="114"/>
      <c r="H53" s="113"/>
    </row>
    <row r="54" spans="2:8" ht="12.75">
      <c r="B54" s="118">
        <v>38418</v>
      </c>
      <c r="C54" s="112">
        <v>2.99339004369049E-05</v>
      </c>
      <c r="D54" s="112">
        <v>4.899910065991052E-06</v>
      </c>
      <c r="E54" s="114"/>
      <c r="H54" s="113"/>
    </row>
    <row r="55" spans="2:8" ht="12.75">
      <c r="B55" s="118">
        <v>38419</v>
      </c>
      <c r="C55" s="112">
        <v>7.90807751516444E-05</v>
      </c>
      <c r="D55" s="112">
        <v>5.150655712341389E-06</v>
      </c>
      <c r="E55" s="114"/>
      <c r="H55" s="113"/>
    </row>
    <row r="56" spans="2:8" ht="12.75">
      <c r="B56" s="118">
        <v>38420</v>
      </c>
      <c r="C56" s="112">
        <v>4.16892802623368E-05</v>
      </c>
      <c r="D56" s="112">
        <v>4.5538069965697795E-06</v>
      </c>
      <c r="E56" s="114"/>
      <c r="H56" s="113"/>
    </row>
    <row r="57" spans="2:8" ht="12.75">
      <c r="B57" s="118">
        <v>38421</v>
      </c>
      <c r="C57" s="112">
        <v>5.34977263174274E-05</v>
      </c>
      <c r="D57" s="112">
        <v>3.2220060994280282E-06</v>
      </c>
      <c r="E57" s="114"/>
      <c r="H57" s="113"/>
    </row>
    <row r="58" spans="2:8" ht="12.75">
      <c r="B58" s="118">
        <v>38422</v>
      </c>
      <c r="C58" s="112">
        <v>8.6349076775416E-05</v>
      </c>
      <c r="D58" s="112">
        <v>3.5683342887598077E-06</v>
      </c>
      <c r="E58" s="114"/>
      <c r="H58" s="113"/>
    </row>
    <row r="59" spans="2:8" ht="12.75">
      <c r="B59" s="118">
        <v>38425</v>
      </c>
      <c r="C59" s="112">
        <v>5.77512560994071E-05</v>
      </c>
      <c r="D59" s="112">
        <v>4.139281568950509E-06</v>
      </c>
      <c r="E59" s="114"/>
      <c r="H59" s="113"/>
    </row>
    <row r="60" spans="2:8" ht="12.75">
      <c r="B60" s="118">
        <v>38426</v>
      </c>
      <c r="C60" s="112">
        <v>6.23610613175291E-05</v>
      </c>
      <c r="D60" s="112">
        <v>4.53424354800196E-06</v>
      </c>
      <c r="E60" s="114"/>
      <c r="H60" s="113"/>
    </row>
    <row r="61" spans="2:8" ht="12.75">
      <c r="B61" s="118">
        <v>38427</v>
      </c>
      <c r="C61" s="112">
        <v>6.2551756372418E-05</v>
      </c>
      <c r="D61" s="112">
        <v>5.442989018263998E-06</v>
      </c>
      <c r="E61" s="114"/>
      <c r="H61" s="113"/>
    </row>
    <row r="62" spans="2:8" ht="12.75">
      <c r="B62" s="118">
        <v>38428</v>
      </c>
      <c r="C62" s="112">
        <v>6.58983986496366E-05</v>
      </c>
      <c r="D62" s="112">
        <v>5.792787975603621E-06</v>
      </c>
      <c r="E62" s="114"/>
      <c r="H62" s="113"/>
    </row>
    <row r="63" spans="2:8" ht="12.75">
      <c r="B63" s="118">
        <v>38429</v>
      </c>
      <c r="C63" s="112">
        <v>6.1718816163716E-05</v>
      </c>
      <c r="D63" s="112">
        <v>4.824678147826681E-06</v>
      </c>
      <c r="E63" s="114"/>
      <c r="H63" s="113"/>
    </row>
    <row r="64" spans="2:8" ht="12.75">
      <c r="B64" s="118">
        <v>38432</v>
      </c>
      <c r="C64" s="112">
        <v>5.9611296874201E-05</v>
      </c>
      <c r="D64" s="112">
        <v>5.218143884773786E-06</v>
      </c>
      <c r="E64" s="114"/>
      <c r="H64" s="113"/>
    </row>
    <row r="65" spans="2:8" ht="12.75">
      <c r="B65" s="118">
        <v>38433</v>
      </c>
      <c r="C65" s="112">
        <v>2.3139018628378E-05</v>
      </c>
      <c r="D65" s="112">
        <v>4.638636671685765E-06</v>
      </c>
      <c r="E65" s="114"/>
      <c r="H65" s="113"/>
    </row>
    <row r="66" spans="2:8" ht="12.75">
      <c r="B66" s="118">
        <v>38434</v>
      </c>
      <c r="C66" s="112">
        <v>1.56520724159411E-05</v>
      </c>
      <c r="D66" s="112">
        <v>4.376027744224465E-06</v>
      </c>
      <c r="E66" s="114"/>
      <c r="H66" s="113"/>
    </row>
    <row r="67" spans="2:8" ht="12.75">
      <c r="B67" s="118">
        <v>38435</v>
      </c>
      <c r="C67" s="112">
        <v>1.52776360174658E-05</v>
      </c>
      <c r="D67" s="112">
        <v>4.154096526826786E-06</v>
      </c>
      <c r="E67" s="114"/>
      <c r="H67" s="113"/>
    </row>
    <row r="68" spans="2:8" ht="12.75">
      <c r="B68" s="118">
        <v>38440</v>
      </c>
      <c r="C68" s="112">
        <v>1.65631259710706E-05</v>
      </c>
      <c r="D68" s="112">
        <v>4.936884966411451E-06</v>
      </c>
      <c r="E68" s="114"/>
      <c r="H68" s="113"/>
    </row>
    <row r="69" spans="2:8" ht="12.75">
      <c r="B69" s="118">
        <v>38441</v>
      </c>
      <c r="C69" s="112">
        <v>1.74245901051496E-05</v>
      </c>
      <c r="D69" s="112">
        <v>5.8416896376833785E-06</v>
      </c>
      <c r="E69" s="114"/>
      <c r="H69" s="113"/>
    </row>
    <row r="70" spans="2:8" ht="12.75">
      <c r="B70" s="118">
        <v>38442</v>
      </c>
      <c r="C70" s="112">
        <v>1.95977515578084E-05</v>
      </c>
      <c r="D70" s="112">
        <v>5.3210886589795164E-06</v>
      </c>
      <c r="E70" s="114"/>
      <c r="H70" s="113"/>
    </row>
    <row r="71" spans="2:8" ht="12.75">
      <c r="B71" s="118">
        <v>38443</v>
      </c>
      <c r="C71" s="112">
        <v>4.37423547391958E-05</v>
      </c>
      <c r="D71" s="112">
        <v>5.286082967805362E-06</v>
      </c>
      <c r="E71" s="114"/>
      <c r="H71" s="113"/>
    </row>
    <row r="72" spans="2:8" ht="12.75">
      <c r="B72" s="118">
        <v>38446</v>
      </c>
      <c r="C72" s="112">
        <v>4.03015881369351E-05</v>
      </c>
      <c r="D72" s="112">
        <v>4.519718075929716E-06</v>
      </c>
      <c r="E72" s="114"/>
      <c r="H72" s="113"/>
    </row>
    <row r="73" spans="2:8" ht="12.75">
      <c r="B73" s="118">
        <v>38447</v>
      </c>
      <c r="C73" s="112">
        <v>5.98461615998187E-05</v>
      </c>
      <c r="D73" s="112">
        <v>6.309696701798088E-06</v>
      </c>
      <c r="E73" s="114"/>
      <c r="H73" s="113"/>
    </row>
    <row r="74" spans="2:8" ht="12.75">
      <c r="B74" s="118">
        <v>38448</v>
      </c>
      <c r="C74" s="112">
        <v>0.000128765971498729</v>
      </c>
      <c r="D74" s="112">
        <v>6.336225332540406E-06</v>
      </c>
      <c r="E74" s="114"/>
      <c r="H74" s="113"/>
    </row>
    <row r="75" spans="2:8" ht="12.75">
      <c r="B75" s="118">
        <v>38449</v>
      </c>
      <c r="C75" s="112">
        <v>0.000114212410483358</v>
      </c>
      <c r="D75" s="112">
        <v>6.219619677363139E-06</v>
      </c>
      <c r="E75" s="114"/>
      <c r="H75" s="113"/>
    </row>
    <row r="76" spans="2:8" ht="12.75">
      <c r="B76" s="118">
        <v>38453</v>
      </c>
      <c r="C76" s="112">
        <v>9.89193795215013E-05</v>
      </c>
      <c r="D76" s="112">
        <v>8.853896770397019E-06</v>
      </c>
      <c r="E76" s="114"/>
      <c r="H76" s="113"/>
    </row>
    <row r="77" spans="2:8" ht="12.75">
      <c r="B77" s="118">
        <v>38454</v>
      </c>
      <c r="C77" s="112">
        <v>7.72891446032032E-05</v>
      </c>
      <c r="D77" s="112">
        <v>7.665806125788135E-06</v>
      </c>
      <c r="E77" s="114"/>
      <c r="H77" s="113"/>
    </row>
    <row r="78" spans="2:8" ht="12.75">
      <c r="B78" s="118">
        <v>38455</v>
      </c>
      <c r="C78" s="112">
        <v>5.82420689827466E-05</v>
      </c>
      <c r="D78" s="112">
        <v>7.0391503408486645E-06</v>
      </c>
      <c r="E78" s="114"/>
      <c r="H78" s="113"/>
    </row>
    <row r="79" spans="2:8" ht="12.75">
      <c r="B79" s="118">
        <v>38456</v>
      </c>
      <c r="C79" s="112">
        <v>4.24081495794728E-05</v>
      </c>
      <c r="D79" s="112">
        <v>8.86058340613955E-06</v>
      </c>
      <c r="E79" s="114"/>
      <c r="H79" s="113"/>
    </row>
    <row r="80" spans="2:8" ht="12.75">
      <c r="B80" s="118">
        <v>38457</v>
      </c>
      <c r="C80" s="112">
        <v>3.17078794969025E-05</v>
      </c>
      <c r="D80" s="112">
        <v>7.695692252537343E-06</v>
      </c>
      <c r="E80" s="114"/>
      <c r="H80" s="113"/>
    </row>
    <row r="81" spans="2:8" ht="12.75">
      <c r="B81" s="118">
        <v>38460</v>
      </c>
      <c r="C81" s="112">
        <v>4.42795256619504E-05</v>
      </c>
      <c r="D81" s="112">
        <v>1.1206789897551768E-05</v>
      </c>
      <c r="E81" s="114"/>
      <c r="H81" s="113"/>
    </row>
    <row r="82" spans="2:8" ht="12.75">
      <c r="B82" s="118">
        <v>38461</v>
      </c>
      <c r="C82" s="112">
        <v>4.75436238160672E-05</v>
      </c>
      <c r="D82" s="112">
        <v>1.1886456377905318E-05</v>
      </c>
      <c r="E82" s="114"/>
      <c r="H82" s="113"/>
    </row>
    <row r="83" spans="2:8" ht="12.75">
      <c r="B83" s="118">
        <v>38462</v>
      </c>
      <c r="C83" s="112">
        <v>4.55034424100295E-05</v>
      </c>
      <c r="D83" s="112">
        <v>7.771286434157769E-06</v>
      </c>
      <c r="E83" s="114"/>
      <c r="H83" s="113"/>
    </row>
    <row r="84" spans="2:8" ht="12.75">
      <c r="B84" s="118">
        <v>38463</v>
      </c>
      <c r="C84" s="112">
        <v>5.03425019257125E-05</v>
      </c>
      <c r="D84" s="112">
        <v>6.48761981387111E-06</v>
      </c>
      <c r="E84" s="114"/>
      <c r="H84" s="113"/>
    </row>
    <row r="85" spans="2:8" ht="12.75">
      <c r="B85" s="118">
        <v>38464</v>
      </c>
      <c r="C85" s="112">
        <v>4.88560781990281E-05</v>
      </c>
      <c r="D85" s="112">
        <v>6.255073919978507E-06</v>
      </c>
      <c r="E85" s="114"/>
      <c r="H85" s="113"/>
    </row>
    <row r="86" spans="2:8" ht="12.75">
      <c r="B86" s="118">
        <v>38468</v>
      </c>
      <c r="C86" s="112">
        <v>3.67293673630764E-05</v>
      </c>
      <c r="D86" s="112">
        <v>5.80415815063245E-06</v>
      </c>
      <c r="E86" s="114"/>
      <c r="H86" s="113"/>
    </row>
    <row r="87" spans="2:8" ht="12.75">
      <c r="B87" s="118">
        <v>38469</v>
      </c>
      <c r="C87" s="112">
        <v>2.7441112766988E-05</v>
      </c>
      <c r="D87" s="112">
        <v>5.972399191157227E-06</v>
      </c>
      <c r="E87" s="114"/>
      <c r="H87" s="113"/>
    </row>
    <row r="88" spans="2:8" ht="12.75">
      <c r="B88" s="118">
        <v>38470</v>
      </c>
      <c r="C88" s="112">
        <v>2.96308320578419E-05</v>
      </c>
      <c r="D88" s="112">
        <v>7.672007345591397E-06</v>
      </c>
      <c r="E88" s="114"/>
      <c r="H88" s="113"/>
    </row>
    <row r="89" spans="2:8" ht="12.75">
      <c r="B89" s="118">
        <v>38471</v>
      </c>
      <c r="C89" s="112">
        <v>3.176585861197E-05</v>
      </c>
      <c r="D89" s="112">
        <v>7.920656892812505E-06</v>
      </c>
      <c r="E89" s="114"/>
      <c r="H89" s="113"/>
    </row>
    <row r="90" spans="2:8" ht="12.75">
      <c r="B90" s="118">
        <v>38474</v>
      </c>
      <c r="C90" s="112">
        <v>3.66489773329808E-05</v>
      </c>
      <c r="D90" s="112">
        <v>1.1081362661687456E-05</v>
      </c>
      <c r="E90" s="114"/>
      <c r="H90" s="113"/>
    </row>
    <row r="91" spans="2:8" ht="12.75">
      <c r="B91" s="118">
        <v>38477</v>
      </c>
      <c r="C91" s="112">
        <v>9.66208455021034E-05</v>
      </c>
      <c r="D91" s="112">
        <v>7.375905805342262E-06</v>
      </c>
      <c r="E91" s="114"/>
      <c r="H91" s="113"/>
    </row>
    <row r="92" spans="2:8" ht="12.75">
      <c r="B92" s="118">
        <v>38478</v>
      </c>
      <c r="C92" s="112">
        <v>0.000109336310201036</v>
      </c>
      <c r="D92" s="112">
        <v>7.80499501294693E-06</v>
      </c>
      <c r="E92" s="114"/>
      <c r="H92" s="113"/>
    </row>
    <row r="93" spans="2:8" ht="12.75">
      <c r="B93" s="118">
        <v>38481</v>
      </c>
      <c r="C93" s="112">
        <v>0.000116543457617975</v>
      </c>
      <c r="D93" s="112">
        <v>7.64605066183319E-06</v>
      </c>
      <c r="E93" s="114"/>
      <c r="H93" s="113"/>
    </row>
    <row r="94" spans="2:8" ht="12.75">
      <c r="B94" s="118">
        <v>38482</v>
      </c>
      <c r="C94" s="112">
        <v>9.61189353347002E-05</v>
      </c>
      <c r="D94" s="112">
        <v>6.206229548289269E-06</v>
      </c>
      <c r="E94" s="114"/>
      <c r="H94" s="113"/>
    </row>
    <row r="95" spans="2:8" ht="12.75">
      <c r="B95" s="118">
        <v>38483</v>
      </c>
      <c r="C95" s="112">
        <v>7.30288500538075E-05</v>
      </c>
      <c r="D95" s="112">
        <v>4.968724864202107E-06</v>
      </c>
      <c r="E95" s="114"/>
      <c r="H95" s="113"/>
    </row>
    <row r="96" spans="2:8" ht="12.75">
      <c r="B96" s="118">
        <v>38484</v>
      </c>
      <c r="C96" s="112">
        <v>6.22334301842747E-05</v>
      </c>
      <c r="D96" s="112">
        <v>5.091525708475364E-06</v>
      </c>
      <c r="E96" s="114"/>
      <c r="H96" s="113"/>
    </row>
    <row r="97" spans="2:8" ht="12.75">
      <c r="B97" s="118">
        <v>38485</v>
      </c>
      <c r="C97" s="112">
        <v>5.64919393384098E-05</v>
      </c>
      <c r="D97" s="112">
        <v>5.265621699273952E-06</v>
      </c>
      <c r="E97" s="114"/>
      <c r="H97" s="113"/>
    </row>
    <row r="98" spans="2:8" ht="12.75">
      <c r="B98" s="118">
        <v>38488</v>
      </c>
      <c r="C98" s="112">
        <v>5.15636496893784E-05</v>
      </c>
      <c r="D98" s="112">
        <v>5.450168311347447E-06</v>
      </c>
      <c r="E98" s="114"/>
      <c r="H98" s="113"/>
    </row>
    <row r="99" spans="2:8" ht="12.75">
      <c r="B99" s="118">
        <v>38490</v>
      </c>
      <c r="C99" s="112">
        <v>4.52740008900613E-05</v>
      </c>
      <c r="D99" s="112">
        <v>7.308224380416464E-06</v>
      </c>
      <c r="E99" s="114"/>
      <c r="H99" s="113"/>
    </row>
    <row r="100" spans="2:8" ht="12.75">
      <c r="B100" s="118">
        <v>38491</v>
      </c>
      <c r="C100" s="112">
        <v>4.34661718848463E-05</v>
      </c>
      <c r="D100" s="112">
        <v>7.712211816062072E-06</v>
      </c>
      <c r="E100" s="114"/>
      <c r="H100" s="113"/>
    </row>
    <row r="101" spans="2:8" ht="12.75">
      <c r="B101" s="118">
        <v>38492</v>
      </c>
      <c r="C101" s="112">
        <v>4.05444074863209E-05</v>
      </c>
      <c r="D101" s="112">
        <v>8.124056010166913E-06</v>
      </c>
      <c r="E101" s="114"/>
      <c r="H101" s="113"/>
    </row>
    <row r="102" spans="2:8" ht="12.75">
      <c r="B102" s="118">
        <v>38495</v>
      </c>
      <c r="C102" s="112">
        <v>4.03111197878037E-05</v>
      </c>
      <c r="D102" s="112">
        <v>1.0879715332302163E-05</v>
      </c>
      <c r="E102" s="114"/>
      <c r="H102" s="113"/>
    </row>
    <row r="103" spans="2:8" ht="12.75">
      <c r="B103" s="118">
        <v>38496</v>
      </c>
      <c r="C103" s="112">
        <v>4.5636999971359E-05</v>
      </c>
      <c r="D103" s="112">
        <v>8.449809427362513E-06</v>
      </c>
      <c r="E103" s="114"/>
      <c r="H103" s="113"/>
    </row>
    <row r="104" spans="2:8" ht="12.75">
      <c r="B104" s="118">
        <v>38497</v>
      </c>
      <c r="C104" s="112">
        <v>5.91623903432419E-05</v>
      </c>
      <c r="D104" s="112">
        <v>5.835189233439134E-06</v>
      </c>
      <c r="E104" s="114"/>
      <c r="H104" s="113"/>
    </row>
    <row r="105" spans="2:8" ht="12.75">
      <c r="B105" s="118">
        <v>38499</v>
      </c>
      <c r="C105" s="112">
        <v>5.32528486894084E-05</v>
      </c>
      <c r="D105" s="112">
        <v>6.817838723890646E-06</v>
      </c>
      <c r="E105" s="114"/>
      <c r="H105" s="113"/>
    </row>
    <row r="106" spans="2:8" ht="12.75">
      <c r="B106" s="118">
        <v>38502</v>
      </c>
      <c r="C106" s="112">
        <v>3.33643452123777E-05</v>
      </c>
      <c r="D106" s="112">
        <v>7.458459769165738E-06</v>
      </c>
      <c r="E106" s="114"/>
      <c r="H106" s="113"/>
    </row>
    <row r="107" spans="2:8" ht="12.75">
      <c r="B107" s="118">
        <v>38503</v>
      </c>
      <c r="C107" s="112">
        <v>5.23512818708791E-05</v>
      </c>
      <c r="D107" s="112">
        <v>4.585674849977953E-06</v>
      </c>
      <c r="E107" s="114"/>
      <c r="H107" s="113"/>
    </row>
    <row r="108" spans="2:8" ht="12.75">
      <c r="B108" s="118">
        <v>38504</v>
      </c>
      <c r="C108" s="112">
        <v>5.64461417039988E-05</v>
      </c>
      <c r="D108" s="112">
        <v>4.550245436338292E-06</v>
      </c>
      <c r="E108" s="114"/>
      <c r="H108" s="113"/>
    </row>
    <row r="109" spans="2:8" ht="12.75">
      <c r="B109" s="118">
        <v>38505</v>
      </c>
      <c r="C109" s="112">
        <v>7.40948660500742E-05</v>
      </c>
      <c r="D109" s="112">
        <v>4.628853885515171E-06</v>
      </c>
      <c r="E109" s="114"/>
      <c r="H109" s="113"/>
    </row>
    <row r="110" spans="2:8" ht="12.75">
      <c r="B110" s="118">
        <v>38506</v>
      </c>
      <c r="C110" s="112">
        <v>7.19974497316615E-05</v>
      </c>
      <c r="D110" s="112">
        <v>4.747767054303055E-06</v>
      </c>
      <c r="E110" s="114"/>
      <c r="H110" s="113"/>
    </row>
    <row r="111" spans="2:8" ht="12.75">
      <c r="B111" s="118">
        <v>38509</v>
      </c>
      <c r="C111" s="112">
        <v>3.21152493404275E-05</v>
      </c>
      <c r="D111" s="112">
        <v>5.9368415919560624E-06</v>
      </c>
      <c r="E111" s="114"/>
      <c r="H111" s="113"/>
    </row>
    <row r="112" spans="2:8" ht="12.75">
      <c r="B112" s="118">
        <v>38510</v>
      </c>
      <c r="C112" s="112">
        <v>4.48237501120483E-05</v>
      </c>
      <c r="D112" s="112">
        <v>5.891146160362213E-06</v>
      </c>
      <c r="E112" s="114"/>
      <c r="H112" s="113"/>
    </row>
    <row r="113" spans="2:8" ht="12.75">
      <c r="B113" s="118">
        <v>38511</v>
      </c>
      <c r="C113" s="112">
        <v>6.57595166783295E-05</v>
      </c>
      <c r="D113" s="112">
        <v>6.407221251408821E-06</v>
      </c>
      <c r="E113" s="114"/>
      <c r="H113" s="113"/>
    </row>
    <row r="114" spans="2:8" ht="12.75">
      <c r="B114" s="118">
        <v>38512</v>
      </c>
      <c r="C114" s="112">
        <v>2.81442347556474E-05</v>
      </c>
      <c r="D114" s="112">
        <v>5.945229759730175E-06</v>
      </c>
      <c r="E114" s="114"/>
      <c r="H114" s="113"/>
    </row>
    <row r="115" spans="2:8" ht="12.75">
      <c r="B115" s="118">
        <v>38513</v>
      </c>
      <c r="C115" s="112">
        <v>2.90415662333799E-05</v>
      </c>
      <c r="D115" s="112">
        <v>4.560776117414837E-06</v>
      </c>
      <c r="E115" s="114"/>
      <c r="H115" s="113"/>
    </row>
    <row r="116" spans="2:8" ht="12.75">
      <c r="B116" s="118">
        <v>38516</v>
      </c>
      <c r="C116" s="112">
        <v>7.36975657739177E-05</v>
      </c>
      <c r="D116" s="112">
        <v>3.758664887011591E-06</v>
      </c>
      <c r="E116" s="114"/>
      <c r="H116" s="113"/>
    </row>
    <row r="117" spans="2:8" ht="12.75">
      <c r="B117" s="118">
        <v>38517</v>
      </c>
      <c r="C117" s="112">
        <v>4.58531847492489E-05</v>
      </c>
      <c r="D117" s="112">
        <v>3.6186795824421707E-06</v>
      </c>
      <c r="E117" s="114"/>
      <c r="H117" s="113"/>
    </row>
    <row r="118" spans="2:8" ht="12.75">
      <c r="B118" s="118">
        <v>38518</v>
      </c>
      <c r="C118" s="112">
        <v>3.36463121155243E-05</v>
      </c>
      <c r="D118" s="112">
        <v>3.3740187199827052E-06</v>
      </c>
      <c r="E118" s="114"/>
      <c r="H118" s="113"/>
    </row>
    <row r="119" spans="2:8" ht="12.75">
      <c r="B119" s="118">
        <v>38519</v>
      </c>
      <c r="C119" s="112">
        <v>4.15338779040754E-05</v>
      </c>
      <c r="D119" s="112">
        <v>3.900066117337661E-06</v>
      </c>
      <c r="E119" s="114"/>
      <c r="H119" s="113"/>
    </row>
    <row r="120" spans="2:8" ht="12.75">
      <c r="B120" s="118">
        <v>38520</v>
      </c>
      <c r="C120" s="112">
        <v>1.26473537742132E-05</v>
      </c>
      <c r="D120" s="112">
        <v>3.9310811758432284E-06</v>
      </c>
      <c r="E120" s="114"/>
      <c r="H120" s="113"/>
    </row>
    <row r="121" spans="2:8" ht="12.75">
      <c r="B121" s="118">
        <v>38523</v>
      </c>
      <c r="C121" s="112">
        <v>4.25919766763008E-05</v>
      </c>
      <c r="D121" s="112">
        <v>4.502274947314342E-06</v>
      </c>
      <c r="E121" s="114"/>
      <c r="H121" s="113"/>
    </row>
    <row r="122" spans="2:8" ht="12.75">
      <c r="B122" s="118">
        <v>38524</v>
      </c>
      <c r="C122" s="112">
        <v>3.13296103245919E-05</v>
      </c>
      <c r="D122" s="112">
        <v>4.21886293570049E-06</v>
      </c>
      <c r="E122" s="114"/>
      <c r="H122" s="113"/>
    </row>
    <row r="123" spans="2:8" ht="12.75">
      <c r="B123" s="118">
        <v>38525</v>
      </c>
      <c r="C123" s="112">
        <v>3.51861759211532E-05</v>
      </c>
      <c r="D123" s="112">
        <v>4.229412006199769E-06</v>
      </c>
      <c r="E123" s="114"/>
      <c r="H123" s="113"/>
    </row>
    <row r="124" spans="2:8" ht="12.75">
      <c r="B124" s="118">
        <v>38526</v>
      </c>
      <c r="C124" s="112">
        <v>4.87764287051088E-05</v>
      </c>
      <c r="D124" s="112">
        <v>4.948077664247597E-06</v>
      </c>
      <c r="E124" s="114"/>
      <c r="H124" s="113"/>
    </row>
    <row r="125" spans="2:8" ht="12.75">
      <c r="B125" s="118">
        <v>38527</v>
      </c>
      <c r="C125" s="112">
        <v>4.69421185674866E-05</v>
      </c>
      <c r="D125" s="112">
        <v>3.832719990982281E-06</v>
      </c>
      <c r="E125" s="114"/>
      <c r="H125" s="113"/>
    </row>
    <row r="126" spans="2:8" ht="12.75">
      <c r="B126" s="118">
        <v>38530</v>
      </c>
      <c r="C126" s="112">
        <v>3.70037040257594E-05</v>
      </c>
      <c r="D126" s="112">
        <v>4.130586073349739E-06</v>
      </c>
      <c r="E126" s="114"/>
      <c r="H126" s="113"/>
    </row>
    <row r="127" spans="2:8" ht="12.75">
      <c r="B127" s="118">
        <v>38531</v>
      </c>
      <c r="C127" s="112">
        <v>2.79443018084014E-05</v>
      </c>
      <c r="D127" s="112">
        <v>4.166703294233798E-06</v>
      </c>
      <c r="E127" s="114"/>
      <c r="H127" s="113"/>
    </row>
    <row r="128" spans="2:8" ht="12.75">
      <c r="B128" s="118">
        <v>38532</v>
      </c>
      <c r="C128" s="112">
        <v>2.88480514880317E-05</v>
      </c>
      <c r="D128" s="112">
        <v>3.7561794164660668E-06</v>
      </c>
      <c r="E128" s="114"/>
      <c r="H128" s="113"/>
    </row>
    <row r="129" spans="2:8" ht="12.75">
      <c r="B129" s="118">
        <v>38533</v>
      </c>
      <c r="C129" s="112">
        <v>2.48874026335381E-05</v>
      </c>
      <c r="D129" s="112">
        <v>3.742114229828794E-06</v>
      </c>
      <c r="E129" s="114"/>
      <c r="H129" s="113"/>
    </row>
    <row r="130" spans="2:8" ht="12.75">
      <c r="B130" s="118">
        <v>38534</v>
      </c>
      <c r="C130" s="112">
        <v>2.05009364540527E-05</v>
      </c>
      <c r="D130" s="112">
        <v>4.1134158355446644E-06</v>
      </c>
      <c r="E130" s="114"/>
      <c r="H130" s="113"/>
    </row>
    <row r="131" spans="2:8" ht="12.75">
      <c r="B131" s="118">
        <v>38537</v>
      </c>
      <c r="C131" s="112">
        <v>1.48300177988795E-05</v>
      </c>
      <c r="D131" s="112">
        <v>4.5379359351718365E-06</v>
      </c>
      <c r="E131" s="114"/>
      <c r="H131" s="113"/>
    </row>
    <row r="132" spans="2:8" ht="12.75">
      <c r="B132" s="118">
        <v>38538</v>
      </c>
      <c r="C132" s="112">
        <v>2.91852924855594E-05</v>
      </c>
      <c r="D132" s="112">
        <v>4.479336730787638E-06</v>
      </c>
      <c r="E132" s="114"/>
      <c r="H132" s="113"/>
    </row>
    <row r="133" spans="2:8" ht="12.75">
      <c r="B133" s="118">
        <v>38539</v>
      </c>
      <c r="C133" s="112">
        <v>2.57053331478421E-05</v>
      </c>
      <c r="D133" s="112">
        <v>6.436719562785607E-06</v>
      </c>
      <c r="E133" s="114"/>
      <c r="H133" s="113"/>
    </row>
    <row r="134" spans="2:8" ht="12.75">
      <c r="B134" s="118">
        <v>38540</v>
      </c>
      <c r="C134" s="112">
        <v>4.8434546523928E-05</v>
      </c>
      <c r="D134" s="112">
        <v>6.464493894406195E-06</v>
      </c>
      <c r="E134" s="114"/>
      <c r="H134" s="113"/>
    </row>
    <row r="135" spans="2:8" ht="12.75">
      <c r="B135" s="118">
        <v>38541</v>
      </c>
      <c r="C135" s="112">
        <v>4.4697977881839E-05</v>
      </c>
      <c r="D135" s="112">
        <v>7.475991677928891E-06</v>
      </c>
      <c r="E135" s="114"/>
      <c r="H135" s="113"/>
    </row>
    <row r="136" spans="2:8" ht="12.75">
      <c r="B136" s="118">
        <v>38544</v>
      </c>
      <c r="C136" s="112">
        <v>4.26915438079406E-05</v>
      </c>
      <c r="D136" s="112">
        <v>9.463438268970065E-06</v>
      </c>
      <c r="E136" s="114"/>
      <c r="H136" s="113"/>
    </row>
    <row r="137" spans="2:8" ht="12.75">
      <c r="B137" s="118">
        <v>38545</v>
      </c>
      <c r="C137" s="112">
        <v>5.36707374859443E-05</v>
      </c>
      <c r="D137" s="112">
        <v>3.0624646558501845E-06</v>
      </c>
      <c r="E137" s="114"/>
      <c r="H137" s="113"/>
    </row>
    <row r="138" spans="2:8" ht="12.75">
      <c r="B138" s="118">
        <v>38546</v>
      </c>
      <c r="C138" s="112">
        <v>3.8355093207083E-05</v>
      </c>
      <c r="D138" s="112">
        <v>3.442410112399026E-06</v>
      </c>
      <c r="E138" s="114"/>
      <c r="H138" s="113"/>
    </row>
    <row r="139" spans="2:8" ht="12.75">
      <c r="B139" s="118">
        <v>38547</v>
      </c>
      <c r="C139" s="112">
        <v>4.4821039896036E-05</v>
      </c>
      <c r="D139" s="112">
        <v>3.4964476287252818E-06</v>
      </c>
      <c r="E139" s="114"/>
      <c r="H139" s="113"/>
    </row>
    <row r="140" spans="2:8" ht="12.75">
      <c r="B140" s="118">
        <v>38548</v>
      </c>
      <c r="C140" s="112">
        <v>1.78542377422549E-05</v>
      </c>
      <c r="D140" s="112">
        <v>3.1241633271185136E-06</v>
      </c>
      <c r="E140" s="114"/>
      <c r="H140" s="113"/>
    </row>
    <row r="141" spans="2:8" ht="12.75">
      <c r="B141" s="118">
        <v>38551</v>
      </c>
      <c r="C141" s="112">
        <v>1.68207022844397E-05</v>
      </c>
      <c r="D141" s="112">
        <v>2.972038710066421E-06</v>
      </c>
      <c r="E141" s="114"/>
      <c r="H141" s="113"/>
    </row>
    <row r="142" spans="2:8" ht="12.75">
      <c r="B142" s="118">
        <v>38552</v>
      </c>
      <c r="C142" s="112">
        <v>1.68559793422714E-05</v>
      </c>
      <c r="D142" s="112">
        <v>2.487059812376025E-06</v>
      </c>
      <c r="E142" s="114"/>
      <c r="H142" s="113"/>
    </row>
    <row r="143" spans="2:8" ht="12.75">
      <c r="B143" s="118">
        <v>38553</v>
      </c>
      <c r="C143" s="112">
        <v>1.79143949669235E-05</v>
      </c>
      <c r="D143" s="112">
        <v>3.646955149354874E-06</v>
      </c>
      <c r="E143" s="114"/>
      <c r="H143" s="113"/>
    </row>
    <row r="144" spans="2:8" ht="12.75">
      <c r="B144" s="118">
        <v>38554</v>
      </c>
      <c r="C144" s="112">
        <v>2.10824270985409E-05</v>
      </c>
      <c r="D144" s="112">
        <v>5.463890246206281E-06</v>
      </c>
      <c r="E144" s="114"/>
      <c r="H144" s="113"/>
    </row>
    <row r="145" spans="2:8" ht="12.75">
      <c r="B145" s="118">
        <v>38555</v>
      </c>
      <c r="C145" s="112">
        <v>2.61998892848773E-05</v>
      </c>
      <c r="D145" s="112">
        <v>5.003705811416886E-06</v>
      </c>
      <c r="E145" s="114"/>
      <c r="H145" s="113"/>
    </row>
    <row r="146" spans="2:8" ht="12.75">
      <c r="B146" s="118">
        <v>38558</v>
      </c>
      <c r="C146" s="112">
        <v>2.6737793033246E-05</v>
      </c>
      <c r="D146" s="112">
        <v>4.363893904377033E-06</v>
      </c>
      <c r="E146" s="114"/>
      <c r="H146" s="113"/>
    </row>
    <row r="147" spans="2:8" ht="12.75">
      <c r="B147" s="118">
        <v>38559</v>
      </c>
      <c r="C147" s="112">
        <v>2.46888256566776E-05</v>
      </c>
      <c r="D147" s="112">
        <v>4.3949428220481044E-06</v>
      </c>
      <c r="E147" s="114"/>
      <c r="H147" s="113"/>
    </row>
    <row r="148" spans="2:8" ht="12.75">
      <c r="B148" s="118">
        <v>38560</v>
      </c>
      <c r="C148" s="112">
        <v>3.25538632292727E-05</v>
      </c>
      <c r="D148" s="112">
        <v>4.3616080071319514E-06</v>
      </c>
      <c r="E148" s="114"/>
      <c r="H148" s="113"/>
    </row>
    <row r="149" spans="2:8" ht="12.75">
      <c r="B149" s="118">
        <v>38561</v>
      </c>
      <c r="C149" s="112">
        <v>3.17565719238209E-05</v>
      </c>
      <c r="D149" s="112">
        <v>5.095285868910901E-06</v>
      </c>
      <c r="E149" s="114"/>
      <c r="H149" s="113"/>
    </row>
    <row r="150" spans="2:8" ht="12.75">
      <c r="B150" s="118">
        <v>38562</v>
      </c>
      <c r="C150" s="112">
        <v>3.34146922698641E-05</v>
      </c>
      <c r="D150" s="112">
        <v>5.013167292951824E-06</v>
      </c>
      <c r="E150" s="114"/>
      <c r="H150" s="113"/>
    </row>
    <row r="151" spans="2:8" ht="12.75">
      <c r="B151" s="118">
        <v>38565</v>
      </c>
      <c r="C151" s="112">
        <v>3.95295990107395E-05</v>
      </c>
      <c r="D151" s="112">
        <v>5.30860835418786E-06</v>
      </c>
      <c r="E151" s="114"/>
      <c r="H151" s="113"/>
    </row>
    <row r="152" spans="2:8" ht="12.75">
      <c r="B152" s="118">
        <v>38566</v>
      </c>
      <c r="C152" s="112">
        <v>4.40231805383291E-05</v>
      </c>
      <c r="D152" s="112">
        <v>6.841486284437483E-06</v>
      </c>
      <c r="E152" s="114"/>
      <c r="H152" s="113"/>
    </row>
    <row r="153" spans="2:8" ht="12.75">
      <c r="B153" s="118">
        <v>38567</v>
      </c>
      <c r="C153" s="112">
        <v>3.69735356579212E-05</v>
      </c>
      <c r="D153" s="112">
        <v>5.810247206492709E-06</v>
      </c>
      <c r="E153" s="114"/>
      <c r="H153" s="113"/>
    </row>
    <row r="154" spans="2:8" ht="12.75">
      <c r="B154" s="118">
        <v>38568</v>
      </c>
      <c r="C154" s="112">
        <v>3.94956105599083E-05</v>
      </c>
      <c r="D154" s="112">
        <v>4.546738561065909E-06</v>
      </c>
      <c r="E154" s="114"/>
      <c r="H154" s="113"/>
    </row>
    <row r="155" spans="2:8" ht="12.75">
      <c r="B155" s="118">
        <v>38569</v>
      </c>
      <c r="C155" s="112">
        <v>3.45885173358044E-05</v>
      </c>
      <c r="D155" s="112">
        <v>4.869945146571979E-06</v>
      </c>
      <c r="E155" s="114"/>
      <c r="H155" s="113"/>
    </row>
    <row r="156" spans="2:8" ht="12.75">
      <c r="B156" s="118">
        <v>38572</v>
      </c>
      <c r="C156" s="112">
        <v>2.89095214867934E-05</v>
      </c>
      <c r="D156" s="112">
        <v>5.4427000564225184E-06</v>
      </c>
      <c r="E156" s="114"/>
      <c r="H156" s="113"/>
    </row>
    <row r="157" spans="2:8" ht="12.75">
      <c r="B157" s="118">
        <v>38573</v>
      </c>
      <c r="C157" s="112">
        <v>1.94346053781822E-05</v>
      </c>
      <c r="D157" s="112">
        <v>4.98752698589076E-06</v>
      </c>
      <c r="E157" s="114"/>
      <c r="H157" s="113"/>
    </row>
    <row r="158" spans="2:8" ht="12.75">
      <c r="B158" s="118">
        <v>38574</v>
      </c>
      <c r="C158" s="112">
        <v>2.18353510893708E-05</v>
      </c>
      <c r="D158" s="112">
        <v>4.8413299946719986E-06</v>
      </c>
      <c r="E158" s="114"/>
      <c r="H158" s="113"/>
    </row>
    <row r="159" spans="2:8" ht="12.75">
      <c r="B159" s="118">
        <v>38575</v>
      </c>
      <c r="C159" s="112">
        <v>2.2407693651221E-05</v>
      </c>
      <c r="D159" s="112">
        <v>4.4094573480641845E-06</v>
      </c>
      <c r="E159" s="114"/>
      <c r="H159" s="113"/>
    </row>
    <row r="160" spans="2:8" ht="12.75">
      <c r="B160" s="118">
        <v>38576</v>
      </c>
      <c r="C160" s="112">
        <v>1.97251992258516E-05</v>
      </c>
      <c r="D160" s="112">
        <v>4.274968624175527E-06</v>
      </c>
      <c r="E160" s="114"/>
      <c r="H160" s="113"/>
    </row>
    <row r="161" spans="2:8" ht="12.75">
      <c r="B161" s="118">
        <v>38580</v>
      </c>
      <c r="C161" s="112">
        <v>1.47612931865748E-05</v>
      </c>
      <c r="D161" s="112">
        <v>3.678784323380271E-06</v>
      </c>
      <c r="E161" s="114"/>
      <c r="H161" s="113"/>
    </row>
    <row r="162" spans="2:8" ht="12.75">
      <c r="B162" s="118">
        <v>38581</v>
      </c>
      <c r="C162" s="112">
        <v>1.19907773260502E-05</v>
      </c>
      <c r="D162" s="112">
        <v>2.956923619356496E-06</v>
      </c>
      <c r="E162" s="114"/>
      <c r="H162" s="113"/>
    </row>
    <row r="163" spans="2:8" ht="12.75">
      <c r="B163" s="118">
        <v>38582</v>
      </c>
      <c r="C163" s="112">
        <v>1.9294547743149E-05</v>
      </c>
      <c r="D163" s="112">
        <v>2.9158945991089592E-06</v>
      </c>
      <c r="E163" s="114"/>
      <c r="H163" s="113"/>
    </row>
    <row r="164" spans="2:8" ht="12.75">
      <c r="B164" s="118">
        <v>38583</v>
      </c>
      <c r="C164" s="112">
        <v>1.99191596170514E-05</v>
      </c>
      <c r="D164" s="112">
        <v>3.3913090258771853E-06</v>
      </c>
      <c r="E164" s="114"/>
      <c r="H164" s="113"/>
    </row>
    <row r="165" spans="2:8" ht="12.75">
      <c r="B165" s="118">
        <v>38586</v>
      </c>
      <c r="C165" s="112">
        <v>1.80583344042223E-05</v>
      </c>
      <c r="D165" s="112">
        <v>3.2294913806198763E-06</v>
      </c>
      <c r="E165" s="114"/>
      <c r="H165" s="113"/>
    </row>
    <row r="166" spans="2:8" ht="12.75">
      <c r="B166" s="118">
        <v>38587</v>
      </c>
      <c r="C166" s="112">
        <v>1.69862489079578E-05</v>
      </c>
      <c r="D166" s="112">
        <v>4.203121100733185E-06</v>
      </c>
      <c r="E166" s="114"/>
      <c r="H166" s="113"/>
    </row>
    <row r="167" spans="2:8" ht="12.75">
      <c r="B167" s="118">
        <v>38588</v>
      </c>
      <c r="C167" s="112">
        <v>1.72936804394607E-05</v>
      </c>
      <c r="D167" s="112">
        <v>3.851216162216956E-06</v>
      </c>
      <c r="E167" s="114"/>
      <c r="H167" s="113"/>
    </row>
    <row r="168" spans="2:8" ht="12.75">
      <c r="B168" s="118">
        <v>38589</v>
      </c>
      <c r="C168" s="112">
        <v>1.22467920709092E-05</v>
      </c>
      <c r="D168" s="112">
        <v>4.6481974645285095E-06</v>
      </c>
      <c r="E168" s="114"/>
      <c r="H168" s="113"/>
    </row>
    <row r="169" spans="2:8" ht="12.75">
      <c r="B169" s="118">
        <v>38590</v>
      </c>
      <c r="C169" s="112">
        <v>2.46753429926523E-05</v>
      </c>
      <c r="D169" s="112">
        <v>5.697970614457487E-06</v>
      </c>
      <c r="E169" s="114"/>
      <c r="H169" s="113"/>
    </row>
    <row r="170" spans="2:8" ht="12.75">
      <c r="B170" s="118">
        <v>38593</v>
      </c>
      <c r="C170" s="112">
        <v>2.47726419208172E-05</v>
      </c>
      <c r="D170" s="112">
        <v>6.370803764255315E-06</v>
      </c>
      <c r="E170" s="114"/>
      <c r="H170" s="113"/>
    </row>
    <row r="171" spans="2:8" ht="12.75">
      <c r="B171" s="118">
        <v>38594</v>
      </c>
      <c r="C171" s="112">
        <v>2.64665545922054E-05</v>
      </c>
      <c r="D171" s="112">
        <v>7.138760609448978E-06</v>
      </c>
      <c r="E171" s="114"/>
      <c r="H171" s="113"/>
    </row>
    <row r="172" spans="2:8" ht="12.75">
      <c r="B172" s="118">
        <v>38595</v>
      </c>
      <c r="C172" s="112">
        <v>2.46193683869063E-05</v>
      </c>
      <c r="D172" s="112">
        <v>5.521874133554961E-06</v>
      </c>
      <c r="E172" s="114"/>
      <c r="H172" s="113"/>
    </row>
    <row r="173" spans="2:8" ht="12.75">
      <c r="B173" s="118">
        <v>38596</v>
      </c>
      <c r="C173" s="112">
        <v>1.83423075719981E-05</v>
      </c>
      <c r="D173" s="112">
        <v>6.108220836680432E-06</v>
      </c>
      <c r="E173" s="114"/>
      <c r="H173" s="113"/>
    </row>
    <row r="174" spans="2:8" ht="12.75">
      <c r="B174" s="118">
        <v>38597</v>
      </c>
      <c r="C174" s="112">
        <v>2.09148552653524E-05</v>
      </c>
      <c r="D174" s="112">
        <v>3.6699314040444466E-06</v>
      </c>
      <c r="E174" s="114"/>
      <c r="H174" s="113"/>
    </row>
    <row r="175" spans="2:8" ht="12.75">
      <c r="B175" s="118">
        <v>38600</v>
      </c>
      <c r="C175" s="112">
        <v>1.92142247228539E-05</v>
      </c>
      <c r="D175" s="112">
        <v>3.7607625326862734E-06</v>
      </c>
      <c r="E175" s="114"/>
      <c r="H175" s="113"/>
    </row>
    <row r="176" spans="2:8" ht="12.75">
      <c r="B176" s="118">
        <v>38601</v>
      </c>
      <c r="C176" s="112">
        <v>2.02522911401776E-05</v>
      </c>
      <c r="D176" s="112">
        <v>4.301957567919037E-06</v>
      </c>
      <c r="E176" s="114"/>
      <c r="H176" s="113"/>
    </row>
    <row r="177" spans="2:8" ht="12.75">
      <c r="B177" s="118">
        <v>38602</v>
      </c>
      <c r="C177" s="112">
        <v>2.32588808681053E-05</v>
      </c>
      <c r="D177" s="112">
        <v>3.841157679954543E-06</v>
      </c>
      <c r="E177" s="114"/>
      <c r="H177" s="113"/>
    </row>
    <row r="178" spans="2:8" ht="12.75">
      <c r="B178" s="118">
        <v>38603</v>
      </c>
      <c r="C178" s="112">
        <v>1.29269124260085E-05</v>
      </c>
      <c r="D178" s="112">
        <v>4.484821768935339E-06</v>
      </c>
      <c r="E178" s="114"/>
      <c r="H178" s="113"/>
    </row>
    <row r="179" spans="2:8" ht="12.75">
      <c r="B179" s="118">
        <v>38604</v>
      </c>
      <c r="C179" s="112">
        <v>1.4116857742805E-05</v>
      </c>
      <c r="D179" s="112">
        <v>5.277811079873471E-06</v>
      </c>
      <c r="E179" s="114"/>
      <c r="H179" s="113"/>
    </row>
    <row r="180" spans="2:8" ht="12.75">
      <c r="B180" s="118">
        <v>38607</v>
      </c>
      <c r="C180" s="112">
        <v>2.45038140098937E-05</v>
      </c>
      <c r="D180" s="112">
        <v>5.5337718410895755E-06</v>
      </c>
      <c r="E180" s="114"/>
      <c r="H180" s="113"/>
    </row>
    <row r="181" spans="2:8" ht="12.75">
      <c r="B181" s="118">
        <v>38608</v>
      </c>
      <c r="C181" s="112">
        <v>2.63581254784799E-05</v>
      </c>
      <c r="D181" s="112">
        <v>4.6750355985024785E-06</v>
      </c>
      <c r="E181" s="114"/>
      <c r="H181" s="113"/>
    </row>
    <row r="182" spans="2:8" ht="12.75">
      <c r="B182" s="118">
        <v>38609</v>
      </c>
      <c r="C182" s="112">
        <v>1.89658573708162E-05</v>
      </c>
      <c r="D182" s="112">
        <v>4.9330053232334905E-06</v>
      </c>
      <c r="E182" s="114"/>
      <c r="H182" s="113"/>
    </row>
    <row r="183" spans="2:8" ht="12.75">
      <c r="B183" s="118">
        <v>38610</v>
      </c>
      <c r="C183" s="112">
        <v>4.91653179500178E-05</v>
      </c>
      <c r="D183" s="112">
        <v>5.187160200693625E-06</v>
      </c>
      <c r="E183" s="114"/>
      <c r="H183" s="113"/>
    </row>
    <row r="184" spans="2:8" ht="12.75">
      <c r="B184" s="118">
        <v>38611</v>
      </c>
      <c r="C184" s="112">
        <v>7.03354147679147E-05</v>
      </c>
      <c r="D184" s="112">
        <v>5.840715363884187E-06</v>
      </c>
      <c r="E184" s="114"/>
      <c r="H184" s="113"/>
    </row>
    <row r="185" spans="2:8" ht="12.75">
      <c r="B185" s="118">
        <v>38614</v>
      </c>
      <c r="C185" s="112">
        <v>2.74702923740887E-05</v>
      </c>
      <c r="D185" s="112">
        <v>5.657955191507847E-06</v>
      </c>
      <c r="E185" s="114"/>
      <c r="H185" s="113"/>
    </row>
    <row r="186" spans="2:8" ht="12.75">
      <c r="B186" s="118">
        <v>38615</v>
      </c>
      <c r="C186" s="112">
        <v>3.02964331312057E-05</v>
      </c>
      <c r="D186" s="112">
        <v>6.124396099993538E-06</v>
      </c>
      <c r="E186" s="114"/>
      <c r="H186" s="113"/>
    </row>
    <row r="187" spans="2:8" ht="12.75">
      <c r="B187" s="118">
        <v>38616</v>
      </c>
      <c r="C187" s="112">
        <v>3.43330561817029E-05</v>
      </c>
      <c r="D187" s="112">
        <v>5.412046139172565E-06</v>
      </c>
      <c r="E187" s="114"/>
      <c r="H187" s="113"/>
    </row>
    <row r="188" spans="2:8" ht="12.75">
      <c r="B188" s="118">
        <v>38617</v>
      </c>
      <c r="C188" s="112">
        <v>4.07937694220963E-05</v>
      </c>
      <c r="D188" s="112">
        <v>3.821948380583741E-06</v>
      </c>
      <c r="E188" s="114"/>
      <c r="H188" s="113"/>
    </row>
    <row r="189" spans="2:8" ht="12.75">
      <c r="B189" s="118">
        <v>38618</v>
      </c>
      <c r="C189" s="112">
        <v>2.50757146589323E-05</v>
      </c>
      <c r="D189" s="112">
        <v>3.62248630843029E-06</v>
      </c>
      <c r="E189" s="114"/>
      <c r="H189" s="113"/>
    </row>
    <row r="190" spans="2:8" ht="12.75">
      <c r="B190" s="118">
        <v>38621</v>
      </c>
      <c r="C190" s="112">
        <v>5.14914215555824E-05</v>
      </c>
      <c r="D190" s="112">
        <v>4.211798038119659E-06</v>
      </c>
      <c r="E190" s="114"/>
      <c r="H190" s="113"/>
    </row>
    <row r="191" spans="2:8" ht="12.75">
      <c r="B191" s="118">
        <v>38622</v>
      </c>
      <c r="C191" s="112">
        <v>4.53377214773582E-05</v>
      </c>
      <c r="D191" s="112">
        <v>5.02926821109389E-06</v>
      </c>
      <c r="E191" s="114"/>
      <c r="H191" s="113"/>
    </row>
    <row r="192" spans="2:8" ht="12.75">
      <c r="B192" s="118">
        <v>38623</v>
      </c>
      <c r="C192" s="112">
        <v>3.37161712111461E-05</v>
      </c>
      <c r="D192" s="112">
        <v>3.7922226154449327E-06</v>
      </c>
      <c r="E192" s="114"/>
      <c r="H192" s="113"/>
    </row>
    <row r="193" spans="2:8" ht="12.75">
      <c r="B193" s="118">
        <v>38624</v>
      </c>
      <c r="C193" s="112">
        <v>3.37806626064455E-05</v>
      </c>
      <c r="D193" s="112">
        <v>3.961963085323023E-06</v>
      </c>
      <c r="E193" s="114"/>
      <c r="H193" s="113"/>
    </row>
    <row r="194" spans="2:8" ht="12.75">
      <c r="B194" s="118">
        <v>38625</v>
      </c>
      <c r="C194" s="112">
        <v>3.53001811563448E-05</v>
      </c>
      <c r="D194" s="112">
        <v>4.739948580020271E-06</v>
      </c>
      <c r="E194" s="114"/>
      <c r="H194" s="113"/>
    </row>
    <row r="195" spans="2:8" ht="12.75">
      <c r="B195" s="118">
        <v>38628</v>
      </c>
      <c r="C195" s="112">
        <v>4.25379890397066E-05</v>
      </c>
      <c r="D195" s="112">
        <v>4.7106167637168094E-06</v>
      </c>
      <c r="E195" s="114"/>
      <c r="H195" s="113"/>
    </row>
    <row r="196" spans="2:8" ht="12.75">
      <c r="B196" s="118">
        <v>38629</v>
      </c>
      <c r="C196" s="112">
        <v>3.93669623519942E-05</v>
      </c>
      <c r="D196" s="112">
        <v>4.379904121406292E-06</v>
      </c>
      <c r="E196" s="114"/>
      <c r="H196" s="113"/>
    </row>
    <row r="197" spans="2:8" ht="12.75">
      <c r="B197" s="118">
        <v>38630</v>
      </c>
      <c r="C197" s="112">
        <v>4.00011121487652E-05</v>
      </c>
      <c r="D197" s="112">
        <v>4.172511361745356E-06</v>
      </c>
      <c r="E197" s="114"/>
      <c r="H197" s="113"/>
    </row>
    <row r="198" spans="2:8" ht="12.75">
      <c r="B198" s="118">
        <v>38631</v>
      </c>
      <c r="C198" s="112">
        <v>4.60492572193535E-05</v>
      </c>
      <c r="D198" s="112">
        <v>8.161129560822456E-06</v>
      </c>
      <c r="E198" s="114"/>
      <c r="H198" s="113"/>
    </row>
    <row r="199" spans="2:8" ht="12.75">
      <c r="B199" s="118">
        <v>38632</v>
      </c>
      <c r="C199" s="112">
        <v>9.02109538746487E-05</v>
      </c>
      <c r="D199" s="112">
        <v>7.433272561247417E-06</v>
      </c>
      <c r="E199" s="114"/>
      <c r="H199" s="113"/>
    </row>
    <row r="200" spans="2:8" ht="12.75">
      <c r="B200" s="118">
        <v>38635</v>
      </c>
      <c r="C200" s="112">
        <v>9.71705702186768E-05</v>
      </c>
      <c r="D200" s="112">
        <v>8.983954089449058E-06</v>
      </c>
      <c r="E200" s="114"/>
      <c r="H200" s="113"/>
    </row>
    <row r="201" spans="2:8" ht="12.75">
      <c r="B201" s="118">
        <v>38636</v>
      </c>
      <c r="C201" s="112">
        <v>9.31839609560012E-05</v>
      </c>
      <c r="D201" s="112">
        <v>8.95535388724732E-06</v>
      </c>
      <c r="E201" s="114"/>
      <c r="H201" s="113"/>
    </row>
    <row r="202" spans="2:8" ht="12.75">
      <c r="B202" s="118">
        <v>38637</v>
      </c>
      <c r="C202" s="112">
        <v>1.67349038069989E-05</v>
      </c>
      <c r="D202" s="112">
        <v>8.342854529140276E-06</v>
      </c>
      <c r="E202" s="114"/>
      <c r="H202" s="113"/>
    </row>
    <row r="203" spans="2:8" ht="12.75">
      <c r="B203" s="118">
        <v>38639</v>
      </c>
      <c r="C203" s="112">
        <v>0.00031051564380986</v>
      </c>
      <c r="D203" s="112">
        <v>7.651767194541542E-06</v>
      </c>
      <c r="E203" s="114"/>
      <c r="H203" s="113"/>
    </row>
    <row r="204" spans="2:8" ht="12.75">
      <c r="B204" s="118">
        <v>38642</v>
      </c>
      <c r="C204" s="112">
        <v>0.00021623188614506</v>
      </c>
      <c r="D204" s="112">
        <v>8.925684478238118E-06</v>
      </c>
      <c r="E204" s="114"/>
      <c r="H204" s="113"/>
    </row>
    <row r="205" spans="2:8" ht="12.75">
      <c r="B205" s="118">
        <v>38643</v>
      </c>
      <c r="C205" s="112">
        <v>0.000193996318694455</v>
      </c>
      <c r="D205" s="112">
        <v>8.552027763545319E-06</v>
      </c>
      <c r="E205" s="114"/>
      <c r="H205" s="113"/>
    </row>
    <row r="206" spans="2:8" ht="12.75">
      <c r="B206" s="118">
        <v>38644</v>
      </c>
      <c r="C206" s="112">
        <v>0.000198664557099573</v>
      </c>
      <c r="D206" s="112">
        <v>7.836127383741832E-06</v>
      </c>
      <c r="E206" s="114"/>
      <c r="H206" s="113"/>
    </row>
    <row r="207" spans="2:8" ht="12.75">
      <c r="B207" s="118">
        <v>38645</v>
      </c>
      <c r="C207" s="112">
        <v>0.000151740806922238</v>
      </c>
      <c r="D207" s="112">
        <v>4.8958569208719E-06</v>
      </c>
      <c r="E207" s="114"/>
      <c r="H207" s="113"/>
    </row>
    <row r="208" spans="2:8" ht="12.75">
      <c r="B208" s="118">
        <v>38646</v>
      </c>
      <c r="C208" s="112">
        <v>3.80932483957987E-05</v>
      </c>
      <c r="D208" s="112">
        <v>5.240026284204862E-06</v>
      </c>
      <c r="E208" s="114"/>
      <c r="H208" s="113"/>
    </row>
    <row r="209" spans="2:8" ht="12.75">
      <c r="B209" s="118">
        <v>38649</v>
      </c>
      <c r="C209" s="112">
        <v>1.69864207512368E-05</v>
      </c>
      <c r="D209" s="112">
        <v>9.123818801244813E-06</v>
      </c>
      <c r="E209" s="114"/>
      <c r="H209" s="113"/>
    </row>
    <row r="210" spans="2:8" ht="12.75">
      <c r="B210" s="118">
        <v>38650</v>
      </c>
      <c r="C210" s="112">
        <v>1.69122838795404E-05</v>
      </c>
      <c r="D210" s="112">
        <v>8.79056002275887E-06</v>
      </c>
      <c r="E210" s="114"/>
      <c r="H210" s="113"/>
    </row>
    <row r="211" spans="2:8" ht="12.75">
      <c r="B211" s="118">
        <v>38651</v>
      </c>
      <c r="C211" s="112">
        <v>2.72696426653137E-05</v>
      </c>
      <c r="D211" s="112">
        <v>8.452720237372477E-06</v>
      </c>
      <c r="E211" s="114"/>
      <c r="H211" s="113"/>
    </row>
    <row r="212" spans="2:8" ht="12.75">
      <c r="B212" s="118">
        <v>38652</v>
      </c>
      <c r="C212" s="112">
        <v>3.66514790144278E-05</v>
      </c>
      <c r="D212" s="112">
        <v>7.123267814946034E-06</v>
      </c>
      <c r="E212" s="114"/>
      <c r="H212" s="113"/>
    </row>
    <row r="213" spans="2:8" ht="12.75">
      <c r="B213" s="118">
        <v>38653</v>
      </c>
      <c r="C213" s="112">
        <v>1.6263915886193E-05</v>
      </c>
      <c r="D213" s="112">
        <v>7.79266438318743E-06</v>
      </c>
      <c r="E213" s="114"/>
      <c r="H213" s="113"/>
    </row>
    <row r="214" spans="2:8" ht="12.75">
      <c r="B214" s="118">
        <v>38656</v>
      </c>
      <c r="C214" s="112">
        <v>1.70103203068273E-05</v>
      </c>
      <c r="D214" s="112">
        <v>6.6877637425801605E-06</v>
      </c>
      <c r="E214" s="114"/>
      <c r="H214" s="113"/>
    </row>
    <row r="215" spans="2:8" ht="12.75">
      <c r="B215" s="118">
        <v>38658</v>
      </c>
      <c r="C215" s="112">
        <v>1.64576694822044E-05</v>
      </c>
      <c r="D215" s="112">
        <v>7.510625907399178E-06</v>
      </c>
      <c r="E215" s="114"/>
      <c r="H215" s="113"/>
    </row>
    <row r="216" spans="2:8" ht="12.75">
      <c r="B216" s="118">
        <v>38659</v>
      </c>
      <c r="C216" s="112">
        <v>1.60492467250551E-05</v>
      </c>
      <c r="D216" s="112">
        <v>8.454271410668175E-06</v>
      </c>
      <c r="E216" s="114"/>
      <c r="H216" s="113"/>
    </row>
    <row r="217" spans="2:8" ht="12.75">
      <c r="B217" s="118">
        <v>38663</v>
      </c>
      <c r="C217" s="112">
        <v>1.75278608215277E-05</v>
      </c>
      <c r="D217" s="112">
        <v>9.70338055293752E-06</v>
      </c>
      <c r="E217" s="114"/>
      <c r="H217" s="113"/>
    </row>
    <row r="218" spans="2:8" ht="12.75">
      <c r="B218" s="118">
        <v>38664</v>
      </c>
      <c r="C218" s="112">
        <v>1.82858809972899E-05</v>
      </c>
      <c r="D218" s="112">
        <v>7.921926674847643E-06</v>
      </c>
      <c r="E218" s="114"/>
      <c r="H218" s="113"/>
    </row>
    <row r="219" spans="2:8" ht="12.75">
      <c r="B219" s="118">
        <v>38665</v>
      </c>
      <c r="C219" s="112">
        <v>1.5342546102251E-05</v>
      </c>
      <c r="D219" s="112">
        <v>5.7980712786786926E-06</v>
      </c>
      <c r="E219" s="114"/>
      <c r="H219" s="113"/>
    </row>
    <row r="220" spans="2:8" ht="12.75">
      <c r="B220" s="118">
        <v>38666</v>
      </c>
      <c r="C220" s="112">
        <v>1.81885908664138E-05</v>
      </c>
      <c r="D220" s="112">
        <v>6.5568224817289085E-06</v>
      </c>
      <c r="E220" s="114"/>
      <c r="H220" s="113"/>
    </row>
    <row r="221" spans="2:8" ht="12.75">
      <c r="B221" s="118">
        <v>38670</v>
      </c>
      <c r="C221" s="112">
        <v>2.46408281506857E-05</v>
      </c>
      <c r="D221" s="112">
        <v>8.957150912987331E-06</v>
      </c>
      <c r="E221" s="114"/>
      <c r="H221" s="113"/>
    </row>
    <row r="222" spans="2:8" ht="12.75">
      <c r="B222" s="118">
        <v>38671</v>
      </c>
      <c r="C222" s="112">
        <v>3.04964713237461E-05</v>
      </c>
      <c r="D222" s="112">
        <v>8.766875747442505E-06</v>
      </c>
      <c r="E222" s="114"/>
      <c r="H222" s="113"/>
    </row>
    <row r="223" spans="2:8" ht="12.75">
      <c r="B223" s="118">
        <v>38672</v>
      </c>
      <c r="C223" s="112">
        <v>2.74165355110331E-05</v>
      </c>
      <c r="D223" s="112">
        <v>1.043676980866542E-05</v>
      </c>
      <c r="E223" s="114"/>
      <c r="H223" s="113"/>
    </row>
    <row r="224" spans="2:8" ht="12.75">
      <c r="B224" s="118">
        <v>38673</v>
      </c>
      <c r="C224" s="112">
        <v>2.64224958156198E-05</v>
      </c>
      <c r="D224" s="112">
        <v>1.0260167649541407E-05</v>
      </c>
      <c r="E224" s="114"/>
      <c r="H224" s="113"/>
    </row>
    <row r="225" spans="2:8" ht="12.75">
      <c r="B225" s="118">
        <v>38674</v>
      </c>
      <c r="C225" s="112">
        <v>2.72494955222244E-05</v>
      </c>
      <c r="D225" s="112">
        <v>1.0103114205496632E-05</v>
      </c>
      <c r="E225" s="114"/>
      <c r="H225" s="113"/>
    </row>
    <row r="226" spans="2:8" ht="12.75">
      <c r="B226" s="118">
        <v>38677</v>
      </c>
      <c r="C226" s="112">
        <v>2.6751844909145E-05</v>
      </c>
      <c r="D226" s="112">
        <v>1.2500263580099814E-05</v>
      </c>
      <c r="E226" s="114"/>
      <c r="H226" s="113"/>
    </row>
    <row r="227" spans="2:8" ht="12.75">
      <c r="B227" s="118">
        <v>38678</v>
      </c>
      <c r="C227" s="112">
        <v>1.99166018544071E-05</v>
      </c>
      <c r="D227" s="112">
        <v>7.271393321829331E-06</v>
      </c>
      <c r="E227" s="114"/>
      <c r="H227" s="113"/>
    </row>
    <row r="228" spans="2:8" ht="12.75">
      <c r="B228" s="118">
        <v>38679</v>
      </c>
      <c r="C228" s="112">
        <v>2.35398068953051E-05</v>
      </c>
      <c r="D228" s="112">
        <v>8.102393128355217E-06</v>
      </c>
      <c r="E228" s="114"/>
      <c r="H228" s="113"/>
    </row>
    <row r="229" spans="2:8" ht="12.75">
      <c r="B229" s="118">
        <v>38680</v>
      </c>
      <c r="C229" s="112">
        <v>2.35557431800254E-05</v>
      </c>
      <c r="D229" s="112">
        <v>8.630112934466658E-06</v>
      </c>
      <c r="E229" s="114"/>
      <c r="H229" s="113"/>
    </row>
    <row r="230" spans="2:8" ht="12.75">
      <c r="B230" s="118">
        <v>38681</v>
      </c>
      <c r="C230" s="112">
        <v>2.19900400525784E-05</v>
      </c>
      <c r="D230" s="112">
        <v>8.854996041554972E-06</v>
      </c>
      <c r="E230" s="114"/>
      <c r="H230" s="113"/>
    </row>
    <row r="231" spans="2:8" ht="12.75">
      <c r="B231" s="118">
        <v>38685</v>
      </c>
      <c r="C231" s="112">
        <v>2.1578297766535E-05</v>
      </c>
      <c r="D231" s="112">
        <v>5.59748798935799E-06</v>
      </c>
      <c r="E231" s="114"/>
      <c r="H231" s="113"/>
    </row>
    <row r="232" spans="2:8" ht="12.75">
      <c r="B232" s="118">
        <v>38686</v>
      </c>
      <c r="C232" s="112">
        <v>1.96687508222396E-05</v>
      </c>
      <c r="D232" s="112">
        <v>6.6281487462462694E-06</v>
      </c>
      <c r="E232" s="114"/>
      <c r="H232" s="113"/>
    </row>
    <row r="233" spans="2:8" ht="12.75">
      <c r="B233" s="118">
        <v>38687</v>
      </c>
      <c r="C233" s="112">
        <v>2.05793272593331E-05</v>
      </c>
      <c r="D233" s="112">
        <v>7.15654889271754E-06</v>
      </c>
      <c r="E233" s="114"/>
      <c r="H233" s="113"/>
    </row>
    <row r="234" spans="2:8" ht="12.75">
      <c r="B234" s="118">
        <v>38688</v>
      </c>
      <c r="C234" s="112">
        <v>2.17454821917643E-05</v>
      </c>
      <c r="D234" s="112">
        <v>8.375061287513686E-06</v>
      </c>
      <c r="E234" s="114"/>
      <c r="H234" s="113"/>
    </row>
    <row r="235" spans="2:8" ht="12.75">
      <c r="B235" s="118">
        <v>38691</v>
      </c>
      <c r="C235" s="112">
        <v>1.75723700827301E-05</v>
      </c>
      <c r="D235" s="112">
        <v>8.029419774970339E-06</v>
      </c>
      <c r="E235" s="114"/>
      <c r="H235" s="113"/>
    </row>
    <row r="236" spans="2:8" ht="12.75">
      <c r="B236" s="118">
        <v>38692</v>
      </c>
      <c r="C236" s="112">
        <v>1.76798501198023E-05</v>
      </c>
      <c r="D236" s="112">
        <v>6.811045909756065E-06</v>
      </c>
      <c r="E236" s="114"/>
      <c r="H236" s="113"/>
    </row>
    <row r="237" spans="2:8" ht="12.75">
      <c r="B237" s="118">
        <v>38693</v>
      </c>
      <c r="C237" s="112">
        <v>1.93508664190105E-05</v>
      </c>
      <c r="D237" s="112">
        <v>6.862138649987403E-06</v>
      </c>
      <c r="E237" s="114"/>
      <c r="H237" s="113"/>
    </row>
    <row r="238" spans="2:8" ht="12.75">
      <c r="B238" s="118">
        <v>38694</v>
      </c>
      <c r="C238" s="112">
        <v>1.77279586148096E-05</v>
      </c>
      <c r="D238" s="112">
        <v>6.69032876416464E-06</v>
      </c>
      <c r="E238" s="114"/>
      <c r="H238" s="113"/>
    </row>
    <row r="239" spans="2:8" ht="12.75">
      <c r="B239" s="118">
        <v>38700</v>
      </c>
      <c r="C239" s="112">
        <v>1.32615760225297E-05</v>
      </c>
      <c r="D239" s="112">
        <v>5.013360009896343E-06</v>
      </c>
      <c r="E239" s="114"/>
      <c r="H239" s="113"/>
    </row>
    <row r="240" spans="2:8" ht="12.75">
      <c r="B240" s="118">
        <v>38701</v>
      </c>
      <c r="C240" s="112">
        <v>9.48591788558873E-06</v>
      </c>
      <c r="D240" s="112">
        <v>3.760480186550032E-06</v>
      </c>
      <c r="E240" s="114"/>
      <c r="H240" s="113"/>
    </row>
    <row r="241" spans="2:8" ht="12.75">
      <c r="B241" s="118">
        <v>38702</v>
      </c>
      <c r="C241" s="112">
        <v>8.79204080950094E-06</v>
      </c>
      <c r="D241" s="112">
        <v>3.0171660844039673E-06</v>
      </c>
      <c r="E241" s="114"/>
      <c r="H241" s="113"/>
    </row>
    <row r="242" spans="2:8" ht="12.75">
      <c r="B242" s="118">
        <v>38706</v>
      </c>
      <c r="C242" s="112">
        <v>9.92619785319302E-06</v>
      </c>
      <c r="D242" s="112">
        <v>5.844058260739333E-06</v>
      </c>
      <c r="E242" s="114"/>
      <c r="H242" s="113"/>
    </row>
    <row r="243" spans="2:8" ht="12.75">
      <c r="B243" s="118">
        <v>38707</v>
      </c>
      <c r="C243" s="112">
        <v>1.15183346069537E-05</v>
      </c>
      <c r="D243" s="112">
        <v>6.855413097402558E-06</v>
      </c>
      <c r="E243" s="114"/>
      <c r="H243" s="113"/>
    </row>
    <row r="244" spans="2:8" ht="12.75">
      <c r="B244" s="118">
        <v>38714</v>
      </c>
      <c r="C244" s="112">
        <v>7.79278241516061E-06</v>
      </c>
      <c r="D244" s="112">
        <v>6.831758337608522E-06</v>
      </c>
      <c r="E244" s="114"/>
      <c r="H244" s="113"/>
    </row>
    <row r="245" spans="2:8" ht="12.75">
      <c r="B245" s="118">
        <v>38715</v>
      </c>
      <c r="C245" s="112">
        <v>6.06848684130928E-06</v>
      </c>
      <c r="D245" s="112">
        <v>6.530679509661905E-06</v>
      </c>
      <c r="E245" s="114"/>
      <c r="H245" s="113"/>
    </row>
    <row r="246" spans="2:8" ht="12.75">
      <c r="B246" s="118">
        <v>38716</v>
      </c>
      <c r="C246" s="112">
        <v>6.03443259577301E-06</v>
      </c>
      <c r="D246" s="112">
        <v>7.57107623588697E-06</v>
      </c>
      <c r="E246" s="114"/>
      <c r="H246" s="113"/>
    </row>
    <row r="247" spans="2:8" ht="12.75">
      <c r="B247" s="118">
        <v>38719</v>
      </c>
      <c r="C247" s="112">
        <v>7.51005563340523E-06</v>
      </c>
      <c r="D247" s="112">
        <v>6.518598209525012E-06</v>
      </c>
      <c r="E247" s="114"/>
      <c r="H247" s="113"/>
    </row>
    <row r="248" spans="2:8" ht="12.75">
      <c r="B248" s="118">
        <v>38720</v>
      </c>
      <c r="C248" s="112">
        <v>1.21720788715509E-05</v>
      </c>
      <c r="D248" s="112">
        <v>6.4869353469097166E-06</v>
      </c>
      <c r="E248" s="114"/>
      <c r="H248" s="113"/>
    </row>
    <row r="249" spans="2:8" ht="12.75">
      <c r="B249" s="118">
        <v>38721</v>
      </c>
      <c r="C249" s="112">
        <v>1.31052812883738E-05</v>
      </c>
      <c r="D249" s="112">
        <v>6.4451438960971686E-06</v>
      </c>
      <c r="E249" s="114"/>
      <c r="H249" s="113"/>
    </row>
    <row r="250" spans="2:8" ht="12.75">
      <c r="B250" s="118">
        <v>38722</v>
      </c>
      <c r="C250" s="112">
        <v>1.24967994452859E-05</v>
      </c>
      <c r="D250" s="112">
        <v>5.954072459250311E-06</v>
      </c>
      <c r="E250" s="114"/>
      <c r="H250" s="113"/>
    </row>
    <row r="251" spans="2:8" ht="12.75">
      <c r="B251" s="118">
        <v>38723</v>
      </c>
      <c r="C251" s="112">
        <v>1.20802412646311E-05</v>
      </c>
      <c r="D251" s="112">
        <v>7.36187659653151E-06</v>
      </c>
      <c r="E251" s="114"/>
      <c r="H251" s="113"/>
    </row>
    <row r="252" spans="2:8" ht="12.75">
      <c r="B252" s="118">
        <v>38726</v>
      </c>
      <c r="C252" s="112">
        <v>1.038343471827E-05</v>
      </c>
      <c r="D252" s="112">
        <v>5.798605950980894E-06</v>
      </c>
      <c r="E252" s="114"/>
      <c r="H252" s="113"/>
    </row>
    <row r="253" spans="2:8" ht="12.75">
      <c r="B253" s="118">
        <v>38727</v>
      </c>
      <c r="C253" s="112">
        <v>1.0695844154264E-05</v>
      </c>
      <c r="D253" s="112">
        <v>4.550098554307686E-06</v>
      </c>
      <c r="E253" s="114"/>
      <c r="H253" s="113"/>
    </row>
    <row r="254" spans="2:8" ht="12.75">
      <c r="B254" s="118">
        <v>38728</v>
      </c>
      <c r="C254" s="112">
        <v>6.68972417540112E-06</v>
      </c>
      <c r="D254" s="112">
        <v>3.3366362937388963E-06</v>
      </c>
      <c r="E254" s="114"/>
      <c r="H254" s="113"/>
    </row>
    <row r="255" spans="2:8" ht="12.75">
      <c r="B255" s="118">
        <v>38729</v>
      </c>
      <c r="C255" s="112">
        <v>7.99734739871276E-06</v>
      </c>
      <c r="D255" s="112">
        <v>3.2334759453889308E-06</v>
      </c>
      <c r="E255" s="114"/>
      <c r="H255" s="113"/>
    </row>
    <row r="256" spans="2:8" ht="12.75">
      <c r="B256" s="118">
        <v>38730</v>
      </c>
      <c r="C256" s="112">
        <v>8.10312747016025E-06</v>
      </c>
      <c r="D256" s="112">
        <v>4.172153152006442E-06</v>
      </c>
      <c r="E256" s="114"/>
      <c r="H256" s="113"/>
    </row>
    <row r="257" spans="2:8" ht="12.75">
      <c r="B257" s="118">
        <v>38733</v>
      </c>
      <c r="C257" s="112">
        <v>7.37174087250817E-06</v>
      </c>
      <c r="D257" s="112">
        <v>5.216753850769712E-06</v>
      </c>
      <c r="E257" s="114"/>
      <c r="H257" s="113"/>
    </row>
    <row r="258" spans="2:8" ht="12.75">
      <c r="B258" s="118">
        <v>38734</v>
      </c>
      <c r="C258" s="112">
        <v>9.21929403450813E-06</v>
      </c>
      <c r="D258" s="112">
        <v>5.068405066035537E-06</v>
      </c>
      <c r="E258" s="114"/>
      <c r="H258" s="113"/>
    </row>
    <row r="259" spans="2:8" ht="12.75">
      <c r="B259" s="118">
        <v>38735</v>
      </c>
      <c r="C259" s="112">
        <v>8.4599749677808E-06</v>
      </c>
      <c r="D259" s="112">
        <v>5.086143340466816E-06</v>
      </c>
      <c r="E259" s="114"/>
      <c r="H259" s="113"/>
    </row>
    <row r="260" spans="2:8" ht="12.75">
      <c r="B260" s="118">
        <v>38736</v>
      </c>
      <c r="C260" s="112">
        <v>8.97777928601782E-06</v>
      </c>
      <c r="D260" s="112">
        <v>5.269455792538658E-06</v>
      </c>
      <c r="E260" s="114"/>
      <c r="H260" s="113"/>
    </row>
    <row r="261" spans="2:8" ht="12.75">
      <c r="B261" s="118">
        <v>38741</v>
      </c>
      <c r="C261" s="112">
        <v>7.82052809392502E-06</v>
      </c>
      <c r="D261" s="112">
        <v>5.021681093117624E-06</v>
      </c>
      <c r="E261" s="114"/>
      <c r="H261" s="113"/>
    </row>
    <row r="262" spans="2:8" ht="12.75">
      <c r="B262" s="118">
        <v>38742</v>
      </c>
      <c r="C262" s="112">
        <v>7.30541123324988E-06</v>
      </c>
      <c r="D262" s="112">
        <v>5.1249654651683745E-06</v>
      </c>
      <c r="E262" s="114"/>
      <c r="H262" s="113"/>
    </row>
    <row r="263" spans="2:8" ht="12.75">
      <c r="B263" s="118">
        <v>38743</v>
      </c>
      <c r="C263" s="112">
        <v>7.13766802995852E-06</v>
      </c>
      <c r="D263" s="112">
        <v>5.3732326954878895E-06</v>
      </c>
      <c r="E263" s="114"/>
      <c r="H263" s="113"/>
    </row>
    <row r="264" spans="2:8" ht="12.75">
      <c r="B264" s="118">
        <v>38744</v>
      </c>
      <c r="C264" s="112">
        <v>6.45795589104463E-06</v>
      </c>
      <c r="D264" s="112">
        <v>5.126833475660127E-06</v>
      </c>
      <c r="E264" s="114"/>
      <c r="H264" s="113"/>
    </row>
    <row r="265" spans="2:8" ht="12.75">
      <c r="B265" s="118">
        <v>38747</v>
      </c>
      <c r="C265" s="112">
        <v>1.14369838026571E-05</v>
      </c>
      <c r="D265" s="112">
        <v>4.707316879141114E-06</v>
      </c>
      <c r="E265" s="114"/>
      <c r="H265" s="113"/>
    </row>
    <row r="266" spans="2:8" ht="12.75">
      <c r="B266" s="118">
        <v>38748</v>
      </c>
      <c r="C266" s="112">
        <v>9.97160031581958E-06</v>
      </c>
      <c r="D266" s="112">
        <v>5.0399202820911165E-06</v>
      </c>
      <c r="E266" s="114"/>
      <c r="H266" s="113"/>
    </row>
    <row r="267" spans="2:8" ht="12.75">
      <c r="B267" s="118">
        <v>38749</v>
      </c>
      <c r="C267" s="112">
        <v>1.14492331644372E-05</v>
      </c>
      <c r="D267" s="112">
        <v>5.007495642550828E-06</v>
      </c>
      <c r="E267" s="114"/>
      <c r="H267" s="113"/>
    </row>
    <row r="268" spans="2:8" ht="12.75">
      <c r="B268" s="118">
        <v>38750</v>
      </c>
      <c r="C268" s="112">
        <v>1.25458215893048E-05</v>
      </c>
      <c r="D268" s="112">
        <v>5.608265078715829E-06</v>
      </c>
      <c r="E268" s="114"/>
      <c r="H268" s="113"/>
    </row>
    <row r="269" spans="2:8" ht="12.75">
      <c r="B269" s="118">
        <v>38751</v>
      </c>
      <c r="C269" s="112">
        <v>1.50403547099233E-05</v>
      </c>
      <c r="D269" s="112">
        <v>7.2719131299731564E-06</v>
      </c>
      <c r="E269" s="114"/>
      <c r="H269" s="113"/>
    </row>
    <row r="270" spans="2:8" ht="12.75">
      <c r="B270" s="118">
        <v>38754</v>
      </c>
      <c r="C270" s="112">
        <v>1.67924529110251E-05</v>
      </c>
      <c r="D270" s="112">
        <v>8.994769416907293E-06</v>
      </c>
      <c r="E270" s="114"/>
      <c r="H270" s="113"/>
    </row>
    <row r="271" spans="2:8" ht="12.75">
      <c r="B271" s="118">
        <v>38755</v>
      </c>
      <c r="C271" s="112">
        <v>1.44076974492251E-05</v>
      </c>
      <c r="D271" s="112">
        <v>7.356352428335154E-06</v>
      </c>
      <c r="E271" s="114"/>
      <c r="H271" s="113"/>
    </row>
    <row r="272" spans="2:8" ht="12.75">
      <c r="B272" s="118">
        <v>38756</v>
      </c>
      <c r="C272" s="112">
        <v>1.5231810626439E-05</v>
      </c>
      <c r="D272" s="112">
        <v>7.163387157707663E-06</v>
      </c>
      <c r="E272" s="114"/>
      <c r="H272" s="113"/>
    </row>
    <row r="273" spans="2:8" ht="12.75">
      <c r="B273" s="118">
        <v>38757</v>
      </c>
      <c r="C273" s="112">
        <v>1.69730553948803E-05</v>
      </c>
      <c r="D273" s="112">
        <v>7.186271172588315E-06</v>
      </c>
      <c r="E273" s="114"/>
      <c r="H273" s="113"/>
    </row>
    <row r="274" spans="2:8" ht="12.75">
      <c r="B274" s="118">
        <v>38758</v>
      </c>
      <c r="C274" s="112">
        <v>1.8397300092975E-05</v>
      </c>
      <c r="D274" s="112">
        <v>6.573950708193797E-06</v>
      </c>
      <c r="E274" s="114"/>
      <c r="H274" s="113"/>
    </row>
    <row r="275" spans="2:8" ht="12.75">
      <c r="B275" s="118">
        <v>38761</v>
      </c>
      <c r="C275" s="112">
        <v>2.54101062334042E-05</v>
      </c>
      <c r="D275" s="112">
        <v>6.415201117741899E-06</v>
      </c>
      <c r="E275" s="114"/>
      <c r="H275" s="113"/>
    </row>
    <row r="276" spans="2:8" ht="12.75">
      <c r="B276" s="118">
        <v>38762</v>
      </c>
      <c r="C276" s="112">
        <v>2.25057916106313E-05</v>
      </c>
      <c r="D276" s="112">
        <v>5.833133244319153E-06</v>
      </c>
      <c r="E276" s="114"/>
      <c r="H276" s="113"/>
    </row>
    <row r="277" spans="2:8" ht="12.75">
      <c r="B277" s="118">
        <v>38763</v>
      </c>
      <c r="C277" s="112">
        <v>1.51198760412376E-05</v>
      </c>
      <c r="D277" s="112">
        <v>5.426914440708594E-06</v>
      </c>
      <c r="E277" s="114"/>
      <c r="H277" s="113"/>
    </row>
    <row r="278" spans="2:8" ht="12.75">
      <c r="B278" s="118">
        <v>38764</v>
      </c>
      <c r="C278" s="112">
        <v>1.42660013244108E-05</v>
      </c>
      <c r="D278" s="112">
        <v>6.923401218294239E-06</v>
      </c>
      <c r="E278" s="114"/>
      <c r="H278" s="113"/>
    </row>
    <row r="279" spans="2:8" ht="12.75">
      <c r="B279" s="118">
        <v>38768</v>
      </c>
      <c r="C279" s="112">
        <v>1.40561458115086E-05</v>
      </c>
      <c r="D279" s="112">
        <v>1.0716602446221169E-05</v>
      </c>
      <c r="E279" s="114"/>
      <c r="H279" s="113"/>
    </row>
    <row r="280" spans="2:8" ht="12.75">
      <c r="B280" s="118">
        <v>38769</v>
      </c>
      <c r="C280" s="112">
        <v>1.55743748949292E-05</v>
      </c>
      <c r="D280" s="112">
        <v>1.4014968330236175E-05</v>
      </c>
      <c r="E280" s="114"/>
      <c r="H280" s="113"/>
    </row>
    <row r="281" spans="2:8" ht="12.75">
      <c r="B281" s="118">
        <v>38770</v>
      </c>
      <c r="C281" s="112">
        <v>1.47878897301455E-05</v>
      </c>
      <c r="D281" s="112">
        <v>1.2191084924213297E-05</v>
      </c>
      <c r="E281" s="114"/>
      <c r="H281" s="113"/>
    </row>
    <row r="282" spans="2:8" ht="12.75">
      <c r="B282" s="118">
        <v>38771</v>
      </c>
      <c r="C282" s="112">
        <v>1.10234636572264E-05</v>
      </c>
      <c r="D282" s="112">
        <v>9.632992019848168E-06</v>
      </c>
      <c r="E282" s="114"/>
      <c r="H282" s="113"/>
    </row>
    <row r="283" spans="2:8" ht="12.75">
      <c r="B283" s="118">
        <v>38772</v>
      </c>
      <c r="C283" s="112">
        <v>1.07324927592068E-05</v>
      </c>
      <c r="D283" s="112">
        <v>6.120426930316518E-06</v>
      </c>
      <c r="E283" s="114"/>
      <c r="H283" s="113"/>
    </row>
    <row r="284" spans="2:8" ht="12.75">
      <c r="B284" s="118">
        <v>38775</v>
      </c>
      <c r="C284" s="112">
        <v>1.16803632377872E-05</v>
      </c>
      <c r="D284" s="112">
        <v>5.57020576538666E-06</v>
      </c>
      <c r="E284" s="114"/>
      <c r="H284" s="113"/>
    </row>
    <row r="285" spans="2:8" ht="12.75">
      <c r="B285" s="118">
        <v>38776</v>
      </c>
      <c r="C285" s="112">
        <v>9.10704935252396E-06</v>
      </c>
      <c r="D285" s="112">
        <v>6.229115046061291E-06</v>
      </c>
      <c r="E285" s="114"/>
      <c r="H285" s="113"/>
    </row>
    <row r="286" spans="2:8" ht="12.75">
      <c r="B286" s="118">
        <v>38777</v>
      </c>
      <c r="C286" s="112">
        <v>9.92783424183027E-06</v>
      </c>
      <c r="D286" s="112">
        <v>5.5815611125579936E-06</v>
      </c>
      <c r="E286" s="114"/>
      <c r="H286" s="113"/>
    </row>
    <row r="287" spans="2:8" ht="12.75">
      <c r="B287" s="118">
        <v>38778</v>
      </c>
      <c r="C287" s="112">
        <v>1.1918444286313E-05</v>
      </c>
      <c r="D287" s="112">
        <v>5.418962274311552E-06</v>
      </c>
      <c r="E287" s="114"/>
      <c r="H287" s="113"/>
    </row>
    <row r="288" spans="2:8" ht="12.75">
      <c r="B288" s="118">
        <v>38779</v>
      </c>
      <c r="C288" s="112">
        <v>1.02700490208775E-05</v>
      </c>
      <c r="D288" s="112">
        <v>5.3200433423524155E-06</v>
      </c>
      <c r="E288" s="114"/>
      <c r="H288" s="113"/>
    </row>
    <row r="289" spans="2:8" ht="12.75">
      <c r="B289" s="118">
        <v>38782</v>
      </c>
      <c r="C289" s="112">
        <v>9.56673761894998E-06</v>
      </c>
      <c r="D289" s="112">
        <v>5.438863846105753E-06</v>
      </c>
      <c r="E289" s="114"/>
      <c r="H289" s="113"/>
    </row>
    <row r="290" spans="2:8" ht="12.75">
      <c r="B290" s="118">
        <v>38783</v>
      </c>
      <c r="C290" s="112">
        <v>1.06151425208124E-05</v>
      </c>
      <c r="D290" s="112">
        <v>4.835483471231889E-06</v>
      </c>
      <c r="E290" s="114"/>
      <c r="H290" s="113"/>
    </row>
    <row r="291" spans="2:8" ht="12.75">
      <c r="B291" s="118">
        <v>38784</v>
      </c>
      <c r="C291" s="112">
        <v>1.21955294139436E-05</v>
      </c>
      <c r="D291" s="112">
        <v>8.587938121986404E-06</v>
      </c>
      <c r="E291" s="114"/>
      <c r="H291" s="113"/>
    </row>
    <row r="292" spans="2:8" ht="12.75">
      <c r="B292" s="118">
        <v>38785</v>
      </c>
      <c r="C292" s="112">
        <v>1.23900057580122E-05</v>
      </c>
      <c r="D292" s="112">
        <v>9.387155079867376E-06</v>
      </c>
      <c r="E292" s="114"/>
      <c r="H292" s="113"/>
    </row>
    <row r="293" spans="2:8" ht="12.75">
      <c r="B293" s="118">
        <v>38786</v>
      </c>
      <c r="C293" s="112">
        <v>1.24755229713549E-05</v>
      </c>
      <c r="D293" s="112">
        <v>1.0238135965094285E-05</v>
      </c>
      <c r="E293" s="114"/>
      <c r="H293" s="113"/>
    </row>
    <row r="294" spans="2:8" ht="12.75">
      <c r="B294" s="118">
        <v>38789</v>
      </c>
      <c r="C294" s="112">
        <v>1.43315091873108E-05</v>
      </c>
      <c r="D294" s="112">
        <v>1.1054624038588471E-05</v>
      </c>
      <c r="E294" s="114"/>
      <c r="H294" s="113"/>
    </row>
    <row r="295" spans="2:8" ht="12.75">
      <c r="B295" s="118">
        <v>38792</v>
      </c>
      <c r="C295" s="112">
        <v>1.31701491101377E-05</v>
      </c>
      <c r="D295" s="112">
        <v>5.183820876881664E-06</v>
      </c>
      <c r="E295" s="114"/>
      <c r="H295" s="113"/>
    </row>
    <row r="296" spans="2:8" ht="12.75">
      <c r="B296" s="118">
        <v>38793</v>
      </c>
      <c r="C296" s="112">
        <v>1.15326552110284E-05</v>
      </c>
      <c r="D296" s="112">
        <v>3.900687717587229E-06</v>
      </c>
      <c r="E296" s="114"/>
      <c r="H296" s="113"/>
    </row>
    <row r="297" spans="2:8" ht="12.75">
      <c r="B297" s="118">
        <v>38796</v>
      </c>
      <c r="C297" s="112">
        <v>1.12769277209221E-05</v>
      </c>
      <c r="D297" s="112">
        <v>3.9047216161132734E-06</v>
      </c>
      <c r="E297" s="114"/>
      <c r="H297" s="113"/>
    </row>
    <row r="298" spans="2:8" ht="12.75">
      <c r="B298" s="118">
        <v>38797</v>
      </c>
      <c r="C298" s="112">
        <v>1.21245262804886E-05</v>
      </c>
      <c r="D298" s="112">
        <v>4.647237621011774E-06</v>
      </c>
      <c r="E298" s="114"/>
      <c r="H298" s="113"/>
    </row>
    <row r="299" spans="2:8" ht="12.75">
      <c r="B299" s="118">
        <v>38798</v>
      </c>
      <c r="C299" s="112">
        <v>9.24906487609186E-06</v>
      </c>
      <c r="D299" s="112">
        <v>4.233291687161088E-06</v>
      </c>
      <c r="E299" s="114"/>
      <c r="H299" s="113"/>
    </row>
    <row r="300" spans="2:8" ht="12.75">
      <c r="B300" s="118">
        <v>38799</v>
      </c>
      <c r="C300" s="112">
        <v>7.94067885966056E-06</v>
      </c>
      <c r="D300" s="112">
        <v>5.751339122134095E-06</v>
      </c>
      <c r="E300" s="114"/>
      <c r="H300" s="113"/>
    </row>
    <row r="301" spans="2:8" ht="12.75">
      <c r="B301" s="118">
        <v>38800</v>
      </c>
      <c r="C301" s="112">
        <v>8.07868937323614E-06</v>
      </c>
      <c r="D301" s="112">
        <v>6.289542191495041E-06</v>
      </c>
      <c r="E301" s="114"/>
      <c r="H301" s="113"/>
    </row>
    <row r="302" spans="2:8" ht="12.75">
      <c r="B302" s="118">
        <v>38803</v>
      </c>
      <c r="C302" s="112">
        <v>8.25861137123187E-06</v>
      </c>
      <c r="D302" s="112">
        <v>8.954018462799602E-06</v>
      </c>
      <c r="E302" s="114"/>
      <c r="H302" s="113"/>
    </row>
    <row r="303" spans="2:8" ht="12.75">
      <c r="B303" s="118">
        <v>38804</v>
      </c>
      <c r="C303" s="112">
        <v>7.82727075096363E-06</v>
      </c>
      <c r="D303" s="112">
        <v>8.539875080503474E-06</v>
      </c>
      <c r="E303" s="114"/>
      <c r="H303" s="113"/>
    </row>
    <row r="304" spans="2:8" ht="12.75">
      <c r="B304" s="118">
        <v>38805</v>
      </c>
      <c r="C304" s="112">
        <v>9.9045099544225E-06</v>
      </c>
      <c r="D304" s="112">
        <v>8.770240000616215E-06</v>
      </c>
      <c r="E304" s="114"/>
      <c r="H304" s="113"/>
    </row>
    <row r="305" spans="2:8" ht="12.75">
      <c r="B305" s="118">
        <v>38806</v>
      </c>
      <c r="C305" s="112">
        <v>9.84758814208383E-06</v>
      </c>
      <c r="D305" s="112">
        <v>6.615668286508908E-06</v>
      </c>
      <c r="E305" s="114"/>
      <c r="H305" s="113"/>
    </row>
    <row r="306" spans="2:8" ht="12.75">
      <c r="B306" s="118">
        <v>38807</v>
      </c>
      <c r="C306" s="112">
        <v>1.00255818477351E-05</v>
      </c>
      <c r="D306" s="112">
        <v>5.791645390310197E-06</v>
      </c>
      <c r="E306" s="114"/>
      <c r="H306" s="113"/>
    </row>
    <row r="307" spans="2:8" ht="12.75">
      <c r="B307" s="118">
        <v>38810</v>
      </c>
      <c r="C307" s="112">
        <v>1.00298069460689E-05</v>
      </c>
      <c r="D307" s="112">
        <v>5.989872965449377E-06</v>
      </c>
      <c r="E307" s="114"/>
      <c r="H307" s="113"/>
    </row>
    <row r="308" spans="2:8" ht="12.75">
      <c r="B308" s="118">
        <v>38811</v>
      </c>
      <c r="C308" s="112">
        <v>9.87556526364605E-06</v>
      </c>
      <c r="D308" s="112">
        <v>5.599684242161173E-06</v>
      </c>
      <c r="E308" s="114"/>
      <c r="H308" s="113"/>
    </row>
    <row r="309" spans="2:8" ht="12.75">
      <c r="B309" s="118">
        <v>38812</v>
      </c>
      <c r="C309" s="112">
        <v>7.57631996848819E-06</v>
      </c>
      <c r="D309" s="112">
        <v>5.476959289064715E-06</v>
      </c>
      <c r="E309" s="114"/>
      <c r="H309" s="113"/>
    </row>
    <row r="310" spans="2:8" ht="12.75">
      <c r="B310" s="118">
        <v>38813</v>
      </c>
      <c r="C310" s="112">
        <v>8.80004078663722E-06</v>
      </c>
      <c r="D310" s="112">
        <v>5.515449068195265E-06</v>
      </c>
      <c r="E310" s="114"/>
      <c r="H310" s="113"/>
    </row>
    <row r="311" spans="2:8" ht="12.75">
      <c r="B311" s="118">
        <v>38814</v>
      </c>
      <c r="C311" s="112">
        <v>1.10688569541253E-05</v>
      </c>
      <c r="D311" s="112">
        <v>6.735957449048133E-06</v>
      </c>
      <c r="E311" s="114"/>
      <c r="H311" s="113"/>
    </row>
    <row r="312" spans="2:8" ht="12.75">
      <c r="B312" s="118">
        <v>38817</v>
      </c>
      <c r="C312" s="112">
        <v>1.19839016626993E-05</v>
      </c>
      <c r="D312" s="112">
        <v>5.744952826912376E-06</v>
      </c>
      <c r="E312" s="114"/>
      <c r="H312" s="113"/>
    </row>
    <row r="313" spans="2:8" ht="12.75">
      <c r="B313" s="118">
        <v>38818</v>
      </c>
      <c r="C313" s="112">
        <v>1.64025498355603E-05</v>
      </c>
      <c r="D313" s="112">
        <v>5.836769075280476E-06</v>
      </c>
      <c r="E313" s="114"/>
      <c r="H313" s="113"/>
    </row>
    <row r="314" spans="2:8" ht="12.75">
      <c r="B314" s="118">
        <v>38819</v>
      </c>
      <c r="C314" s="112">
        <v>1.64128210955449E-05</v>
      </c>
      <c r="D314" s="112">
        <v>5.924270127408003E-06</v>
      </c>
      <c r="E314" s="114"/>
      <c r="H314" s="113"/>
    </row>
    <row r="315" spans="2:8" ht="12.75">
      <c r="B315" s="118">
        <v>38820</v>
      </c>
      <c r="C315" s="112">
        <v>1.87180286188863E-05</v>
      </c>
      <c r="D315" s="112">
        <v>5.743083134001776E-06</v>
      </c>
      <c r="E315" s="114"/>
      <c r="H315" s="113"/>
    </row>
    <row r="316" spans="2:8" ht="12.75">
      <c r="B316" s="118">
        <v>38825</v>
      </c>
      <c r="C316" s="112">
        <v>2.07541545478071E-05</v>
      </c>
      <c r="D316" s="112">
        <v>6.448115154716104E-06</v>
      </c>
      <c r="E316" s="114"/>
      <c r="H316" s="113"/>
    </row>
    <row r="317" spans="2:8" ht="12.75">
      <c r="B317" s="118">
        <v>38826</v>
      </c>
      <c r="C317" s="112">
        <v>1.63827120555113E-05</v>
      </c>
      <c r="D317" s="112">
        <v>6.4561286912302734E-06</v>
      </c>
      <c r="E317" s="114"/>
      <c r="H317" s="113"/>
    </row>
    <row r="318" spans="2:8" ht="12.75">
      <c r="B318" s="118">
        <v>38827</v>
      </c>
      <c r="C318" s="112">
        <v>1.32413956216914E-05</v>
      </c>
      <c r="D318" s="112">
        <v>8.705274268944069E-06</v>
      </c>
      <c r="E318" s="114"/>
      <c r="H318" s="113"/>
    </row>
    <row r="319" spans="2:8" ht="12.75">
      <c r="B319" s="118">
        <v>38828</v>
      </c>
      <c r="C319" s="112">
        <v>1.4010795594462E-05</v>
      </c>
      <c r="D319" s="112">
        <v>7.741196665677732E-06</v>
      </c>
      <c r="E319" s="114"/>
      <c r="H319" s="113"/>
    </row>
    <row r="320" spans="2:8" ht="12.75">
      <c r="B320" s="118">
        <v>38831</v>
      </c>
      <c r="C320" s="112">
        <v>1.20862399269505E-05</v>
      </c>
      <c r="D320" s="112">
        <v>7.685548415629429E-06</v>
      </c>
      <c r="E320" s="114"/>
      <c r="H320" s="113"/>
    </row>
    <row r="321" spans="2:8" ht="12.75">
      <c r="B321" s="118">
        <v>38832</v>
      </c>
      <c r="C321" s="112">
        <v>1.24380198613652E-05</v>
      </c>
      <c r="D321" s="112">
        <v>7.073235471058123E-06</v>
      </c>
      <c r="E321" s="114"/>
      <c r="H321" s="113"/>
    </row>
    <row r="322" spans="2:8" ht="12.75">
      <c r="B322" s="118">
        <v>38833</v>
      </c>
      <c r="C322" s="112">
        <v>1.22099453795835E-05</v>
      </c>
      <c r="D322" s="112">
        <v>7.240100285922298E-06</v>
      </c>
      <c r="E322" s="114"/>
      <c r="H322" s="113"/>
    </row>
    <row r="323" spans="2:8" ht="12.75">
      <c r="B323" s="118">
        <v>38834</v>
      </c>
      <c r="C323" s="112">
        <v>1.08150820942671E-05</v>
      </c>
      <c r="D323" s="112">
        <v>5.812043300278972E-06</v>
      </c>
      <c r="E323" s="114"/>
      <c r="H323" s="113"/>
    </row>
    <row r="324" spans="2:8" ht="12.75">
      <c r="B324" s="118">
        <v>38835</v>
      </c>
      <c r="C324" s="112">
        <v>1.62575246374803E-05</v>
      </c>
      <c r="D324" s="112">
        <v>5.317539792907425E-06</v>
      </c>
      <c r="E324" s="114"/>
      <c r="H324" s="113"/>
    </row>
    <row r="325" spans="2:8" ht="12.75">
      <c r="B325" s="118">
        <v>38842</v>
      </c>
      <c r="C325" s="112">
        <v>1.43818685651724E-05</v>
      </c>
      <c r="D325" s="112">
        <v>5.725195415284951E-06</v>
      </c>
      <c r="E325" s="114"/>
      <c r="H325" s="113"/>
    </row>
    <row r="326" spans="2:8" ht="12.75">
      <c r="B326" s="118">
        <v>38845</v>
      </c>
      <c r="C326" s="112">
        <v>1.44064953387077E-05</v>
      </c>
      <c r="D326" s="112">
        <v>5.177156656338589E-06</v>
      </c>
      <c r="E326" s="114"/>
      <c r="H326" s="113"/>
    </row>
    <row r="327" spans="2:8" ht="12.75">
      <c r="B327" s="118">
        <v>38846</v>
      </c>
      <c r="C327" s="112">
        <v>1.44567596462069E-05</v>
      </c>
      <c r="D327" s="112">
        <v>5.297737178462259E-06</v>
      </c>
      <c r="E327" s="114"/>
      <c r="H327" s="113"/>
    </row>
    <row r="328" spans="2:8" ht="12.75">
      <c r="B328" s="118">
        <v>38847</v>
      </c>
      <c r="C328" s="112">
        <v>1.62538909132311E-05</v>
      </c>
      <c r="D328" s="112">
        <v>4.826349742930563E-06</v>
      </c>
      <c r="E328" s="114"/>
      <c r="H328" s="113"/>
    </row>
    <row r="329" spans="2:8" ht="12.75">
      <c r="B329" s="118">
        <v>38848</v>
      </c>
      <c r="C329" s="112">
        <v>1.23677334322041E-05</v>
      </c>
      <c r="D329" s="112">
        <v>3.900552384837585E-06</v>
      </c>
      <c r="E329" s="114"/>
      <c r="H329" s="113"/>
    </row>
    <row r="330" spans="2:8" ht="12.75">
      <c r="B330" s="118">
        <v>38849</v>
      </c>
      <c r="C330" s="112">
        <v>1.6633424882292E-05</v>
      </c>
      <c r="D330" s="112">
        <v>4.577730957744878E-06</v>
      </c>
      <c r="E330" s="114"/>
      <c r="H330" s="113"/>
    </row>
    <row r="331" spans="2:8" ht="12.75">
      <c r="B331" s="118">
        <v>38852</v>
      </c>
      <c r="C331" s="112">
        <v>1.81743872307311E-05</v>
      </c>
      <c r="D331" s="112">
        <v>7.241884079253576E-06</v>
      </c>
      <c r="E331" s="114"/>
      <c r="H331" s="113"/>
    </row>
    <row r="332" spans="2:8" ht="12.75">
      <c r="B332" s="118">
        <v>38853</v>
      </c>
      <c r="C332" s="112">
        <v>2.30843505650579E-05</v>
      </c>
      <c r="D332" s="112">
        <v>7.152377380744094E-06</v>
      </c>
      <c r="E332" s="114"/>
      <c r="H332" s="113"/>
    </row>
    <row r="333" spans="2:8" ht="12.75">
      <c r="B333" s="118">
        <v>38854</v>
      </c>
      <c r="C333" s="112">
        <v>2.81722670924884E-05</v>
      </c>
      <c r="D333" s="112">
        <v>8.334518782431305E-06</v>
      </c>
      <c r="E333" s="114"/>
      <c r="H333" s="113"/>
    </row>
    <row r="334" spans="2:8" ht="12.75">
      <c r="B334" s="118">
        <v>38855</v>
      </c>
      <c r="C334" s="112">
        <v>2.62104418385124E-05</v>
      </c>
      <c r="D334" s="112">
        <v>8.84219904860718E-06</v>
      </c>
      <c r="E334" s="114"/>
      <c r="H334" s="113"/>
    </row>
    <row r="335" spans="2:8" ht="12.75">
      <c r="B335" s="118">
        <v>38856</v>
      </c>
      <c r="C335" s="112">
        <v>2.55302490886057E-05</v>
      </c>
      <c r="D335" s="112">
        <v>8.627279751488707E-06</v>
      </c>
      <c r="E335" s="114"/>
      <c r="H335" s="113"/>
    </row>
    <row r="336" spans="2:8" ht="12.75">
      <c r="B336" s="118">
        <v>38859</v>
      </c>
      <c r="C336" s="112">
        <v>2.89853400852095E-05</v>
      </c>
      <c r="D336" s="112">
        <v>8.011626694862705E-06</v>
      </c>
      <c r="E336" s="114"/>
      <c r="H336" s="113"/>
    </row>
    <row r="337" spans="2:8" ht="12.75">
      <c r="B337" s="118">
        <v>38860</v>
      </c>
      <c r="C337" s="112">
        <v>2.42599900570002E-05</v>
      </c>
      <c r="D337" s="112">
        <v>6.674282026261049E-06</v>
      </c>
      <c r="E337" s="114"/>
      <c r="H337" s="113"/>
    </row>
    <row r="338" spans="2:8" ht="12.75">
      <c r="B338" s="118">
        <v>38861</v>
      </c>
      <c r="C338" s="112">
        <v>2.38525517610962E-05</v>
      </c>
      <c r="D338" s="112">
        <v>7.68483591329098E-06</v>
      </c>
      <c r="E338" s="114"/>
      <c r="H338" s="113"/>
    </row>
    <row r="339" spans="2:8" ht="12.75">
      <c r="B339" s="118">
        <v>38862</v>
      </c>
      <c r="C339" s="112">
        <v>2.1969666521159E-05</v>
      </c>
      <c r="D339" s="112">
        <v>6.263225934386595E-06</v>
      </c>
      <c r="E339" s="114"/>
      <c r="H339" s="113"/>
    </row>
    <row r="340" spans="2:8" ht="12.75">
      <c r="B340" s="118">
        <v>38863</v>
      </c>
      <c r="C340" s="112">
        <v>1.99434978722093E-05</v>
      </c>
      <c r="D340" s="112">
        <v>5.91924788013408E-06</v>
      </c>
      <c r="E340" s="114"/>
      <c r="H340" s="113"/>
    </row>
    <row r="341" spans="2:8" ht="12.75">
      <c r="B341" s="118">
        <v>38866</v>
      </c>
      <c r="C341" s="112">
        <v>1.2835291772209E-05</v>
      </c>
      <c r="D341" s="112">
        <v>4.011305342393711E-06</v>
      </c>
      <c r="E341" s="114"/>
      <c r="H341" s="113"/>
    </row>
    <row r="342" spans="2:8" ht="12.75">
      <c r="B342" s="118">
        <v>38867</v>
      </c>
      <c r="C342" s="112">
        <v>1.00295697660857E-05</v>
      </c>
      <c r="D342" s="112">
        <v>4.998203809822232E-06</v>
      </c>
      <c r="E342" s="114"/>
      <c r="H342" s="113"/>
    </row>
    <row r="343" spans="2:8" ht="12.75">
      <c r="B343" s="118">
        <v>38870</v>
      </c>
      <c r="C343" s="112">
        <v>1.77975247956252E-05</v>
      </c>
      <c r="D343" s="112">
        <v>7.117634795913449E-06</v>
      </c>
      <c r="E343" s="114"/>
      <c r="H343" s="113"/>
    </row>
    <row r="344" spans="2:8" ht="12.75">
      <c r="B344" s="118">
        <v>38873</v>
      </c>
      <c r="C344" s="112">
        <v>1.89712113893316E-05</v>
      </c>
      <c r="D344" s="112">
        <v>8.145571364687873E-06</v>
      </c>
      <c r="E344" s="114"/>
      <c r="H344" s="113"/>
    </row>
    <row r="345" spans="2:8" ht="12.75">
      <c r="B345" s="118">
        <v>38874</v>
      </c>
      <c r="C345" s="112">
        <v>2.8406592991989E-05</v>
      </c>
      <c r="D345" s="112">
        <v>8.429363268326065E-06</v>
      </c>
      <c r="E345" s="114"/>
      <c r="H345" s="113"/>
    </row>
    <row r="346" spans="2:8" ht="12.75">
      <c r="B346" s="118">
        <v>38875</v>
      </c>
      <c r="C346" s="112">
        <v>2.76837009131667E-05</v>
      </c>
      <c r="D346" s="112">
        <v>7.3252799665186446E-06</v>
      </c>
      <c r="E346" s="114"/>
      <c r="H346" s="113"/>
    </row>
    <row r="347" spans="2:8" ht="12.75">
      <c r="B347" s="118">
        <v>38876</v>
      </c>
      <c r="C347" s="112">
        <v>2.22483638589786E-05</v>
      </c>
      <c r="D347" s="112">
        <v>6.609367714145135E-06</v>
      </c>
      <c r="E347" s="114"/>
      <c r="H347" s="113"/>
    </row>
    <row r="348" spans="2:8" ht="12.75">
      <c r="B348" s="118">
        <v>38877</v>
      </c>
      <c r="C348" s="112">
        <v>2.46743334724385E-05</v>
      </c>
      <c r="D348" s="112">
        <v>7.166472027526598E-06</v>
      </c>
      <c r="E348" s="114"/>
      <c r="H348" s="113"/>
    </row>
    <row r="349" spans="2:8" ht="12.75">
      <c r="B349" s="118">
        <v>38880</v>
      </c>
      <c r="C349" s="112">
        <v>2.7991161132214E-05</v>
      </c>
      <c r="D349" s="112">
        <v>1.0507100398126622E-05</v>
      </c>
      <c r="E349" s="114"/>
      <c r="H349" s="113"/>
    </row>
    <row r="350" spans="2:8" ht="12.75">
      <c r="B350" s="118">
        <v>38881</v>
      </c>
      <c r="C350" s="112">
        <v>4.28427944742987E-05</v>
      </c>
      <c r="D350" s="112">
        <v>1.0344820284434496E-05</v>
      </c>
      <c r="E350" s="114"/>
      <c r="H350" s="113"/>
    </row>
    <row r="351" spans="2:8" ht="12.75">
      <c r="B351" s="118">
        <v>38882</v>
      </c>
      <c r="C351" s="112">
        <v>4.76245925832987E-05</v>
      </c>
      <c r="D351" s="112">
        <v>1.0165651512437707E-05</v>
      </c>
      <c r="E351" s="114"/>
      <c r="H351" s="113"/>
    </row>
    <row r="352" spans="2:8" ht="12.75">
      <c r="B352" s="118">
        <v>38884</v>
      </c>
      <c r="C352" s="112">
        <v>4.69738756306399E-05</v>
      </c>
      <c r="D352" s="112">
        <v>7.957815021843035E-06</v>
      </c>
      <c r="E352" s="114"/>
      <c r="H352" s="113"/>
    </row>
    <row r="353" spans="2:8" ht="12.75">
      <c r="B353" s="118">
        <v>38887</v>
      </c>
      <c r="C353" s="112">
        <v>4.17184055063611E-05</v>
      </c>
      <c r="D353" s="112">
        <v>6.736495536518766E-06</v>
      </c>
      <c r="E353" s="114"/>
      <c r="H353" s="113"/>
    </row>
    <row r="354" spans="2:8" ht="12.75">
      <c r="B354" s="118">
        <v>38888</v>
      </c>
      <c r="C354" s="112">
        <v>3.8641937061548E-05</v>
      </c>
      <c r="D354" s="112">
        <v>4.847751600192323E-06</v>
      </c>
      <c r="E354" s="114"/>
      <c r="H354" s="113"/>
    </row>
    <row r="355" spans="2:8" ht="12.75">
      <c r="B355" s="118">
        <v>38889</v>
      </c>
      <c r="C355" s="112">
        <v>3.2260383372177E-05</v>
      </c>
      <c r="D355" s="112">
        <v>4.3066076329599375E-06</v>
      </c>
      <c r="E355" s="114"/>
      <c r="H355" s="113"/>
    </row>
    <row r="356" spans="2:8" ht="12.75">
      <c r="B356" s="118">
        <v>38890</v>
      </c>
      <c r="C356" s="112">
        <v>4.78254857185915E-05</v>
      </c>
      <c r="D356" s="112">
        <v>5.09513302179115E-06</v>
      </c>
      <c r="E356" s="114"/>
      <c r="H356" s="113"/>
    </row>
    <row r="357" spans="2:8" ht="12.75">
      <c r="B357" s="118">
        <v>38891</v>
      </c>
      <c r="C357" s="112">
        <v>3.51831578127784E-05</v>
      </c>
      <c r="D357" s="112">
        <v>7.96938049381478E-06</v>
      </c>
      <c r="E357" s="114"/>
      <c r="H357" s="113"/>
    </row>
    <row r="358" spans="2:8" ht="12.75">
      <c r="B358" s="118">
        <v>38894</v>
      </c>
      <c r="C358" s="112">
        <v>3.05361963593183E-05</v>
      </c>
      <c r="D358" s="112">
        <v>1.007594579273715E-05</v>
      </c>
      <c r="E358" s="114"/>
      <c r="H358" s="113"/>
    </row>
    <row r="359" spans="2:8" ht="12.75">
      <c r="B359" s="118">
        <v>38895</v>
      </c>
      <c r="C359" s="112">
        <v>2.95968212761076E-05</v>
      </c>
      <c r="D359" s="112">
        <v>1.4917086575869423E-05</v>
      </c>
      <c r="E359" s="114"/>
      <c r="H359" s="113"/>
    </row>
    <row r="360" spans="2:8" ht="12.75">
      <c r="B360" s="118">
        <v>38898</v>
      </c>
      <c r="C360" s="112">
        <v>3.11278895390212E-05</v>
      </c>
      <c r="D360" s="112">
        <v>1.2574267702285304E-05</v>
      </c>
      <c r="E360" s="114"/>
      <c r="H360" s="113"/>
    </row>
    <row r="361" spans="2:8" ht="12.75">
      <c r="B361" s="118">
        <v>38901</v>
      </c>
      <c r="C361" s="112">
        <v>3.00034601191265E-05</v>
      </c>
      <c r="D361" s="112">
        <v>1.1258139107192346E-05</v>
      </c>
      <c r="E361" s="114"/>
      <c r="H361" s="113"/>
    </row>
    <row r="362" spans="2:8" ht="12.75">
      <c r="B362" s="118">
        <v>38902</v>
      </c>
      <c r="C362" s="112">
        <v>2.76430243596015E-05</v>
      </c>
      <c r="D362" s="112">
        <v>7.4042025395020375E-06</v>
      </c>
      <c r="E362" s="114"/>
      <c r="H362" s="113"/>
    </row>
    <row r="363" spans="2:8" ht="12.75">
      <c r="B363" s="118">
        <v>38903</v>
      </c>
      <c r="C363" s="112">
        <v>2.42426610248355E-05</v>
      </c>
      <c r="D363" s="112">
        <v>6.76102650587054E-06</v>
      </c>
      <c r="E363" s="114"/>
      <c r="H363" s="113"/>
    </row>
    <row r="364" spans="2:8" ht="12.75">
      <c r="B364" s="118">
        <v>38904</v>
      </c>
      <c r="C364" s="112">
        <v>2.80847964426238E-05</v>
      </c>
      <c r="D364" s="112">
        <v>8.367897815417119E-06</v>
      </c>
      <c r="E364" s="114"/>
      <c r="H364" s="113"/>
    </row>
    <row r="365" spans="2:8" ht="12.75">
      <c r="B365" s="118">
        <v>38905</v>
      </c>
      <c r="C365" s="112">
        <v>2.10356030291307E-05</v>
      </c>
      <c r="D365" s="112">
        <v>1.0228578449218896E-05</v>
      </c>
      <c r="E365" s="114"/>
      <c r="H365" s="113"/>
    </row>
    <row r="366" spans="2:8" ht="12.75">
      <c r="B366" s="118">
        <v>38908</v>
      </c>
      <c r="C366" s="112">
        <v>2.479900542812E-05</v>
      </c>
      <c r="D366" s="112">
        <v>1.3183316310426188E-05</v>
      </c>
      <c r="E366" s="114"/>
      <c r="H366" s="113"/>
    </row>
    <row r="367" spans="2:8" ht="12.75">
      <c r="B367" s="118">
        <v>38909</v>
      </c>
      <c r="C367" s="112">
        <v>1.86103580891024E-05</v>
      </c>
      <c r="D367" s="112">
        <v>1.1679429339625254E-05</v>
      </c>
      <c r="E367" s="114"/>
      <c r="H367" s="113"/>
    </row>
    <row r="368" spans="2:8" ht="12.75">
      <c r="B368" s="118">
        <v>38910</v>
      </c>
      <c r="C368" s="112">
        <v>1.41078420282553E-05</v>
      </c>
      <c r="D368" s="112">
        <v>1.29665844407073E-05</v>
      </c>
      <c r="E368" s="114"/>
      <c r="H368" s="113"/>
    </row>
    <row r="369" spans="2:8" ht="12.75">
      <c r="B369" s="118">
        <v>38911</v>
      </c>
      <c r="C369" s="112">
        <v>1.39734177248134E-05</v>
      </c>
      <c r="D369" s="112">
        <v>8.470462908945856E-06</v>
      </c>
      <c r="E369" s="114"/>
      <c r="H369" s="113"/>
    </row>
    <row r="370" spans="2:8" ht="12.75">
      <c r="B370" s="118">
        <v>38912</v>
      </c>
      <c r="C370" s="112">
        <v>1.35328120147457E-05</v>
      </c>
      <c r="D370" s="112">
        <v>1.0657325362097504E-05</v>
      </c>
      <c r="E370" s="114"/>
      <c r="H370" s="113"/>
    </row>
    <row r="371" spans="2:8" ht="12.75">
      <c r="B371" s="118">
        <v>38915</v>
      </c>
      <c r="C371" s="112">
        <v>2.01029951714763E-05</v>
      </c>
      <c r="D371" s="112">
        <v>1.4607526026699994E-05</v>
      </c>
      <c r="E371" s="114"/>
      <c r="H371" s="113"/>
    </row>
    <row r="372" spans="2:8" ht="12.75">
      <c r="B372" s="118">
        <v>38916</v>
      </c>
      <c r="C372" s="112">
        <v>2.06145267794564E-05</v>
      </c>
      <c r="D372" s="112">
        <v>1.4831299244434302E-05</v>
      </c>
      <c r="E372" s="114"/>
      <c r="H372" s="113"/>
    </row>
    <row r="373" spans="2:8" ht="12.75">
      <c r="B373" s="118">
        <v>38917</v>
      </c>
      <c r="C373" s="112">
        <v>1.7681704560592E-05</v>
      </c>
      <c r="D373" s="112">
        <v>1.5052088100176254E-05</v>
      </c>
      <c r="E373" s="114"/>
      <c r="H373" s="113"/>
    </row>
    <row r="374" spans="2:8" ht="12.75">
      <c r="B374" s="118">
        <v>38918</v>
      </c>
      <c r="C374" s="112">
        <v>1.66072226274142E-05</v>
      </c>
      <c r="D374" s="112">
        <v>1.2336864634548997E-05</v>
      </c>
      <c r="E374" s="114"/>
      <c r="H374" s="113"/>
    </row>
    <row r="375" spans="2:8" ht="12.75">
      <c r="B375" s="118">
        <v>38919</v>
      </c>
      <c r="C375" s="112">
        <v>1.95041194160746E-05</v>
      </c>
      <c r="D375" s="112">
        <v>1.3632981545867763E-05</v>
      </c>
      <c r="E375" s="114"/>
      <c r="H375" s="113"/>
    </row>
    <row r="376" spans="2:8" ht="12.75">
      <c r="B376" s="118">
        <v>38922</v>
      </c>
      <c r="C376" s="112">
        <v>1.97063952486737E-05</v>
      </c>
      <c r="D376" s="112">
        <v>1.565899498121792E-05</v>
      </c>
      <c r="E376" s="114"/>
      <c r="H376" s="113"/>
    </row>
    <row r="377" spans="2:8" ht="12.75">
      <c r="B377" s="118">
        <v>38923</v>
      </c>
      <c r="C377" s="112">
        <v>2.07270334417009E-05</v>
      </c>
      <c r="D377" s="112">
        <v>1.3451132755817241E-05</v>
      </c>
      <c r="E377" s="114"/>
      <c r="H377" s="113"/>
    </row>
    <row r="378" spans="2:8" ht="12.75">
      <c r="B378" s="118">
        <v>38924</v>
      </c>
      <c r="C378" s="112">
        <v>3.72358895739192E-05</v>
      </c>
      <c r="D378" s="112">
        <v>1.1361185809879015E-05</v>
      </c>
      <c r="E378" s="114"/>
      <c r="H378" s="113"/>
    </row>
    <row r="379" spans="2:8" ht="12.75">
      <c r="B379" s="118">
        <v>38925</v>
      </c>
      <c r="C379" s="112">
        <v>1.70610029129459E-05</v>
      </c>
      <c r="D379" s="112">
        <v>9.335284250655321E-06</v>
      </c>
      <c r="E379" s="114"/>
      <c r="H379" s="113"/>
    </row>
    <row r="380" spans="2:8" ht="12.75">
      <c r="B380" s="118">
        <v>38926</v>
      </c>
      <c r="C380" s="112">
        <v>1.79719296445081E-05</v>
      </c>
      <c r="D380" s="112">
        <v>1.026780498840808E-05</v>
      </c>
      <c r="E380" s="114"/>
      <c r="H380" s="113"/>
    </row>
    <row r="381" spans="2:8" ht="12.75">
      <c r="B381" s="118">
        <v>38929</v>
      </c>
      <c r="C381" s="112">
        <v>1.91892633398213E-05</v>
      </c>
      <c r="D381" s="112">
        <v>8.868617695518506E-06</v>
      </c>
      <c r="E381" s="114"/>
      <c r="H381" s="113"/>
    </row>
    <row r="382" spans="2:8" ht="12.75">
      <c r="B382" s="118">
        <v>38930</v>
      </c>
      <c r="C382" s="112">
        <v>1.62440525538122E-05</v>
      </c>
      <c r="D382" s="112">
        <v>7.62173067683833E-06</v>
      </c>
      <c r="E382" s="114"/>
      <c r="H382" s="113"/>
    </row>
    <row r="383" spans="2:8" ht="12.75">
      <c r="B383" s="118">
        <v>38931</v>
      </c>
      <c r="C383" s="112">
        <v>1.56784502401297E-05</v>
      </c>
      <c r="D383" s="112">
        <v>8.336525252687222E-06</v>
      </c>
      <c r="E383" s="114"/>
      <c r="H383" s="113"/>
    </row>
    <row r="384" spans="2:8" ht="12.75">
      <c r="B384" s="118">
        <v>38932</v>
      </c>
      <c r="C384" s="112">
        <v>1.45318473369749E-05</v>
      </c>
      <c r="D384" s="112">
        <v>8.583368837925951E-06</v>
      </c>
      <c r="E384" s="114"/>
      <c r="H384" s="113"/>
    </row>
    <row r="385" spans="2:8" ht="12.75">
      <c r="B385" s="118">
        <v>38933</v>
      </c>
      <c r="C385" s="112">
        <v>1.65209565153661E-05</v>
      </c>
      <c r="D385" s="112">
        <v>8.744653390596546E-06</v>
      </c>
      <c r="E385" s="114"/>
      <c r="H385" s="113"/>
    </row>
    <row r="386" spans="2:8" ht="12.75">
      <c r="B386" s="118">
        <v>38936</v>
      </c>
      <c r="C386" s="112">
        <v>1.57926981257793E-05</v>
      </c>
      <c r="D386" s="112">
        <v>8.618583192575095E-06</v>
      </c>
      <c r="E386" s="114"/>
      <c r="H386" s="113"/>
    </row>
    <row r="387" spans="2:8" ht="12.75">
      <c r="B387" s="118">
        <v>38937</v>
      </c>
      <c r="C387" s="112">
        <v>1.40633693905932E-05</v>
      </c>
      <c r="D387" s="112">
        <v>7.569750382989593E-06</v>
      </c>
      <c r="E387" s="114"/>
      <c r="H387" s="113"/>
    </row>
    <row r="388" spans="2:8" ht="12.75">
      <c r="B388" s="118">
        <v>38938</v>
      </c>
      <c r="C388" s="112">
        <v>1.52442911163043E-05</v>
      </c>
      <c r="D388" s="112">
        <v>5.696032082165944E-06</v>
      </c>
      <c r="E388" s="114"/>
      <c r="H388" s="113"/>
    </row>
    <row r="389" spans="2:8" ht="12.75">
      <c r="B389" s="118">
        <v>38939</v>
      </c>
      <c r="C389" s="112">
        <v>1.57021357314195E-05</v>
      </c>
      <c r="D389" s="112">
        <v>5.2822360954870314E-06</v>
      </c>
      <c r="E389" s="114"/>
      <c r="H389" s="113"/>
    </row>
    <row r="390" spans="2:8" ht="12.75">
      <c r="B390" s="118">
        <v>38940</v>
      </c>
      <c r="C390" s="112">
        <v>1.6839182768674E-05</v>
      </c>
      <c r="D390" s="112">
        <v>8.478465600419562E-06</v>
      </c>
      <c r="E390" s="114"/>
      <c r="H390" s="113"/>
    </row>
    <row r="391" spans="2:8" ht="12.75">
      <c r="B391" s="118">
        <v>38943</v>
      </c>
      <c r="C391" s="112">
        <v>1.94831958431922E-05</v>
      </c>
      <c r="D391" s="112">
        <v>8.550123258670441E-06</v>
      </c>
      <c r="E391" s="114"/>
      <c r="H391" s="113"/>
    </row>
    <row r="392" spans="2:8" ht="12.75">
      <c r="B392" s="118">
        <v>38945</v>
      </c>
      <c r="C392" s="112">
        <v>2.45789075170207E-05</v>
      </c>
      <c r="D392" s="112">
        <v>8.742150533231344E-06</v>
      </c>
      <c r="E392" s="114"/>
      <c r="H392" s="113"/>
    </row>
    <row r="393" spans="2:8" ht="12.75">
      <c r="B393" s="118">
        <v>38946</v>
      </c>
      <c r="C393" s="112">
        <v>2.75080303279392E-05</v>
      </c>
      <c r="D393" s="112">
        <v>9.289864250175949E-06</v>
      </c>
      <c r="E393" s="114"/>
      <c r="H393" s="113"/>
    </row>
    <row r="394" spans="2:8" ht="12.75">
      <c r="B394" s="118">
        <v>38947</v>
      </c>
      <c r="C394" s="112">
        <v>2.74640281984287E-05</v>
      </c>
      <c r="D394" s="112">
        <v>7.877740269846801E-06</v>
      </c>
      <c r="E394" s="114"/>
      <c r="H394" s="113"/>
    </row>
    <row r="395" spans="2:8" ht="12.75">
      <c r="B395" s="118">
        <v>38950</v>
      </c>
      <c r="C395" s="112">
        <v>2.72793818507406E-05</v>
      </c>
      <c r="D395" s="112">
        <v>6.873482233477582E-06</v>
      </c>
      <c r="E395" s="114"/>
      <c r="H395" s="113"/>
    </row>
    <row r="396" spans="2:8" ht="12.75">
      <c r="B396" s="118">
        <v>38951</v>
      </c>
      <c r="C396" s="112">
        <v>2.54289611793217E-05</v>
      </c>
      <c r="D396" s="112">
        <v>7.489903951660472E-06</v>
      </c>
      <c r="E396" s="114"/>
      <c r="H396" s="113"/>
    </row>
    <row r="397" spans="2:8" ht="12.75">
      <c r="B397" s="118">
        <v>38952</v>
      </c>
      <c r="C397" s="112">
        <v>1.77103949083487E-05</v>
      </c>
      <c r="D397" s="112">
        <v>4.040298203547963E-06</v>
      </c>
      <c r="E397" s="114"/>
      <c r="H397" s="113"/>
    </row>
    <row r="398" spans="2:8" ht="12.75">
      <c r="B398" s="118">
        <v>38953</v>
      </c>
      <c r="C398" s="112">
        <v>1.99453983426401E-05</v>
      </c>
      <c r="D398" s="112">
        <v>3.949229548013589E-06</v>
      </c>
      <c r="E398" s="114"/>
      <c r="H398" s="113"/>
    </row>
    <row r="399" spans="2:8" ht="12.75">
      <c r="B399" s="118">
        <v>38954</v>
      </c>
      <c r="C399" s="112">
        <v>1.65175540053986E-05</v>
      </c>
      <c r="D399" s="112">
        <v>5.28958421286809E-06</v>
      </c>
      <c r="E399" s="114"/>
      <c r="H399" s="113"/>
    </row>
    <row r="400" spans="2:8" ht="12.75">
      <c r="B400" s="118">
        <v>38957</v>
      </c>
      <c r="C400" s="112">
        <v>1.36858334676355E-05</v>
      </c>
      <c r="D400" s="112">
        <v>5.868388842191249E-06</v>
      </c>
      <c r="E400" s="114"/>
      <c r="H400" s="113"/>
    </row>
    <row r="401" spans="2:8" ht="12.75">
      <c r="B401" s="118">
        <v>38958</v>
      </c>
      <c r="C401" s="112">
        <v>1.67653851877451E-05</v>
      </c>
      <c r="D401" s="112">
        <v>7.101019941694396E-06</v>
      </c>
      <c r="E401" s="114"/>
      <c r="H401" s="113"/>
    </row>
    <row r="402" spans="2:8" ht="12.75">
      <c r="B402" s="118">
        <v>38959</v>
      </c>
      <c r="C402" s="112">
        <v>2.40268786403885E-05</v>
      </c>
      <c r="D402" s="112">
        <v>7.283901154865494E-06</v>
      </c>
      <c r="E402" s="114"/>
      <c r="H402" s="113"/>
    </row>
    <row r="403" spans="2:8" ht="12.75">
      <c r="B403" s="118">
        <v>38960</v>
      </c>
      <c r="C403" s="112">
        <v>1.6314365400212E-05</v>
      </c>
      <c r="D403" s="112">
        <v>6.1967844079168306E-06</v>
      </c>
      <c r="E403" s="114"/>
      <c r="H403" s="113"/>
    </row>
    <row r="404" spans="2:8" ht="12.75">
      <c r="B404" s="118">
        <v>38961</v>
      </c>
      <c r="C404" s="112">
        <v>1.47429924360959E-05</v>
      </c>
      <c r="D404" s="112">
        <v>6.106920543223601E-06</v>
      </c>
      <c r="E404" s="114"/>
      <c r="H404" s="113"/>
    </row>
    <row r="405" spans="2:8" ht="12.75">
      <c r="B405" s="118">
        <v>38964</v>
      </c>
      <c r="C405" s="112">
        <v>1.82696490471301E-05</v>
      </c>
      <c r="D405" s="112">
        <v>7.846564637528238E-06</v>
      </c>
      <c r="E405" s="114"/>
      <c r="H405" s="113"/>
    </row>
    <row r="406" spans="2:8" ht="12.75">
      <c r="B406" s="118">
        <v>38965</v>
      </c>
      <c r="C406" s="112">
        <v>1.82698101490247E-05</v>
      </c>
      <c r="D406" s="112">
        <v>6.186869144719578E-06</v>
      </c>
      <c r="E406" s="114"/>
      <c r="H406" s="113"/>
    </row>
    <row r="407" spans="2:8" ht="12.75">
      <c r="B407" s="118">
        <v>38966</v>
      </c>
      <c r="C407" s="112">
        <v>2.03307928802051E-05</v>
      </c>
      <c r="D407" s="112">
        <v>7.056430993212167E-06</v>
      </c>
      <c r="E407" s="114"/>
      <c r="H407" s="113"/>
    </row>
    <row r="408" spans="2:8" ht="12.75">
      <c r="B408" s="118">
        <v>38967</v>
      </c>
      <c r="C408" s="112">
        <v>2.27145494927876E-05</v>
      </c>
      <c r="D408" s="112">
        <v>7.97056073308049E-06</v>
      </c>
      <c r="E408" s="114"/>
      <c r="H408" s="113"/>
    </row>
    <row r="409" spans="2:8" ht="12.75">
      <c r="B409" s="118">
        <v>38968</v>
      </c>
      <c r="C409" s="112">
        <v>2.19471535728577E-05</v>
      </c>
      <c r="D409" s="112">
        <v>8.635148147981277E-06</v>
      </c>
      <c r="E409" s="114"/>
      <c r="H409" s="113"/>
    </row>
    <row r="410" spans="2:8" ht="12.75">
      <c r="B410" s="118">
        <v>38971</v>
      </c>
      <c r="C410" s="112">
        <v>2.42898429727111E-05</v>
      </c>
      <c r="D410" s="112">
        <v>8.595813895928211E-06</v>
      </c>
      <c r="E410" s="114"/>
      <c r="H410" s="113"/>
    </row>
    <row r="411" spans="2:8" ht="12.75">
      <c r="B411" s="118">
        <v>38972</v>
      </c>
      <c r="C411" s="112">
        <v>2.0777725260804E-05</v>
      </c>
      <c r="D411" s="112">
        <v>8.700023791110581E-06</v>
      </c>
      <c r="E411" s="114"/>
      <c r="H411" s="113"/>
    </row>
    <row r="412" spans="2:8" ht="12.75">
      <c r="B412" s="118">
        <v>38973</v>
      </c>
      <c r="C412" s="112">
        <v>2.06415697668417E-05</v>
      </c>
      <c r="D412" s="112">
        <v>8.314089312620756E-06</v>
      </c>
      <c r="E412" s="114"/>
      <c r="H412" s="113"/>
    </row>
    <row r="413" spans="2:8" ht="12.75">
      <c r="B413" s="118">
        <v>38974</v>
      </c>
      <c r="C413" s="112">
        <v>2.07329916694306E-05</v>
      </c>
      <c r="D413" s="112">
        <v>7.645445663644491E-06</v>
      </c>
      <c r="E413" s="114"/>
      <c r="H413" s="113"/>
    </row>
    <row r="414" spans="2:8" ht="12.75">
      <c r="B414" s="118">
        <v>38975</v>
      </c>
      <c r="C414" s="112">
        <v>1.81860923891895E-05</v>
      </c>
      <c r="D414" s="112">
        <v>7.118316869718511E-06</v>
      </c>
      <c r="E414" s="114"/>
      <c r="H414" s="113"/>
    </row>
    <row r="415" spans="2:8" ht="12.75">
      <c r="B415" s="118">
        <v>38978</v>
      </c>
      <c r="C415" s="112">
        <v>1.90566381890139E-05</v>
      </c>
      <c r="D415" s="112">
        <v>7.78859984790711E-06</v>
      </c>
      <c r="E415" s="114"/>
      <c r="H415" s="113"/>
    </row>
    <row r="416" spans="2:8" ht="12.75">
      <c r="B416" s="118">
        <v>38979</v>
      </c>
      <c r="C416" s="112">
        <v>1.78651564101407E-05</v>
      </c>
      <c r="D416" s="112">
        <v>5.243792205758297E-06</v>
      </c>
      <c r="E416" s="114"/>
      <c r="H416" s="113"/>
    </row>
    <row r="417" spans="2:8" ht="12.75">
      <c r="B417" s="118">
        <v>38980</v>
      </c>
      <c r="C417" s="112">
        <v>1.44073926527171E-05</v>
      </c>
      <c r="D417" s="112">
        <v>4.415171817508709E-06</v>
      </c>
      <c r="E417" s="114"/>
      <c r="H417" s="113"/>
    </row>
    <row r="418" spans="2:8" ht="12.75">
      <c r="B418" s="118">
        <v>38981</v>
      </c>
      <c r="C418" s="112">
        <v>1.23995012055874E-05</v>
      </c>
      <c r="D418" s="112">
        <v>4.233945265564078E-06</v>
      </c>
      <c r="E418" s="114"/>
      <c r="H418" s="113"/>
    </row>
    <row r="419" spans="2:8" ht="12.75">
      <c r="B419" s="118">
        <v>38982</v>
      </c>
      <c r="C419" s="112">
        <v>1.0985777981941E-05</v>
      </c>
      <c r="D419" s="112">
        <v>4.558771675440441E-06</v>
      </c>
      <c r="E419" s="114"/>
      <c r="H419" s="113"/>
    </row>
    <row r="420" spans="2:8" ht="12.75">
      <c r="B420" s="118">
        <v>38985</v>
      </c>
      <c r="C420" s="112">
        <v>1.16253640128639E-05</v>
      </c>
      <c r="D420" s="112">
        <v>5.114754887608071E-06</v>
      </c>
      <c r="E420" s="114"/>
      <c r="H420" s="113"/>
    </row>
    <row r="421" spans="2:8" ht="12.75">
      <c r="B421" s="118">
        <v>38986</v>
      </c>
      <c r="C421" s="112">
        <v>9.9765787502092E-06</v>
      </c>
      <c r="D421" s="112">
        <v>4.928832178271998E-06</v>
      </c>
      <c r="E421" s="114"/>
      <c r="H421" s="113"/>
    </row>
    <row r="422" spans="2:8" ht="12.75">
      <c r="B422" s="118">
        <v>38987</v>
      </c>
      <c r="C422" s="112">
        <v>9.88868303742737E-06</v>
      </c>
      <c r="D422" s="112">
        <v>4.0586102619998E-06</v>
      </c>
      <c r="E422" s="114"/>
      <c r="H422" s="113"/>
    </row>
    <row r="423" spans="2:8" ht="12.75">
      <c r="B423" s="118">
        <v>38988</v>
      </c>
      <c r="C423" s="112">
        <v>9.34862022090733E-06</v>
      </c>
      <c r="D423" s="112">
        <v>4.704530976900772E-06</v>
      </c>
      <c r="E423" s="114"/>
      <c r="H423" s="113"/>
    </row>
    <row r="424" spans="2:8" ht="12.75">
      <c r="B424" s="118">
        <v>38989</v>
      </c>
      <c r="C424" s="112">
        <v>1.32769945329725E-05</v>
      </c>
      <c r="D424" s="112">
        <v>5.177839373700758E-06</v>
      </c>
      <c r="E424" s="114"/>
      <c r="H424" s="113"/>
    </row>
    <row r="425" spans="2:8" ht="12.75">
      <c r="B425" s="118">
        <v>38992</v>
      </c>
      <c r="C425" s="112">
        <v>1.45444034259235E-05</v>
      </c>
      <c r="D425" s="112">
        <v>6.313370109008282E-06</v>
      </c>
      <c r="E425" s="114"/>
      <c r="H425" s="113"/>
    </row>
    <row r="426" spans="2:8" ht="12.75">
      <c r="B426" s="118">
        <v>38993</v>
      </c>
      <c r="C426" s="112">
        <v>1.53289199958314E-05</v>
      </c>
      <c r="D426" s="112">
        <v>5.970745984505138E-06</v>
      </c>
      <c r="E426" s="114"/>
      <c r="H426" s="113"/>
    </row>
    <row r="427" spans="2:8" ht="12.75">
      <c r="B427" s="118">
        <v>38994</v>
      </c>
      <c r="C427" s="112">
        <v>1.86604386142204E-05</v>
      </c>
      <c r="D427" s="112">
        <v>6.506508506152867E-06</v>
      </c>
      <c r="E427" s="114"/>
      <c r="H427" s="113"/>
    </row>
    <row r="428" spans="2:8" ht="12.75">
      <c r="B428" s="118">
        <v>38995</v>
      </c>
      <c r="C428" s="112">
        <v>2.05500779335577E-05</v>
      </c>
      <c r="D428" s="112">
        <v>8.636024836115018E-06</v>
      </c>
      <c r="E428" s="114"/>
      <c r="H428" s="113"/>
    </row>
    <row r="429" spans="2:8" ht="12.75">
      <c r="B429" s="118">
        <v>38996</v>
      </c>
      <c r="C429" s="112">
        <v>1.72625466418595E-05</v>
      </c>
      <c r="D429" s="112">
        <v>9.832540560443885E-06</v>
      </c>
      <c r="E429" s="114"/>
      <c r="H429" s="113"/>
    </row>
    <row r="430" spans="2:8" ht="12.75">
      <c r="B430" s="118">
        <v>38999</v>
      </c>
      <c r="C430" s="112">
        <v>2.27248660217913E-05</v>
      </c>
      <c r="D430" s="112">
        <v>8.86878691294616E-06</v>
      </c>
      <c r="E430" s="114"/>
      <c r="H430" s="113"/>
    </row>
    <row r="431" spans="2:8" ht="12.75">
      <c r="B431" s="118">
        <v>39000</v>
      </c>
      <c r="C431" s="112">
        <v>2.03640037280375E-05</v>
      </c>
      <c r="D431" s="112">
        <v>1.0778063534185399E-05</v>
      </c>
      <c r="E431" s="114"/>
      <c r="H431" s="113"/>
    </row>
    <row r="432" spans="2:8" ht="12.75">
      <c r="B432" s="118">
        <v>39001</v>
      </c>
      <c r="C432" s="112">
        <v>1.75522786886146E-05</v>
      </c>
      <c r="D432" s="112">
        <v>9.881465396564162E-06</v>
      </c>
      <c r="E432" s="114"/>
      <c r="H432" s="113"/>
    </row>
    <row r="433" spans="2:8" ht="12.75">
      <c r="B433" s="118">
        <v>39002</v>
      </c>
      <c r="C433" s="112">
        <v>1.46875724064463E-05</v>
      </c>
      <c r="D433" s="112">
        <v>9.511693954825865E-06</v>
      </c>
      <c r="E433" s="114"/>
      <c r="H433" s="113"/>
    </row>
    <row r="434" spans="2:8" ht="12.75">
      <c r="B434" s="118">
        <v>39003</v>
      </c>
      <c r="C434" s="112">
        <v>1.43036459805477E-05</v>
      </c>
      <c r="D434" s="112">
        <v>1.0950516214376851E-05</v>
      </c>
      <c r="E434" s="114"/>
      <c r="H434" s="113"/>
    </row>
    <row r="435" spans="2:8" ht="12.75">
      <c r="B435" s="118">
        <v>39006</v>
      </c>
      <c r="C435" s="112">
        <v>1.64099887374136E-05</v>
      </c>
      <c r="D435" s="112">
        <v>9.549811576602791E-06</v>
      </c>
      <c r="E435" s="114"/>
      <c r="H435" s="113"/>
    </row>
    <row r="436" spans="2:8" ht="12.75">
      <c r="B436" s="118">
        <v>39007</v>
      </c>
      <c r="C436" s="112">
        <v>1.584470358382E-05</v>
      </c>
      <c r="D436" s="112">
        <v>6.45777674988036E-06</v>
      </c>
      <c r="E436" s="114"/>
      <c r="H436" s="113"/>
    </row>
    <row r="437" spans="2:8" ht="12.75">
      <c r="B437" s="118">
        <v>39008</v>
      </c>
      <c r="C437" s="112">
        <v>1.82303175192846E-05</v>
      </c>
      <c r="D437" s="112">
        <v>6.77625986404625E-06</v>
      </c>
      <c r="E437" s="114"/>
      <c r="H437" s="113"/>
    </row>
    <row r="438" spans="2:8" ht="12.75">
      <c r="B438" s="118">
        <v>39009</v>
      </c>
      <c r="C438" s="112">
        <v>1.75574604733042E-05</v>
      </c>
      <c r="D438" s="112">
        <v>5.5398073117065346E-06</v>
      </c>
      <c r="E438" s="114"/>
      <c r="H438" s="113"/>
    </row>
    <row r="439" spans="2:8" ht="12.75">
      <c r="B439" s="118">
        <v>39010</v>
      </c>
      <c r="C439" s="112">
        <v>1.44848619208401E-05</v>
      </c>
      <c r="D439" s="112">
        <v>5.475507127222294E-06</v>
      </c>
      <c r="E439" s="114"/>
      <c r="H439" s="113"/>
    </row>
    <row r="440" spans="2:8" ht="12.75">
      <c r="B440" s="118">
        <v>39013</v>
      </c>
      <c r="C440" s="112">
        <v>1.10736704255006E-05</v>
      </c>
      <c r="D440" s="112">
        <v>6.100736694967873E-06</v>
      </c>
      <c r="E440" s="114"/>
      <c r="H440" s="113"/>
    </row>
    <row r="441" spans="2:8" ht="12.75">
      <c r="B441" s="118">
        <v>39014</v>
      </c>
      <c r="C441" s="112">
        <v>1.41452217831329E-05</v>
      </c>
      <c r="D441" s="112">
        <v>6.105453233953969E-06</v>
      </c>
      <c r="E441" s="114"/>
      <c r="H441" s="113"/>
    </row>
    <row r="442" spans="2:8" ht="12.75">
      <c r="B442" s="118">
        <v>39015</v>
      </c>
      <c r="C442" s="112">
        <v>1.5551566783569E-05</v>
      </c>
      <c r="D442" s="112">
        <v>5.224974028411061E-06</v>
      </c>
      <c r="E442" s="114"/>
      <c r="H442" s="113"/>
    </row>
    <row r="443" spans="2:8" ht="12.75">
      <c r="B443" s="118">
        <v>39016</v>
      </c>
      <c r="C443" s="112">
        <v>1.22743838030022E-05</v>
      </c>
      <c r="D443" s="112">
        <v>6.037465175426671E-06</v>
      </c>
      <c r="E443" s="114"/>
      <c r="H443" s="113"/>
    </row>
    <row r="444" spans="2:8" ht="12.75">
      <c r="B444" s="118">
        <v>39017</v>
      </c>
      <c r="C444" s="112">
        <v>9.37491598756123E-06</v>
      </c>
      <c r="D444" s="112">
        <v>7.030901003892051E-06</v>
      </c>
      <c r="E444" s="114"/>
      <c r="H444" s="113"/>
    </row>
    <row r="445" spans="2:8" ht="12.75">
      <c r="B445" s="118">
        <v>39020</v>
      </c>
      <c r="C445" s="112">
        <v>8.84441986228409E-06</v>
      </c>
      <c r="D445" s="112">
        <v>9.027385726624954E-06</v>
      </c>
      <c r="E445" s="114"/>
      <c r="H445" s="113"/>
    </row>
    <row r="446" spans="2:8" ht="12.75">
      <c r="B446" s="118">
        <v>39021</v>
      </c>
      <c r="C446" s="112">
        <v>7.97982854380983E-06</v>
      </c>
      <c r="D446" s="112">
        <v>8.205997838524351E-06</v>
      </c>
      <c r="E446" s="114"/>
      <c r="H446" s="113"/>
    </row>
    <row r="447" spans="2:8" ht="12.75">
      <c r="B447" s="118">
        <v>39023</v>
      </c>
      <c r="C447" s="112">
        <v>8.73640338852192E-06</v>
      </c>
      <c r="D447" s="112">
        <v>8.414109905469199E-06</v>
      </c>
      <c r="E447" s="114"/>
      <c r="H447" s="113"/>
    </row>
    <row r="448" spans="2:8" ht="12.75">
      <c r="B448" s="118">
        <v>39024</v>
      </c>
      <c r="C448" s="112">
        <v>7.77722252250054E-06</v>
      </c>
      <c r="D448" s="112">
        <v>7.864308826991947E-06</v>
      </c>
      <c r="E448" s="114"/>
      <c r="H448" s="113"/>
    </row>
    <row r="449" spans="2:8" ht="12.75">
      <c r="B449" s="118">
        <v>39027</v>
      </c>
      <c r="C449" s="112">
        <v>8.93059287344719E-06</v>
      </c>
      <c r="D449" s="112">
        <v>6.389748484625426E-06</v>
      </c>
      <c r="E449" s="114"/>
      <c r="H449" s="113"/>
    </row>
    <row r="450" spans="2:8" ht="12.75">
      <c r="B450" s="118">
        <v>39028</v>
      </c>
      <c r="C450" s="112">
        <v>9.42463385121318E-06</v>
      </c>
      <c r="D450" s="112">
        <v>6.5872372428701896E-06</v>
      </c>
      <c r="E450" s="114"/>
      <c r="H450" s="113"/>
    </row>
    <row r="451" spans="2:8" ht="12.75">
      <c r="B451" s="118">
        <v>39029</v>
      </c>
      <c r="C451" s="112">
        <v>8.76736741949286E-06</v>
      </c>
      <c r="D451" s="112">
        <v>5.6172355076892954E-06</v>
      </c>
      <c r="E451" s="114"/>
      <c r="H451" s="113"/>
    </row>
    <row r="452" spans="2:8" ht="12.75">
      <c r="B452" s="118">
        <v>39030</v>
      </c>
      <c r="C452" s="112">
        <v>8.89967432376382E-06</v>
      </c>
      <c r="D452" s="112">
        <v>5.2020697378133316E-06</v>
      </c>
      <c r="E452" s="114"/>
      <c r="H452" s="113"/>
    </row>
    <row r="453" spans="2:8" ht="12.75">
      <c r="B453" s="118">
        <v>39031</v>
      </c>
      <c r="C453" s="112">
        <v>7.5675142067793E-06</v>
      </c>
      <c r="D453" s="112">
        <v>5.036627183571147E-06</v>
      </c>
      <c r="E453" s="114"/>
      <c r="H453" s="113"/>
    </row>
    <row r="454" spans="2:8" ht="12.75">
      <c r="B454" s="118">
        <v>39034</v>
      </c>
      <c r="C454" s="112">
        <v>8.28149481365099E-06</v>
      </c>
      <c r="D454" s="112">
        <v>4.4817549964369485E-06</v>
      </c>
      <c r="E454" s="114"/>
      <c r="H454" s="113"/>
    </row>
    <row r="455" spans="2:8" ht="12.75">
      <c r="B455" s="118">
        <v>39035</v>
      </c>
      <c r="C455" s="112">
        <v>9.81696520614872E-06</v>
      </c>
      <c r="D455" s="112">
        <v>5.228815124856567E-06</v>
      </c>
      <c r="E455" s="114"/>
      <c r="H455" s="113"/>
    </row>
    <row r="456" spans="2:8" ht="12.75">
      <c r="B456" s="118">
        <v>39036</v>
      </c>
      <c r="C456" s="112">
        <v>1.13421883549043E-05</v>
      </c>
      <c r="D456" s="112">
        <v>8.600481534741405E-06</v>
      </c>
      <c r="E456" s="114"/>
      <c r="H456" s="113"/>
    </row>
    <row r="457" spans="2:8" ht="12.75">
      <c r="B457" s="118">
        <v>39037</v>
      </c>
      <c r="C457" s="112">
        <v>1.32328340604008E-05</v>
      </c>
      <c r="D457" s="112">
        <v>8.04132889922081E-06</v>
      </c>
      <c r="E457" s="114"/>
      <c r="H457" s="113"/>
    </row>
    <row r="458" spans="2:8" ht="12.75">
      <c r="B458" s="118">
        <v>39038</v>
      </c>
      <c r="C458" s="112">
        <v>1.21315713847084E-05</v>
      </c>
      <c r="D458" s="112">
        <v>7.3669082213735955E-06</v>
      </c>
      <c r="E458" s="114"/>
      <c r="H458" s="113"/>
    </row>
    <row r="459" spans="2:8" ht="12.75">
      <c r="B459" s="118">
        <v>39041</v>
      </c>
      <c r="C459" s="112">
        <v>9.71103706408373E-06</v>
      </c>
      <c r="D459" s="112">
        <v>6.5753752655232564E-06</v>
      </c>
      <c r="E459" s="114"/>
      <c r="H459" s="113"/>
    </row>
    <row r="460" spans="2:8" ht="12.75">
      <c r="B460" s="118">
        <v>39042</v>
      </c>
      <c r="C460" s="112">
        <v>1.01722713223822E-05</v>
      </c>
      <c r="D460" s="112">
        <v>6.076794889970645E-06</v>
      </c>
      <c r="E460" s="114"/>
      <c r="H460" s="113"/>
    </row>
    <row r="461" spans="2:8" ht="12.75">
      <c r="B461" s="118">
        <v>39043</v>
      </c>
      <c r="C461" s="112">
        <v>1.10403123983018E-05</v>
      </c>
      <c r="D461" s="112">
        <v>5.974390256531989E-06</v>
      </c>
      <c r="E461" s="114"/>
      <c r="H461" s="113"/>
    </row>
    <row r="462" spans="2:8" ht="12.75">
      <c r="B462" s="118">
        <v>39044</v>
      </c>
      <c r="C462" s="112">
        <v>1.0469623277404E-05</v>
      </c>
      <c r="D462" s="112">
        <v>5.442927722534264E-06</v>
      </c>
      <c r="E462" s="114"/>
      <c r="H462" s="113"/>
    </row>
    <row r="463" spans="2:8" ht="12.75">
      <c r="B463" s="118">
        <v>39045</v>
      </c>
      <c r="C463" s="112">
        <v>9.7984573549056E-06</v>
      </c>
      <c r="D463" s="112">
        <v>5.490520263317173E-06</v>
      </c>
      <c r="E463" s="114"/>
      <c r="H463" s="113"/>
    </row>
    <row r="464" spans="2:8" ht="12.75">
      <c r="B464" s="118">
        <v>39048</v>
      </c>
      <c r="C464" s="112">
        <v>1.03623897290568E-05</v>
      </c>
      <c r="D464" s="112">
        <v>5.9088739828313325E-06</v>
      </c>
      <c r="E464" s="114"/>
      <c r="H464" s="113"/>
    </row>
    <row r="465" spans="2:8" ht="12.75">
      <c r="B465" s="118">
        <v>39049</v>
      </c>
      <c r="C465" s="112">
        <v>9.50443373963225E-06</v>
      </c>
      <c r="D465" s="112">
        <v>4.802406553343445E-06</v>
      </c>
      <c r="E465" s="114"/>
      <c r="H465" s="113"/>
    </row>
    <row r="466" spans="2:8" ht="12.75">
      <c r="B466" s="118">
        <v>39050</v>
      </c>
      <c r="C466" s="112">
        <v>1.14352721601082E-05</v>
      </c>
      <c r="D466" s="112">
        <v>4.7046298614654146E-06</v>
      </c>
      <c r="E466" s="114"/>
      <c r="H466" s="113"/>
    </row>
    <row r="467" spans="2:8" ht="12.75">
      <c r="B467" s="118">
        <v>39051</v>
      </c>
      <c r="C467" s="112">
        <v>1.03588813262809E-05</v>
      </c>
      <c r="D467" s="112">
        <v>4.2788846637639625E-06</v>
      </c>
      <c r="E467" s="114"/>
      <c r="H467" s="113"/>
    </row>
    <row r="468" spans="2:8" ht="12.75">
      <c r="B468" s="118">
        <v>39052</v>
      </c>
      <c r="C468" s="112">
        <v>1.11057772282686E-05</v>
      </c>
      <c r="D468" s="112">
        <v>4.3983578546661515E-06</v>
      </c>
      <c r="E468" s="114"/>
      <c r="H468" s="113"/>
    </row>
    <row r="469" spans="2:8" ht="12.75">
      <c r="B469" s="118">
        <v>39055</v>
      </c>
      <c r="C469" s="112">
        <v>1.12621890324183E-05</v>
      </c>
      <c r="D469" s="112">
        <v>5.475676144051947E-06</v>
      </c>
      <c r="E469" s="114"/>
      <c r="H469" s="113"/>
    </row>
    <row r="470" spans="2:8" ht="12.75">
      <c r="B470" s="118">
        <v>39056</v>
      </c>
      <c r="C470" s="112">
        <v>1.09317225970449E-05</v>
      </c>
      <c r="D470" s="112">
        <v>6.723826777462465E-06</v>
      </c>
      <c r="E470" s="114"/>
      <c r="H470" s="113"/>
    </row>
    <row r="471" spans="2:8" ht="12.75">
      <c r="B471" s="118">
        <v>39057</v>
      </c>
      <c r="C471" s="112">
        <v>6.82084147171193E-06</v>
      </c>
      <c r="D471" s="112">
        <v>6.908845521850542E-06</v>
      </c>
      <c r="E471" s="114"/>
      <c r="H471" s="113"/>
    </row>
    <row r="472" spans="2:8" ht="12.75">
      <c r="B472" s="118">
        <v>39058</v>
      </c>
      <c r="C472" s="112">
        <v>6.78550631811387E-06</v>
      </c>
      <c r="D472" s="112">
        <v>7.4274943573885605E-06</v>
      </c>
      <c r="E472" s="114"/>
      <c r="H472" s="113"/>
    </row>
    <row r="473" spans="2:8" ht="12.75">
      <c r="B473" s="118">
        <v>39059</v>
      </c>
      <c r="C473" s="112">
        <v>7.21642426447145E-06</v>
      </c>
      <c r="D473" s="112">
        <v>7.885557526453803E-06</v>
      </c>
      <c r="E473" s="114"/>
      <c r="H473" s="113"/>
    </row>
    <row r="474" spans="2:8" ht="12.75">
      <c r="B474" s="118">
        <v>39062</v>
      </c>
      <c r="C474" s="112">
        <v>8.45838750395508E-06</v>
      </c>
      <c r="D474" s="112">
        <v>6.1664034679019486E-06</v>
      </c>
      <c r="E474" s="114"/>
      <c r="H474" s="113"/>
    </row>
    <row r="475" spans="2:8" ht="12.75">
      <c r="B475" s="118">
        <v>39063</v>
      </c>
      <c r="C475" s="112">
        <v>9.61160438166988E-06</v>
      </c>
      <c r="D475" s="112">
        <v>5.52392889237792E-06</v>
      </c>
      <c r="E475" s="114"/>
      <c r="H475" s="113"/>
    </row>
    <row r="476" spans="2:8" ht="12.75">
      <c r="B476" s="118">
        <v>39064</v>
      </c>
      <c r="C476" s="112">
        <v>8.30464235982829E-06</v>
      </c>
      <c r="D476" s="112">
        <v>5.734655415498193E-06</v>
      </c>
      <c r="E476" s="114"/>
      <c r="H476" s="113"/>
    </row>
    <row r="477" spans="2:8" ht="12.75">
      <c r="B477" s="118">
        <v>39065</v>
      </c>
      <c r="C477" s="112">
        <v>8.63597855453781E-06</v>
      </c>
      <c r="D477" s="112">
        <v>7.028539325253654E-06</v>
      </c>
      <c r="E477" s="114"/>
      <c r="H477" s="113"/>
    </row>
    <row r="478" spans="2:8" ht="12.75">
      <c r="B478" s="118">
        <v>39066</v>
      </c>
      <c r="C478" s="112">
        <v>9.28211016038379E-06</v>
      </c>
      <c r="D478" s="112">
        <v>6.146317676007041E-06</v>
      </c>
      <c r="E478" s="114"/>
      <c r="H478" s="113"/>
    </row>
    <row r="479" spans="2:8" ht="12.75">
      <c r="B479" s="118">
        <v>39069</v>
      </c>
      <c r="C479" s="112">
        <v>9.6919244094838E-06</v>
      </c>
      <c r="D479" s="112">
        <v>8.082219980302393E-06</v>
      </c>
      <c r="E479" s="114"/>
      <c r="H479" s="113"/>
    </row>
    <row r="480" spans="2:8" ht="12.75">
      <c r="B480" s="118">
        <v>39070</v>
      </c>
      <c r="C480" s="112">
        <v>1.01343462923335E-05</v>
      </c>
      <c r="D480" s="112">
        <v>7.851900009200711E-06</v>
      </c>
      <c r="E480" s="114"/>
      <c r="H480" s="113"/>
    </row>
    <row r="481" spans="2:8" ht="12.75">
      <c r="B481" s="118">
        <v>39071</v>
      </c>
      <c r="C481" s="112">
        <v>1.36487819839737E-05</v>
      </c>
      <c r="D481" s="112">
        <v>7.52151024029709E-06</v>
      </c>
      <c r="E481" s="114"/>
      <c r="H481" s="113"/>
    </row>
    <row r="482" spans="2:8" ht="12.75">
      <c r="B482" s="118">
        <v>39072</v>
      </c>
      <c r="C482" s="112">
        <v>1.42345025906115E-05</v>
      </c>
      <c r="D482" s="112">
        <v>7.501569453391906E-06</v>
      </c>
      <c r="H482" s="113"/>
    </row>
    <row r="483" spans="2:8" ht="12.75">
      <c r="B483" s="118">
        <v>39073</v>
      </c>
      <c r="C483" s="112">
        <v>1.34116836191299E-05</v>
      </c>
      <c r="D483" s="112">
        <v>1.1376173617374676E-05</v>
      </c>
      <c r="H483" s="113"/>
    </row>
    <row r="484" spans="2:8" ht="12.75">
      <c r="B484" s="118">
        <v>39078</v>
      </c>
      <c r="C484" s="112">
        <v>1.65296179608751E-05</v>
      </c>
      <c r="D484" s="112">
        <v>1.405271505989485E-05</v>
      </c>
      <c r="H484" s="113"/>
    </row>
    <row r="485" spans="2:8" ht="12.75">
      <c r="B485" s="118">
        <v>39079</v>
      </c>
      <c r="C485" s="112">
        <v>1.35464385582426E-05</v>
      </c>
      <c r="D485" s="112">
        <v>9.639245235577995E-06</v>
      </c>
      <c r="H485" s="113"/>
    </row>
    <row r="486" spans="2:8" ht="12.75">
      <c r="B486" s="118">
        <v>39080</v>
      </c>
      <c r="C486" s="112">
        <v>1.49307009937556E-05</v>
      </c>
      <c r="D486" s="112">
        <v>7.387027129149827E-06</v>
      </c>
      <c r="H486" s="113"/>
    </row>
    <row r="487" spans="2:8" ht="12.75">
      <c r="B487" s="118">
        <v>39084</v>
      </c>
      <c r="C487" s="112">
        <v>1.97025200598704E-05</v>
      </c>
      <c r="D487" s="112">
        <v>8.6148249001822E-06</v>
      </c>
      <c r="H487" s="113"/>
    </row>
    <row r="488" spans="2:8" ht="12.75">
      <c r="B488" s="118">
        <v>39085</v>
      </c>
      <c r="C488" s="112">
        <v>2.36934023415766E-05</v>
      </c>
      <c r="D488" s="112">
        <v>8.83993550075057E-06</v>
      </c>
      <c r="H488" s="113"/>
    </row>
    <row r="489" spans="2:8" ht="12.75">
      <c r="B489" s="118">
        <v>39086</v>
      </c>
      <c r="C489" s="112">
        <v>1.97543648685388E-05</v>
      </c>
      <c r="D489" s="112">
        <v>6.07249503365886E-06</v>
      </c>
      <c r="H489" s="113"/>
    </row>
    <row r="490" spans="2:8" ht="12.75">
      <c r="B490" s="118">
        <v>39087</v>
      </c>
      <c r="C490" s="112">
        <v>1.70559746379174E-05</v>
      </c>
      <c r="D490" s="112">
        <v>6.62498425716166E-06</v>
      </c>
      <c r="H490" s="113"/>
    </row>
    <row r="491" spans="2:8" ht="12.75">
      <c r="B491" s="118">
        <v>39090</v>
      </c>
      <c r="C491" s="112">
        <v>1.7993902086973E-05</v>
      </c>
      <c r="D491" s="112">
        <v>7.2441330916935E-06</v>
      </c>
      <c r="H491" s="113"/>
    </row>
    <row r="492" spans="2:8" ht="12.75">
      <c r="B492" s="118">
        <v>39091</v>
      </c>
      <c r="C492" s="112">
        <v>1.33261743532995E-05</v>
      </c>
      <c r="D492" s="112">
        <v>6.49515721730875E-06</v>
      </c>
      <c r="H492" s="113"/>
    </row>
    <row r="493" spans="2:8" ht="12.75">
      <c r="B493" s="118">
        <v>39092</v>
      </c>
      <c r="C493" s="112">
        <v>1.0586866624331E-05</v>
      </c>
      <c r="D493" s="112">
        <v>6.95071177592949E-06</v>
      </c>
      <c r="H493" s="113"/>
    </row>
    <row r="494" spans="2:8" ht="12.75">
      <c r="B494" s="118">
        <v>39093</v>
      </c>
      <c r="C494" s="112">
        <v>1.26084463225254E-05</v>
      </c>
      <c r="D494" s="112">
        <v>6.39605972009247E-06</v>
      </c>
      <c r="H494" s="113"/>
    </row>
    <row r="495" spans="2:8" ht="12.75">
      <c r="B495" s="118">
        <v>39094</v>
      </c>
      <c r="C495" s="112">
        <v>1.32175151691601E-05</v>
      </c>
      <c r="D495" s="112">
        <v>6.5603171466829E-06</v>
      </c>
      <c r="H495" s="113"/>
    </row>
    <row r="496" spans="2:8" ht="12.75">
      <c r="B496" s="118">
        <v>39097</v>
      </c>
      <c r="C496" s="112">
        <v>1.40923330087849E-05</v>
      </c>
      <c r="D496" s="112">
        <v>7.83188091649689E-06</v>
      </c>
      <c r="H496" s="113"/>
    </row>
    <row r="497" spans="2:8" ht="12.75">
      <c r="B497" s="118">
        <v>39098</v>
      </c>
      <c r="C497" s="112">
        <v>1.64121316332374E-05</v>
      </c>
      <c r="D497" s="112">
        <v>8.2464417997467E-06</v>
      </c>
      <c r="H497" s="113"/>
    </row>
    <row r="498" spans="2:8" ht="12.75">
      <c r="B498" s="118">
        <v>39099</v>
      </c>
      <c r="C498" s="112">
        <v>2.05813308561549E-05</v>
      </c>
      <c r="D498" s="112">
        <v>8.96256193909272E-06</v>
      </c>
      <c r="H498" s="113"/>
    </row>
    <row r="499" spans="2:8" ht="12.75">
      <c r="B499" s="118">
        <v>39100</v>
      </c>
      <c r="C499" s="112">
        <v>2.12061624167172E-05</v>
      </c>
      <c r="D499" s="112">
        <v>8.78001249429571E-06</v>
      </c>
      <c r="H499" s="113"/>
    </row>
    <row r="500" spans="2:8" ht="12.75">
      <c r="B500" s="118">
        <v>39101</v>
      </c>
      <c r="C500" s="112">
        <v>1.34045468068391E-05</v>
      </c>
      <c r="D500" s="112">
        <v>8.70505266950372E-06</v>
      </c>
      <c r="H500" s="113"/>
    </row>
    <row r="501" spans="2:4" ht="12.75">
      <c r="B501" s="118">
        <v>39104</v>
      </c>
      <c r="C501" s="112">
        <v>1.22315756320179E-05</v>
      </c>
      <c r="D501" s="112">
        <v>7.16952371380392E-06</v>
      </c>
    </row>
    <row r="502" spans="2:4" ht="12.75">
      <c r="B502" s="118">
        <v>39105</v>
      </c>
      <c r="C502" s="112">
        <v>1.28577657999486E-05</v>
      </c>
      <c r="D502" s="112">
        <v>6.32570231335095E-06</v>
      </c>
    </row>
    <row r="503" spans="2:4" ht="12.75">
      <c r="B503" s="118">
        <v>39106</v>
      </c>
      <c r="C503" s="112">
        <v>9.15120753119407E-06</v>
      </c>
      <c r="D503" s="112">
        <v>6.21455289200549E-06</v>
      </c>
    </row>
    <row r="504" spans="2:4" ht="12.75">
      <c r="B504" s="118">
        <v>39107</v>
      </c>
      <c r="C504" s="112">
        <v>8.70547168331735E-06</v>
      </c>
      <c r="D504" s="112">
        <v>4.38346673320089E-06</v>
      </c>
    </row>
    <row r="505" spans="2:4" ht="12.75">
      <c r="B505" s="118">
        <v>39111</v>
      </c>
      <c r="C505" s="112">
        <v>8.98831974063952E-06</v>
      </c>
      <c r="D505" s="112">
        <v>4.6624613782744E-06</v>
      </c>
    </row>
    <row r="506" spans="2:4" ht="12.75">
      <c r="B506" s="118">
        <v>39112</v>
      </c>
      <c r="C506" s="112">
        <v>8.2791265244897E-06</v>
      </c>
      <c r="D506" s="112">
        <v>5.89808748161347E-06</v>
      </c>
    </row>
    <row r="507" spans="2:4" ht="12.75">
      <c r="B507" s="118">
        <v>39113</v>
      </c>
      <c r="C507" s="112">
        <v>1.13680358921264E-05</v>
      </c>
      <c r="D507" s="112">
        <v>9.325610916444E-06</v>
      </c>
    </row>
    <row r="508" spans="2:4" ht="12.75">
      <c r="B508" s="118">
        <v>39114</v>
      </c>
      <c r="C508" s="112">
        <v>1.73553815420198E-05</v>
      </c>
      <c r="D508" s="112">
        <v>1.21449612339454E-05</v>
      </c>
    </row>
    <row r="509" spans="2:4" ht="12.75">
      <c r="B509" s="118">
        <v>39115</v>
      </c>
      <c r="C509" s="112">
        <v>1.99762127193498E-05</v>
      </c>
      <c r="D509" s="112">
        <v>1.30523626817863E-05</v>
      </c>
    </row>
    <row r="510" spans="2:4" ht="12.75">
      <c r="B510" s="118">
        <v>39118</v>
      </c>
      <c r="C510" s="112">
        <v>1.61261336252132E-05</v>
      </c>
      <c r="D510" s="112">
        <v>1.12113235928565E-05</v>
      </c>
    </row>
    <row r="511" spans="2:4" ht="12.75">
      <c r="B511" s="118">
        <v>39119</v>
      </c>
      <c r="C511" s="112">
        <v>1.63474180761996E-05</v>
      </c>
      <c r="D511" s="112">
        <v>8.42355040958807E-06</v>
      </c>
    </row>
    <row r="512" spans="2:4" ht="12.75">
      <c r="B512" s="118">
        <v>39120</v>
      </c>
      <c r="C512" s="112">
        <v>1.47618582108891E-05</v>
      </c>
      <c r="D512" s="112">
        <v>6.7333304880353E-06</v>
      </c>
    </row>
    <row r="513" spans="2:4" ht="12.75">
      <c r="B513" s="118">
        <v>39121</v>
      </c>
      <c r="C513" s="112">
        <v>1.71654299774502E-05</v>
      </c>
      <c r="D513" s="112">
        <v>7.49069583179038E-06</v>
      </c>
    </row>
    <row r="514" spans="2:4" ht="12.75">
      <c r="B514" s="118">
        <v>39122</v>
      </c>
      <c r="C514" s="112">
        <v>1.68412325396056E-05</v>
      </c>
      <c r="D514" s="112">
        <v>8.61053108156594E-06</v>
      </c>
    </row>
    <row r="515" spans="2:4" ht="12.75">
      <c r="B515" s="118">
        <v>39125</v>
      </c>
      <c r="C515" s="112">
        <v>1.33286304337387E-05</v>
      </c>
      <c r="D515" s="112">
        <v>9.27415748939114E-06</v>
      </c>
    </row>
    <row r="516" spans="2:4" ht="12.75">
      <c r="B516" s="118">
        <v>39126</v>
      </c>
      <c r="C516" s="112">
        <v>1.62875418139837E-05</v>
      </c>
      <c r="D516" s="112">
        <v>7.23243297179468E-06</v>
      </c>
    </row>
    <row r="517" spans="2:4" ht="12.75">
      <c r="B517" s="118">
        <v>39127</v>
      </c>
      <c r="C517" s="112">
        <v>1.95196213934394E-05</v>
      </c>
      <c r="D517" s="112">
        <v>7.37752727945823E-06</v>
      </c>
    </row>
    <row r="518" spans="2:4" ht="12.75">
      <c r="B518" s="118">
        <v>39128</v>
      </c>
      <c r="C518" s="112">
        <v>2.04337204232897E-05</v>
      </c>
      <c r="D518" s="112">
        <v>6.85820184026306E-06</v>
      </c>
    </row>
    <row r="519" spans="2:4" ht="12.75">
      <c r="B519" s="118">
        <v>39129</v>
      </c>
      <c r="C519" s="112">
        <v>1.67840862147776E-05</v>
      </c>
      <c r="D519" s="112">
        <v>8.01749585431482E-06</v>
      </c>
    </row>
    <row r="520" spans="2:4" ht="12.75">
      <c r="B520" s="118">
        <v>39132</v>
      </c>
      <c r="C520" s="112">
        <v>1.98992901918313E-05</v>
      </c>
      <c r="D520" s="112">
        <v>8.84505551505837E-06</v>
      </c>
    </row>
    <row r="521" spans="2:4" ht="12.75">
      <c r="B521" s="118">
        <v>39133</v>
      </c>
      <c r="C521" s="112">
        <v>2.20565630307307E-05</v>
      </c>
      <c r="D521" s="112">
        <v>7.3981684249108E-06</v>
      </c>
    </row>
    <row r="522" spans="2:4" ht="12.75">
      <c r="B522" s="118">
        <v>39134</v>
      </c>
      <c r="C522" s="112">
        <v>1.71034591850596E-05</v>
      </c>
      <c r="D522" s="112">
        <v>7.27508054096088E-06</v>
      </c>
    </row>
    <row r="523" spans="2:4" ht="12.75">
      <c r="B523" s="118">
        <v>39135</v>
      </c>
      <c r="C523" s="112">
        <v>1.59270494492657E-05</v>
      </c>
      <c r="D523" s="112">
        <v>8.87432952277643E-06</v>
      </c>
    </row>
    <row r="524" spans="2:4" ht="12.75">
      <c r="B524" s="118">
        <v>39136</v>
      </c>
      <c r="C524" s="112">
        <v>1.51571550545102E-05</v>
      </c>
      <c r="D524" s="112">
        <v>8.60405614466706E-06</v>
      </c>
    </row>
    <row r="525" spans="2:4" ht="12.75">
      <c r="B525" s="118">
        <v>39139</v>
      </c>
      <c r="C525" s="112">
        <v>1.40947232871954E-05</v>
      </c>
      <c r="D525" s="112">
        <v>6.39581042518762E-06</v>
      </c>
    </row>
    <row r="526" spans="2:4" ht="12.75">
      <c r="B526" s="118">
        <v>39140</v>
      </c>
      <c r="C526" s="112">
        <v>1.86738176411334E-05</v>
      </c>
      <c r="D526" s="112">
        <v>8.46648979051281E-06</v>
      </c>
    </row>
    <row r="527" spans="2:4" ht="12.75">
      <c r="B527" s="118">
        <v>39141</v>
      </c>
      <c r="C527" s="112">
        <v>2.03382686207218E-05</v>
      </c>
      <c r="D527" s="112">
        <v>9.43809305548313E-06</v>
      </c>
    </row>
    <row r="528" spans="2:4" ht="12.75">
      <c r="B528" s="118">
        <v>39142</v>
      </c>
      <c r="C528" s="112">
        <v>2.04313792208281E-05</v>
      </c>
      <c r="D528" s="112">
        <v>8.45626555646823E-06</v>
      </c>
    </row>
    <row r="529" spans="2:4" ht="12.75">
      <c r="B529" s="118">
        <v>39143</v>
      </c>
      <c r="C529" s="112">
        <v>2.07796920013526E-05</v>
      </c>
      <c r="D529" s="112">
        <v>8.22693246161139E-06</v>
      </c>
    </row>
    <row r="530" spans="2:4" ht="12.75">
      <c r="B530" s="118">
        <v>39146</v>
      </c>
      <c r="C530" s="112">
        <v>2.07034561188091E-05</v>
      </c>
      <c r="D530" s="112">
        <v>7.5795653396799E-06</v>
      </c>
    </row>
    <row r="531" spans="2:4" ht="12.75">
      <c r="B531" s="118">
        <v>39147</v>
      </c>
      <c r="C531" s="112">
        <v>1.34645804628067E-05</v>
      </c>
      <c r="D531" s="112">
        <v>4.37664786493425E-06</v>
      </c>
    </row>
    <row r="532" spans="2:4" ht="12.75">
      <c r="B532" s="118">
        <v>39148</v>
      </c>
      <c r="C532" s="112">
        <v>1.20558813097343E-05</v>
      </c>
      <c r="D532" s="112">
        <v>3.13856868111293E-06</v>
      </c>
    </row>
    <row r="533" spans="2:4" ht="12.75">
      <c r="B533" s="118">
        <v>39149</v>
      </c>
      <c r="C533" s="112">
        <v>1.46705855403297E-05</v>
      </c>
      <c r="D533" s="112">
        <v>4.76023084513068E-06</v>
      </c>
    </row>
    <row r="534" spans="2:4" ht="12.75">
      <c r="B534" s="118">
        <v>39150</v>
      </c>
      <c r="C534" s="112">
        <v>1.33484428650291E-05</v>
      </c>
      <c r="D534" s="112">
        <v>5.93920210660761E-06</v>
      </c>
    </row>
    <row r="535" spans="2:4" ht="12.75">
      <c r="B535" s="118">
        <v>39153</v>
      </c>
      <c r="C535" s="112">
        <v>1.4070213842173E-05</v>
      </c>
      <c r="D535" s="112">
        <v>5.35945616490403E-06</v>
      </c>
    </row>
    <row r="536" spans="2:4" ht="12.75">
      <c r="B536" s="118">
        <v>39154</v>
      </c>
      <c r="C536" s="112">
        <v>1.21386423873176E-05</v>
      </c>
      <c r="D536" s="112">
        <v>4.33863468299848E-06</v>
      </c>
    </row>
    <row r="537" spans="2:4" ht="12.75">
      <c r="B537" s="118">
        <v>39155</v>
      </c>
      <c r="C537" s="112">
        <v>1.19377203975699E-05</v>
      </c>
      <c r="D537" s="112">
        <v>4.38276197827904E-06</v>
      </c>
    </row>
    <row r="538" spans="2:4" ht="12.75">
      <c r="B538" s="118">
        <v>39156</v>
      </c>
      <c r="C538" s="112">
        <v>1.10411742768471E-05</v>
      </c>
      <c r="D538" s="112">
        <v>5.41358704653135E-06</v>
      </c>
    </row>
    <row r="539" spans="2:4" ht="12.75">
      <c r="B539" s="118">
        <v>39157</v>
      </c>
      <c r="C539" s="112">
        <v>1.31508948339453E-05</v>
      </c>
      <c r="D539" s="112">
        <v>5.01649614262665E-06</v>
      </c>
    </row>
    <row r="540" spans="2:4" ht="12.75">
      <c r="B540" s="118">
        <v>39160</v>
      </c>
      <c r="C540" s="112">
        <v>1.47483740058718E-05</v>
      </c>
      <c r="D540" s="112">
        <v>6.5810713647545E-06</v>
      </c>
    </row>
    <row r="541" spans="2:4" ht="12.75">
      <c r="B541" s="118">
        <v>39161</v>
      </c>
      <c r="C541" s="112">
        <v>1.39437090190045E-05</v>
      </c>
      <c r="D541" s="112">
        <v>6.5999566432201E-06</v>
      </c>
    </row>
    <row r="542" spans="2:4" ht="12.75">
      <c r="B542" s="118">
        <v>39162</v>
      </c>
      <c r="C542" s="112">
        <v>1.64566430489795E-05</v>
      </c>
      <c r="D542" s="112">
        <v>6.98653211467178E-06</v>
      </c>
    </row>
    <row r="543" spans="2:4" ht="12.75">
      <c r="B543" s="118">
        <v>39163</v>
      </c>
      <c r="C543" s="112">
        <v>1.6566034313207E-05</v>
      </c>
      <c r="D543" s="112">
        <v>7.67776477952765E-06</v>
      </c>
    </row>
    <row r="544" spans="2:4" ht="12.75">
      <c r="B544" s="118">
        <v>39164</v>
      </c>
      <c r="C544" s="112">
        <v>1.51212475054877E-05</v>
      </c>
      <c r="D544" s="112">
        <v>7.7818252537023E-06</v>
      </c>
    </row>
    <row r="545" spans="2:4" ht="12.75">
      <c r="B545" s="118">
        <v>39167</v>
      </c>
      <c r="C545" s="112">
        <v>1.51159568732285E-05</v>
      </c>
      <c r="D545" s="112">
        <v>7.01695419042182E-06</v>
      </c>
    </row>
    <row r="546" spans="2:4" ht="12.75">
      <c r="B546" s="118">
        <v>39168</v>
      </c>
      <c r="C546" s="112">
        <v>1.44239561411102E-05</v>
      </c>
      <c r="D546" s="112">
        <v>6.80595464675804E-06</v>
      </c>
    </row>
    <row r="547" spans="2:4" ht="12.75">
      <c r="B547" s="118">
        <v>39169</v>
      </c>
      <c r="C547" s="112">
        <v>1.26792545188976E-05</v>
      </c>
      <c r="D547" s="112">
        <v>5.00330533306215E-06</v>
      </c>
    </row>
    <row r="548" spans="2:4" ht="12.75">
      <c r="B548" s="118">
        <v>39170</v>
      </c>
      <c r="C548" s="112">
        <v>1.35331574016649E-05</v>
      </c>
      <c r="D548" s="112">
        <v>5.10564413350296E-06</v>
      </c>
    </row>
    <row r="549" spans="2:4" ht="12.75">
      <c r="B549" s="118">
        <v>39171</v>
      </c>
      <c r="C549" s="112">
        <v>1.03107608268333E-05</v>
      </c>
      <c r="D549" s="112">
        <v>5.44870410015863E-06</v>
      </c>
    </row>
    <row r="550" spans="2:4" ht="12.75">
      <c r="B550" s="118">
        <v>39174</v>
      </c>
      <c r="C550" s="112">
        <v>1.02267372830809E-05</v>
      </c>
      <c r="D550" s="112">
        <v>5.26184427681661E-06</v>
      </c>
    </row>
    <row r="551" spans="2:4" ht="12.75">
      <c r="B551" s="118">
        <v>39175</v>
      </c>
      <c r="C551" s="112">
        <v>1.22723323432241E-05</v>
      </c>
      <c r="D551" s="112">
        <v>5.84600535472583E-06</v>
      </c>
    </row>
    <row r="552" spans="2:4" ht="12.75">
      <c r="B552" s="118">
        <v>39176</v>
      </c>
      <c r="C552" s="112">
        <v>1.90272963023659E-05</v>
      </c>
      <c r="D552" s="112">
        <v>7.04051220570514E-06</v>
      </c>
    </row>
    <row r="553" spans="2:4" ht="12.75">
      <c r="B553" s="118">
        <v>39177</v>
      </c>
      <c r="C553" s="112">
        <v>1.57077414003633E-05</v>
      </c>
      <c r="D553" s="112">
        <v>6.83890309279005E-06</v>
      </c>
    </row>
    <row r="554" spans="2:4" ht="12.75">
      <c r="B554" s="118">
        <v>39182</v>
      </c>
      <c r="C554" s="112">
        <v>1.69354732524728E-05</v>
      </c>
      <c r="D554" s="112">
        <v>6.18091615580873E-06</v>
      </c>
    </row>
    <row r="555" spans="2:4" ht="12.75">
      <c r="B555" s="118">
        <v>39183</v>
      </c>
      <c r="C555" s="112">
        <v>1.50913550557918E-05</v>
      </c>
      <c r="D555" s="112">
        <v>5.50556093242414E-06</v>
      </c>
    </row>
    <row r="556" spans="2:4" ht="12.75">
      <c r="B556" s="118">
        <v>39184</v>
      </c>
      <c r="C556" s="112">
        <v>1.30709110406865E-05</v>
      </c>
      <c r="D556" s="112">
        <v>4.72777635517257E-06</v>
      </c>
    </row>
    <row r="557" spans="2:4" ht="12.75">
      <c r="B557" s="118">
        <v>39185</v>
      </c>
      <c r="C557" s="112">
        <v>1.13434813300662E-05</v>
      </c>
      <c r="D557" s="112">
        <v>4.33720204643094E-06</v>
      </c>
    </row>
    <row r="558" spans="2:4" ht="12.75">
      <c r="B558" s="118">
        <v>39188</v>
      </c>
      <c r="C558" s="112">
        <v>9.99458128382455E-06</v>
      </c>
      <c r="D558" s="112">
        <v>4.55109428149146E-06</v>
      </c>
    </row>
    <row r="559" spans="2:4" ht="12.75">
      <c r="B559" s="118">
        <v>39189</v>
      </c>
      <c r="C559" s="112">
        <v>9.82154463500404E-06</v>
      </c>
      <c r="D559" s="112">
        <v>4.21753165565506E-06</v>
      </c>
    </row>
    <row r="560" spans="2:4" ht="12.75">
      <c r="B560" s="118">
        <v>39190</v>
      </c>
      <c r="C560" s="112">
        <v>1.01359522368301E-05</v>
      </c>
      <c r="D560" s="112">
        <v>4.52880633339653E-06</v>
      </c>
    </row>
    <row r="561" spans="2:4" ht="12.75">
      <c r="B561" s="118">
        <v>39191</v>
      </c>
      <c r="C561" s="112">
        <v>1.11518133733276E-05</v>
      </c>
      <c r="D561" s="112">
        <v>5.37767929733973E-06</v>
      </c>
    </row>
    <row r="562" spans="2:4" ht="12.75">
      <c r="B562" s="118">
        <v>39192</v>
      </c>
      <c r="C562" s="112">
        <v>1.18840980440191E-05</v>
      </c>
      <c r="D562" s="112">
        <v>7.58444833577836E-06</v>
      </c>
    </row>
    <row r="563" spans="2:4" ht="12.75">
      <c r="B563" s="118">
        <v>39195</v>
      </c>
      <c r="C563" s="112">
        <v>1.19867624219497E-05</v>
      </c>
      <c r="D563" s="112">
        <v>8.89606140623115E-06</v>
      </c>
    </row>
    <row r="564" spans="2:4" ht="12.75">
      <c r="B564" s="118">
        <v>39196</v>
      </c>
      <c r="C564" s="112">
        <v>1.42136698830092E-05</v>
      </c>
      <c r="D564" s="112">
        <v>8.16886869491115E-06</v>
      </c>
    </row>
    <row r="565" spans="2:4" ht="12.75">
      <c r="B565" s="118">
        <v>39197</v>
      </c>
      <c r="C565" s="112">
        <v>1.49562552369726E-05</v>
      </c>
      <c r="D565" s="112">
        <v>7.69560084974065E-06</v>
      </c>
    </row>
    <row r="566" spans="2:4" ht="12.75">
      <c r="B566" s="118">
        <v>39198</v>
      </c>
      <c r="C566" s="112">
        <v>1.1194757413213E-05</v>
      </c>
      <c r="D566" s="112">
        <v>6.70559612437667E-06</v>
      </c>
    </row>
    <row r="567" spans="2:4" ht="12.75">
      <c r="B567" s="118">
        <v>39199</v>
      </c>
      <c r="C567" s="112">
        <v>1.0270555373089E-05</v>
      </c>
      <c r="D567" s="112">
        <v>5.94859135649918E-06</v>
      </c>
    </row>
    <row r="568" spans="2:4" ht="12.75">
      <c r="B568" s="118">
        <v>39202</v>
      </c>
      <c r="C568" s="112">
        <v>1.06238873986363E-05</v>
      </c>
      <c r="D568" s="112">
        <v>6.92591017710737E-06</v>
      </c>
    </row>
    <row r="569" spans="2:4" ht="12.75">
      <c r="B569" s="118">
        <v>39204</v>
      </c>
      <c r="C569" s="112">
        <v>1.33455422707347E-05</v>
      </c>
      <c r="D569" s="112">
        <v>6.71831880313739E-06</v>
      </c>
    </row>
    <row r="570" spans="2:4" ht="12.75">
      <c r="B570" s="118">
        <v>39206</v>
      </c>
      <c r="C570" s="112">
        <v>1.62029217257454E-05</v>
      </c>
      <c r="D570" s="112">
        <v>6.55297082703322E-06</v>
      </c>
    </row>
    <row r="571" spans="2:4" ht="12.75">
      <c r="B571" s="118">
        <v>39209</v>
      </c>
      <c r="C571" s="112">
        <v>1.64044862082122E-05</v>
      </c>
      <c r="D571" s="112">
        <v>8.1272709551444E-06</v>
      </c>
    </row>
    <row r="572" spans="2:4" ht="12.75">
      <c r="B572" s="118">
        <v>39210</v>
      </c>
      <c r="C572" s="112">
        <v>1.54146769132192E-05</v>
      </c>
      <c r="D572" s="112">
        <v>8.9019262260513E-06</v>
      </c>
    </row>
    <row r="573" spans="2:4" ht="12.75">
      <c r="B573" s="118">
        <v>39211</v>
      </c>
      <c r="C573" s="112">
        <v>1.43353484609852E-05</v>
      </c>
      <c r="D573" s="112">
        <v>1.31437820356063E-05</v>
      </c>
    </row>
    <row r="574" spans="2:4" ht="12.75">
      <c r="B574" s="118">
        <v>39212</v>
      </c>
      <c r="C574" s="112">
        <v>1.52061273003787E-05</v>
      </c>
      <c r="D574" s="112">
        <v>1.36117160852432E-05</v>
      </c>
    </row>
    <row r="575" spans="2:4" ht="12.75">
      <c r="B575" s="118">
        <v>39213</v>
      </c>
      <c r="C575" s="112">
        <v>1.62114831654919E-05</v>
      </c>
      <c r="D575" s="112">
        <v>1.23321598201137E-05</v>
      </c>
    </row>
    <row r="576" spans="2:4" ht="12.75">
      <c r="B576" s="118">
        <v>39216</v>
      </c>
      <c r="C576" s="112">
        <v>2.05995674240387E-05</v>
      </c>
      <c r="D576" s="112">
        <v>9.80516416820315E-06</v>
      </c>
    </row>
    <row r="577" spans="2:4" ht="12.75">
      <c r="B577" s="118">
        <v>39217</v>
      </c>
      <c r="C577" s="112">
        <v>2.26355496215688E-05</v>
      </c>
      <c r="D577" s="112">
        <v>8.84390686699929E-06</v>
      </c>
    </row>
    <row r="578" spans="2:4" ht="12.75">
      <c r="B578" s="118">
        <v>39218</v>
      </c>
      <c r="C578" s="112">
        <v>1.83515678305198E-05</v>
      </c>
      <c r="D578" s="112">
        <v>8.60981398321902E-06</v>
      </c>
    </row>
    <row r="579" spans="2:4" ht="12.75">
      <c r="B579" s="118">
        <v>39219</v>
      </c>
      <c r="C579" s="112">
        <v>1.36275368029927E-05</v>
      </c>
      <c r="D579" s="112">
        <v>8.60412301225377E-06</v>
      </c>
    </row>
    <row r="580" spans="2:4" ht="12.75">
      <c r="B580" s="118">
        <v>39220</v>
      </c>
      <c r="C580" s="112">
        <v>1.28686459436291E-05</v>
      </c>
      <c r="D580" s="112">
        <v>8.35660568346502E-06</v>
      </c>
    </row>
    <row r="581" spans="2:4" ht="12.75">
      <c r="B581" s="118">
        <v>39223</v>
      </c>
      <c r="C581" s="112">
        <v>1.26279774080316E-05</v>
      </c>
      <c r="D581" s="112">
        <v>9.01965008560672E-06</v>
      </c>
    </row>
    <row r="582" spans="2:4" ht="12.75">
      <c r="B582" s="118">
        <v>39224</v>
      </c>
      <c r="C582" s="112">
        <v>1.01236358757183E-05</v>
      </c>
      <c r="D582" s="112">
        <v>8.06035690839539E-06</v>
      </c>
    </row>
    <row r="583" spans="2:4" ht="12.75">
      <c r="B583" s="118">
        <v>39225</v>
      </c>
      <c r="C583" s="112">
        <v>8.97000745578199E-06</v>
      </c>
      <c r="D583" s="112">
        <v>8.76666720871863E-06</v>
      </c>
    </row>
    <row r="584" spans="2:4" ht="12.75">
      <c r="B584" s="118">
        <v>39226</v>
      </c>
      <c r="C584" s="112">
        <v>9.48395384787598E-06</v>
      </c>
      <c r="D584" s="112">
        <v>9.3530973451506E-06</v>
      </c>
    </row>
    <row r="585" spans="2:4" ht="12.75">
      <c r="B585" s="118">
        <v>39227</v>
      </c>
      <c r="C585" s="112">
        <v>8.88147477683129E-06</v>
      </c>
      <c r="D585" s="112">
        <v>6.4590913525026E-06</v>
      </c>
    </row>
    <row r="586" spans="2:4" ht="12.75">
      <c r="B586" s="118">
        <v>39230</v>
      </c>
      <c r="C586" s="112">
        <v>9.39804017708214E-06</v>
      </c>
      <c r="D586" s="112">
        <v>6.78256249286772E-06</v>
      </c>
    </row>
    <row r="587" spans="2:4" ht="12.75">
      <c r="B587" s="118">
        <v>39231</v>
      </c>
      <c r="C587" s="112">
        <v>8.65902723808633E-06</v>
      </c>
      <c r="D587" s="112">
        <v>7.42386177737658E-06</v>
      </c>
    </row>
    <row r="588" spans="2:4" ht="12.75">
      <c r="B588" s="118">
        <v>39232</v>
      </c>
      <c r="C588" s="112">
        <v>7.23411155044105E-06</v>
      </c>
      <c r="D588" s="112">
        <v>7.98922398199762E-06</v>
      </c>
    </row>
    <row r="589" spans="2:4" ht="12.75">
      <c r="B589" s="118">
        <v>39233</v>
      </c>
      <c r="C589" s="112">
        <v>8.24672431849822E-06</v>
      </c>
      <c r="D589" s="112">
        <v>8.11714524887345E-06</v>
      </c>
    </row>
    <row r="590" spans="2:4" ht="12.75">
      <c r="B590" s="118">
        <v>39234</v>
      </c>
      <c r="C590" s="112">
        <v>1.02217672618094E-05</v>
      </c>
      <c r="D590" s="112">
        <v>1.11208218185308E-05</v>
      </c>
    </row>
    <row r="591" spans="2:4" ht="12.75">
      <c r="B591" s="118">
        <v>39237</v>
      </c>
      <c r="C591" s="112">
        <v>9.34884948661649E-06</v>
      </c>
      <c r="D591" s="112">
        <v>1.01733673346586E-05</v>
      </c>
    </row>
    <row r="592" spans="2:4" ht="12.75">
      <c r="B592" s="118">
        <v>39238</v>
      </c>
      <c r="C592" s="112">
        <v>7.7801593721149E-06</v>
      </c>
      <c r="D592" s="112">
        <v>1.04890163539637E-05</v>
      </c>
    </row>
    <row r="593" spans="2:4" ht="12.75">
      <c r="B593" s="118">
        <v>39239</v>
      </c>
      <c r="C593" s="112">
        <v>8.483737821955E-06</v>
      </c>
      <c r="D593" s="112">
        <v>9.63993548886717E-06</v>
      </c>
    </row>
    <row r="594" spans="2:4" ht="12.75">
      <c r="B594" s="118">
        <v>39241</v>
      </c>
      <c r="C594" s="112">
        <v>8.79626904397356E-06</v>
      </c>
      <c r="D594" s="112">
        <v>6.90866345758841E-06</v>
      </c>
    </row>
    <row r="595" spans="2:4" ht="12.75">
      <c r="B595" s="118">
        <v>39244</v>
      </c>
      <c r="C595" s="112">
        <v>8.52032774810001E-06</v>
      </c>
      <c r="D595" s="112">
        <v>6.98642642439157E-06</v>
      </c>
    </row>
    <row r="596" spans="2:4" ht="12.75">
      <c r="B596" s="118">
        <v>39245</v>
      </c>
      <c r="C596" s="112">
        <v>7.7854428350915E-06</v>
      </c>
      <c r="D596" s="112">
        <v>7.43125166521152E-06</v>
      </c>
    </row>
    <row r="597" spans="2:4" ht="12.75">
      <c r="B597" s="118">
        <v>39246</v>
      </c>
      <c r="C597" s="112">
        <v>8.53318851424913E-06</v>
      </c>
      <c r="D597" s="112">
        <v>8.09384435850635E-06</v>
      </c>
    </row>
    <row r="598" spans="2:4" ht="12.75">
      <c r="B598" s="118">
        <v>39247</v>
      </c>
      <c r="C598" s="112">
        <v>1.18171146388343E-05</v>
      </c>
      <c r="D598" s="112">
        <v>6.09313001398083E-06</v>
      </c>
    </row>
    <row r="599" spans="2:4" ht="12.75">
      <c r="B599" s="118">
        <v>39248</v>
      </c>
      <c r="C599" s="112">
        <v>1.18374329906765E-05</v>
      </c>
      <c r="D599" s="112">
        <v>5.02435985656737E-06</v>
      </c>
    </row>
    <row r="600" spans="2:4" ht="12.75">
      <c r="B600" s="118">
        <v>39251</v>
      </c>
      <c r="C600" s="112">
        <v>1.12744782106751E-05</v>
      </c>
      <c r="D600" s="112">
        <v>6.45146445150762E-06</v>
      </c>
    </row>
    <row r="601" spans="2:4" ht="12.75">
      <c r="B601" s="118">
        <v>39252</v>
      </c>
      <c r="C601" s="112">
        <v>1.07497058139884E-05</v>
      </c>
      <c r="D601" s="112">
        <v>6.41421783619211E-06</v>
      </c>
    </row>
    <row r="602" spans="2:4" ht="12.75">
      <c r="B602" s="118">
        <v>39253</v>
      </c>
      <c r="C602" s="112">
        <v>1.0088616085724E-05</v>
      </c>
      <c r="D602" s="112">
        <v>6.67140209710141E-06</v>
      </c>
    </row>
    <row r="603" spans="2:4" ht="12.75">
      <c r="B603" s="118">
        <v>39254</v>
      </c>
      <c r="C603" s="112">
        <v>8.40681932760652E-06</v>
      </c>
      <c r="D603" s="112">
        <v>7.4087112889584E-06</v>
      </c>
    </row>
    <row r="604" spans="2:4" ht="12.75">
      <c r="B604" s="118">
        <v>39255</v>
      </c>
      <c r="C604" s="112">
        <v>8.69584046263379E-06</v>
      </c>
      <c r="D604" s="112">
        <v>8.46625966655417E-06</v>
      </c>
    </row>
    <row r="605" spans="2:5" ht="12.75">
      <c r="B605" s="118">
        <v>39258</v>
      </c>
      <c r="C605" s="112">
        <v>9.31102272438987E-06</v>
      </c>
      <c r="D605" s="112">
        <v>1.09728676824648E-05</v>
      </c>
      <c r="E605" s="115"/>
    </row>
    <row r="606" spans="2:5" ht="12.75">
      <c r="B606" s="118">
        <v>39259</v>
      </c>
      <c r="C606" s="112">
        <v>9.3056288909392E-06</v>
      </c>
      <c r="D606" s="112">
        <v>9.46793083016779E-06</v>
      </c>
      <c r="E606" s="115"/>
    </row>
    <row r="607" spans="2:5" ht="12.75">
      <c r="B607" s="118">
        <v>39260</v>
      </c>
      <c r="C607" s="112">
        <v>8.81527884367103E-06</v>
      </c>
      <c r="D607" s="112">
        <v>1.14306934775112E-05</v>
      </c>
      <c r="E607" s="115"/>
    </row>
    <row r="608" spans="2:5" ht="12.75">
      <c r="B608" s="118">
        <v>39261</v>
      </c>
      <c r="C608" s="112">
        <v>9.22496101676456E-06</v>
      </c>
      <c r="D608" s="112">
        <v>1.03352880935053E-05</v>
      </c>
      <c r="E608" s="115"/>
    </row>
    <row r="609" spans="2:5" ht="12.75">
      <c r="B609" s="118">
        <v>39262</v>
      </c>
      <c r="C609" s="112">
        <v>9.057457499694E-06</v>
      </c>
      <c r="D609" s="112">
        <v>1.00649135204631E-05</v>
      </c>
      <c r="E609" s="115"/>
    </row>
    <row r="610" spans="2:5" ht="12.75">
      <c r="B610" s="119">
        <v>39265</v>
      </c>
      <c r="C610" s="112">
        <v>7.65554019620911E-06</v>
      </c>
      <c r="D610" s="112">
        <v>8.95827626757535E-06</v>
      </c>
      <c r="E610" s="115"/>
    </row>
    <row r="611" spans="2:5" ht="12.75">
      <c r="B611" s="119">
        <v>39266</v>
      </c>
      <c r="C611" s="112">
        <v>8.4777816105134E-06</v>
      </c>
      <c r="D611" s="112">
        <v>7.90740219822684E-06</v>
      </c>
      <c r="E611" s="115"/>
    </row>
    <row r="612" spans="2:5" ht="12.75">
      <c r="B612" s="119">
        <v>39267</v>
      </c>
      <c r="C612" s="112">
        <v>1.03959915857948E-05</v>
      </c>
      <c r="D612" s="112">
        <v>7.66946237257038E-06</v>
      </c>
      <c r="E612" s="115"/>
    </row>
    <row r="613" spans="2:5" ht="12.75">
      <c r="B613" s="119">
        <v>39268</v>
      </c>
      <c r="C613" s="112">
        <v>1.07805696315836E-05</v>
      </c>
      <c r="D613" s="112">
        <v>5.7503385969973E-06</v>
      </c>
      <c r="E613" s="115"/>
    </row>
    <row r="614" spans="2:5" ht="12.75">
      <c r="B614" s="119">
        <v>39269</v>
      </c>
      <c r="C614" s="112">
        <v>1.18406921075035E-05</v>
      </c>
      <c r="D614" s="112">
        <v>6.88780599665124E-06</v>
      </c>
      <c r="E614" s="115"/>
    </row>
    <row r="615" spans="2:5" ht="12.75">
      <c r="B615" s="119">
        <v>39272</v>
      </c>
      <c r="C615" s="112">
        <v>1.1377296593464E-05</v>
      </c>
      <c r="D615" s="112">
        <v>8.344156004157E-06</v>
      </c>
      <c r="E615" s="115"/>
    </row>
    <row r="616" spans="2:5" ht="12.75">
      <c r="B616" s="119">
        <v>39273</v>
      </c>
      <c r="C616" s="112">
        <v>1.40499734297245E-05</v>
      </c>
      <c r="D616" s="112">
        <v>7.0978637502413E-06</v>
      </c>
      <c r="E616" s="115"/>
    </row>
    <row r="617" spans="2:5" ht="12.75">
      <c r="B617" s="119">
        <v>39274</v>
      </c>
      <c r="C617" s="112">
        <v>1.85265296069886E-05</v>
      </c>
      <c r="D617" s="112">
        <v>7.24543763950215E-06</v>
      </c>
      <c r="E617" s="115"/>
    </row>
    <row r="618" spans="2:5" ht="12.75">
      <c r="B618" s="119">
        <v>39275</v>
      </c>
      <c r="C618" s="112">
        <v>1.67076611456165E-05</v>
      </c>
      <c r="D618" s="112">
        <v>7.5732596166406E-06</v>
      </c>
      <c r="E618" s="115"/>
    </row>
    <row r="619" spans="2:5" ht="12.75">
      <c r="B619" s="119">
        <v>39276</v>
      </c>
      <c r="C619" s="112">
        <v>1.46892231694119E-05</v>
      </c>
      <c r="D619" s="112">
        <v>5.69550218300879E-06</v>
      </c>
      <c r="E619" s="115"/>
    </row>
    <row r="620" spans="2:5" ht="12.75">
      <c r="B620" s="119">
        <v>39279</v>
      </c>
      <c r="C620" s="112">
        <v>1.74635543713712E-05</v>
      </c>
      <c r="D620" s="112">
        <v>5.533896327511E-06</v>
      </c>
      <c r="E620" s="115"/>
    </row>
    <row r="621" spans="2:5" ht="12.75">
      <c r="B621" s="119">
        <v>39280</v>
      </c>
      <c r="C621" s="112">
        <v>1.57630054161008E-05</v>
      </c>
      <c r="D621" s="112">
        <v>4.53032211338933E-06</v>
      </c>
      <c r="E621" s="115"/>
    </row>
    <row r="622" spans="2:5" ht="12.75">
      <c r="B622" s="119">
        <v>39281</v>
      </c>
      <c r="C622" s="112">
        <v>1.36360048891032E-05</v>
      </c>
      <c r="D622" s="112">
        <v>4.990571698418E-06</v>
      </c>
      <c r="E622" s="115"/>
    </row>
    <row r="623" spans="2:5" ht="12.75">
      <c r="B623" s="119">
        <v>39282</v>
      </c>
      <c r="C623" s="112">
        <v>1.58618566755632E-05</v>
      </c>
      <c r="D623" s="112">
        <v>5.47893965918768E-06</v>
      </c>
      <c r="E623" s="115"/>
    </row>
    <row r="624" spans="2:5" ht="12.75">
      <c r="B624" s="119">
        <v>39283</v>
      </c>
      <c r="C624" s="112">
        <v>1.82572309827243E-05</v>
      </c>
      <c r="D624" s="112">
        <v>4.76150379079061E-06</v>
      </c>
      <c r="E624" s="115"/>
    </row>
    <row r="625" spans="2:5" ht="12.75">
      <c r="B625" s="119">
        <v>39286</v>
      </c>
      <c r="C625" s="112">
        <v>1.87881865234066E-05</v>
      </c>
      <c r="D625" s="112">
        <v>5.82194906224517E-06</v>
      </c>
      <c r="E625" s="115"/>
    </row>
    <row r="626" spans="2:5" ht="12.75">
      <c r="B626" s="119">
        <v>39287</v>
      </c>
      <c r="C626" s="112">
        <v>1.9359207245779E-05</v>
      </c>
      <c r="D626" s="112">
        <v>4.92727145812927E-06</v>
      </c>
      <c r="E626" s="115"/>
    </row>
    <row r="627" spans="2:5" ht="12.75">
      <c r="B627" s="119">
        <v>39288</v>
      </c>
      <c r="C627" s="112">
        <v>2.03222768974795E-05</v>
      </c>
      <c r="D627" s="112">
        <v>4.46202510554422E-06</v>
      </c>
      <c r="E627" s="115"/>
    </row>
    <row r="628" spans="2:5" ht="12.75">
      <c r="B628" s="119">
        <v>39289</v>
      </c>
      <c r="C628" s="112">
        <v>1.93104347791775E-05</v>
      </c>
      <c r="D628" s="112">
        <v>4.38931645571983E-06</v>
      </c>
      <c r="E628" s="115"/>
    </row>
    <row r="629" spans="2:5" ht="12.75">
      <c r="B629" s="119">
        <v>39290</v>
      </c>
      <c r="C629" s="112">
        <v>2.23483077258373E-05</v>
      </c>
      <c r="D629" s="112">
        <v>4.45077281921801E-06</v>
      </c>
      <c r="E629" s="115"/>
    </row>
    <row r="630" spans="2:5" ht="12.75">
      <c r="B630" s="119">
        <v>39293</v>
      </c>
      <c r="C630" s="112">
        <v>2.39611097684652E-05</v>
      </c>
      <c r="D630" s="112">
        <v>4.76161804322591E-06</v>
      </c>
      <c r="E630" s="115"/>
    </row>
    <row r="631" spans="2:5" ht="12.75">
      <c r="B631" s="119">
        <v>39294</v>
      </c>
      <c r="C631" s="112">
        <v>2.36972445450571E-05</v>
      </c>
      <c r="D631" s="112">
        <v>5.06009870542091E-06</v>
      </c>
      <c r="E631" s="115"/>
    </row>
    <row r="632" spans="2:5" ht="12.75">
      <c r="B632" s="119">
        <v>39295</v>
      </c>
      <c r="C632" s="112">
        <v>2.70857785493726E-05</v>
      </c>
      <c r="D632" s="112">
        <v>6.22236228994696E-06</v>
      </c>
      <c r="E632" s="115"/>
    </row>
    <row r="633" spans="2:5" ht="12.75">
      <c r="B633" s="119">
        <v>39296</v>
      </c>
      <c r="C633" s="112">
        <v>2.44940016314781E-05</v>
      </c>
      <c r="D633" s="112">
        <v>5.97509463987265E-06</v>
      </c>
      <c r="E633" s="115"/>
    </row>
    <row r="634" spans="2:5" ht="12.75">
      <c r="B634" s="119">
        <v>39297</v>
      </c>
      <c r="C634" s="112">
        <v>2.67565523261517E-05</v>
      </c>
      <c r="D634" s="112">
        <v>6.01702991540088E-06</v>
      </c>
      <c r="E634" s="115"/>
    </row>
    <row r="635" spans="2:5" ht="12.75">
      <c r="B635" s="119">
        <v>39300</v>
      </c>
      <c r="C635" s="112">
        <v>2.804580758671E-05</v>
      </c>
      <c r="D635" s="112">
        <v>7.35840096095492E-06</v>
      </c>
      <c r="E635" s="115"/>
    </row>
    <row r="636" spans="2:5" ht="12.75">
      <c r="B636" s="119">
        <v>39301</v>
      </c>
      <c r="C636" s="112">
        <v>2.76983276758357E-05</v>
      </c>
      <c r="D636" s="112">
        <v>6.49666073471705E-06</v>
      </c>
      <c r="E636" s="115"/>
    </row>
    <row r="637" spans="2:5" ht="12.75">
      <c r="B637" s="119">
        <v>39302</v>
      </c>
      <c r="C637" s="112">
        <v>2.04468301805398E-05</v>
      </c>
      <c r="D637" s="112">
        <v>5.40215415544053E-06</v>
      </c>
      <c r="E637" s="115"/>
    </row>
    <row r="638" spans="2:5" ht="12.75">
      <c r="B638" s="119">
        <v>39303</v>
      </c>
      <c r="C638" s="112">
        <v>2.11092401490726E-05</v>
      </c>
      <c r="D638" s="112">
        <v>5.73736008997857E-06</v>
      </c>
      <c r="E638" s="115"/>
    </row>
    <row r="639" spans="2:5" ht="12.75">
      <c r="B639" s="119">
        <v>39304</v>
      </c>
      <c r="C639" s="112">
        <v>2.85258051999833E-05</v>
      </c>
      <c r="D639" s="112">
        <v>5.82667470960714E-06</v>
      </c>
      <c r="E639" s="115"/>
    </row>
    <row r="640" spans="2:5" ht="12.75">
      <c r="B640" s="119">
        <v>39307</v>
      </c>
      <c r="C640" s="112">
        <v>2.5775140006312E-05</v>
      </c>
      <c r="D640" s="112">
        <v>6.77763113053299E-06</v>
      </c>
      <c r="E640" s="115"/>
    </row>
    <row r="641" spans="2:5" ht="12.75">
      <c r="B641" s="119">
        <v>39308</v>
      </c>
      <c r="C641" s="112">
        <v>3.00207175847322E-05</v>
      </c>
      <c r="D641" s="112">
        <v>6.44810227527747E-06</v>
      </c>
      <c r="E641" s="115"/>
    </row>
    <row r="642" spans="2:5" ht="12.75">
      <c r="B642" s="119">
        <v>39310</v>
      </c>
      <c r="C642" s="112">
        <v>3.77820893095957E-05</v>
      </c>
      <c r="D642" s="112">
        <v>8.31558476436288E-06</v>
      </c>
      <c r="E642" s="115"/>
    </row>
    <row r="643" spans="2:5" ht="12.75">
      <c r="B643" s="119">
        <v>39311</v>
      </c>
      <c r="C643" s="112">
        <v>3.58447170602196E-05</v>
      </c>
      <c r="D643" s="112">
        <v>7.05189074121526E-06</v>
      </c>
      <c r="E643" s="115"/>
    </row>
    <row r="644" spans="2:5" ht="12.75">
      <c r="B644" s="119">
        <v>39315</v>
      </c>
      <c r="C644" s="112">
        <v>2.89384234837472E-05</v>
      </c>
      <c r="D644" s="112">
        <v>6.75650199968076E-06</v>
      </c>
      <c r="E644" s="115"/>
    </row>
    <row r="645" spans="2:5" ht="12.75">
      <c r="B645" s="119">
        <v>39316</v>
      </c>
      <c r="C645" s="112">
        <v>2.31837007962982E-05</v>
      </c>
      <c r="D645" s="112">
        <v>6.38163365223743E-06</v>
      </c>
      <c r="E645" s="115"/>
    </row>
    <row r="646" spans="2:5" ht="12.75">
      <c r="B646" s="118">
        <v>39317</v>
      </c>
      <c r="C646" s="112">
        <v>2.75102721264837E-05</v>
      </c>
      <c r="D646" s="112">
        <v>5.80440255680644E-06</v>
      </c>
      <c r="E646" s="115"/>
    </row>
    <row r="647" spans="2:5" ht="12.75">
      <c r="B647" s="118">
        <v>39318</v>
      </c>
      <c r="C647" s="112">
        <v>2.64560829683535E-05</v>
      </c>
      <c r="D647" s="112">
        <v>7.38412991482001E-06</v>
      </c>
      <c r="E647" s="115"/>
    </row>
    <row r="648" spans="2:5" ht="12.75">
      <c r="B648" s="118">
        <v>39321</v>
      </c>
      <c r="C648" s="112">
        <v>2.63960520359666E-05</v>
      </c>
      <c r="D648" s="112">
        <v>8.4507405641681E-06</v>
      </c>
      <c r="E648" s="115"/>
    </row>
    <row r="649" spans="2:5" ht="12.75">
      <c r="B649" s="118">
        <v>39322</v>
      </c>
      <c r="C649" s="112">
        <v>2.92704495677802E-05</v>
      </c>
      <c r="D649" s="112">
        <v>8.15037238675357E-06</v>
      </c>
      <c r="E649" s="115"/>
    </row>
    <row r="650" spans="2:5" ht="12.75">
      <c r="B650" s="118">
        <v>39324</v>
      </c>
      <c r="C650" s="112">
        <v>3.20315899134431E-05</v>
      </c>
      <c r="D650" s="112">
        <v>6.92776521416425E-06</v>
      </c>
      <c r="E650" s="115"/>
    </row>
    <row r="651" spans="2:5" ht="12.75">
      <c r="B651" s="118">
        <v>39325</v>
      </c>
      <c r="C651" s="112">
        <v>2.67656622474254E-05</v>
      </c>
      <c r="D651" s="112">
        <v>7.59820293050572E-06</v>
      </c>
      <c r="E651" s="115"/>
    </row>
    <row r="652" spans="2:5" ht="12.75">
      <c r="B652" s="118">
        <v>39328</v>
      </c>
      <c r="C652" s="112">
        <v>2.42723837448863E-05</v>
      </c>
      <c r="D652" s="112">
        <v>8.61745606946695E-06</v>
      </c>
      <c r="E652" s="115"/>
    </row>
    <row r="653" spans="2:5" ht="12.75">
      <c r="B653" s="118">
        <v>39329</v>
      </c>
      <c r="C653" s="112">
        <v>2.54355703338949E-05</v>
      </c>
      <c r="D653" s="112">
        <v>8.81286563752489E-06</v>
      </c>
      <c r="E653" s="115"/>
    </row>
    <row r="654" spans="2:5" ht="12.75">
      <c r="B654" s="118">
        <v>39330</v>
      </c>
      <c r="C654" s="112">
        <v>2.61563767284548E-05</v>
      </c>
      <c r="D654" s="112">
        <v>7.89063451399394E-06</v>
      </c>
      <c r="E654" s="115"/>
    </row>
    <row r="655" spans="2:5" ht="12.75">
      <c r="B655" s="118">
        <v>39331</v>
      </c>
      <c r="C655" s="112">
        <v>2.99203022714034E-05</v>
      </c>
      <c r="D655" s="112">
        <v>7.51604195565113E-06</v>
      </c>
      <c r="E655" s="115"/>
    </row>
    <row r="656" spans="2:5" ht="12.75">
      <c r="B656" s="118">
        <v>39332</v>
      </c>
      <c r="C656" s="112">
        <v>3.1934183899016E-05</v>
      </c>
      <c r="D656" s="112">
        <v>8.0586032244197E-06</v>
      </c>
      <c r="E656" s="115"/>
    </row>
    <row r="657" spans="2:5" ht="12.75">
      <c r="B657" s="118">
        <v>39335</v>
      </c>
      <c r="C657" s="112">
        <v>4.9038774634399E-05</v>
      </c>
      <c r="D657" s="112">
        <v>1.21626370792771E-05</v>
      </c>
      <c r="E657" s="115"/>
    </row>
    <row r="658" spans="2:5" ht="12.75">
      <c r="B658" s="118">
        <v>39336</v>
      </c>
      <c r="C658" s="112">
        <v>5.0892058324455E-05</v>
      </c>
      <c r="D658" s="112">
        <v>1.00874688260908E-05</v>
      </c>
      <c r="E658" s="115"/>
    </row>
    <row r="659" spans="2:5" ht="12.75">
      <c r="B659" s="118">
        <v>39337</v>
      </c>
      <c r="C659" s="112">
        <v>6.96657665224764E-05</v>
      </c>
      <c r="D659" s="112">
        <v>8.89509166177915E-06</v>
      </c>
      <c r="E659" s="115"/>
    </row>
    <row r="660" spans="2:5" ht="12.75">
      <c r="B660" s="118">
        <v>39338</v>
      </c>
      <c r="C660" s="112">
        <v>4.77542582988515E-05</v>
      </c>
      <c r="D660" s="112">
        <v>1.27472720404348E-05</v>
      </c>
      <c r="E660" s="115"/>
    </row>
    <row r="661" spans="2:4" ht="12.75">
      <c r="B661" s="118">
        <v>39339</v>
      </c>
      <c r="C661" s="112">
        <v>5.1834514856256E-05</v>
      </c>
      <c r="D661" s="112">
        <v>1.29193739770641E-05</v>
      </c>
    </row>
    <row r="662" spans="2:4" ht="12.75">
      <c r="B662" s="118">
        <v>39342</v>
      </c>
      <c r="C662" s="112">
        <v>4.66768791150487E-05</v>
      </c>
      <c r="D662" s="112">
        <v>1.35696158822734E-05</v>
      </c>
    </row>
    <row r="663" spans="2:4" ht="12.75">
      <c r="B663" s="118">
        <v>39343</v>
      </c>
      <c r="C663" s="112">
        <v>3.16292948170293E-05</v>
      </c>
      <c r="D663" s="112">
        <v>1.08089291245906E-05</v>
      </c>
    </row>
    <row r="664" spans="2:4" ht="12.75">
      <c r="B664" s="118">
        <v>39344</v>
      </c>
      <c r="C664" s="112">
        <v>3.33931296690768E-05</v>
      </c>
      <c r="D664" s="112">
        <v>9.816756550889E-06</v>
      </c>
    </row>
    <row r="665" spans="2:4" ht="12.75">
      <c r="B665" s="118">
        <v>39345</v>
      </c>
      <c r="C665" s="112">
        <v>3.5636252480813E-05</v>
      </c>
      <c r="D665" s="112">
        <v>8.66356837250258E-06</v>
      </c>
    </row>
  </sheetData>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Y30"/>
  <sheetViews>
    <sheetView workbookViewId="0" topLeftCell="A1">
      <selection activeCell="G4" sqref="G4"/>
    </sheetView>
  </sheetViews>
  <sheetFormatPr defaultColWidth="9.140625" defaultRowHeight="12.75"/>
  <cols>
    <col min="1" max="1" width="17.7109375" style="0" customWidth="1"/>
    <col min="2" max="2" width="11.140625" style="0" customWidth="1"/>
    <col min="3" max="3" width="19.7109375" style="0" customWidth="1"/>
    <col min="4" max="4" width="15.57421875" style="0" customWidth="1"/>
    <col min="5" max="5" width="13.57421875" style="0" customWidth="1"/>
    <col min="6" max="6" width="12.421875" style="0" customWidth="1"/>
    <col min="7" max="7" width="12.7109375" style="0" customWidth="1"/>
  </cols>
  <sheetData>
    <row r="1" spans="1:2" ht="12.75">
      <c r="A1">
        <v>6</v>
      </c>
      <c r="B1" t="s">
        <v>119</v>
      </c>
    </row>
    <row r="2" ht="12.75">
      <c r="B2" s="93" t="s">
        <v>175</v>
      </c>
    </row>
    <row r="4" spans="2:15" ht="127.5">
      <c r="B4" s="11" t="s">
        <v>352</v>
      </c>
      <c r="C4" s="18" t="s">
        <v>176</v>
      </c>
      <c r="D4" s="18" t="s">
        <v>177</v>
      </c>
      <c r="E4" s="18" t="s">
        <v>178</v>
      </c>
      <c r="F4" s="18" t="s">
        <v>179</v>
      </c>
      <c r="G4" s="18" t="s">
        <v>180</v>
      </c>
      <c r="H4" s="27"/>
      <c r="I4" s="27"/>
      <c r="J4" s="27"/>
      <c r="K4" s="27"/>
      <c r="L4" s="28"/>
      <c r="M4" s="28"/>
      <c r="N4" s="27"/>
      <c r="O4" s="27"/>
    </row>
    <row r="5" spans="2:25" ht="12.75">
      <c r="B5" s="18" t="s">
        <v>53</v>
      </c>
      <c r="C5" s="2">
        <v>0.7973856209150327</v>
      </c>
      <c r="D5" s="2">
        <v>0.05010893246187364</v>
      </c>
      <c r="E5" s="2">
        <v>0.0784313725490196</v>
      </c>
      <c r="F5" s="2">
        <v>0.07407407407407407</v>
      </c>
      <c r="G5" s="2">
        <v>0.8474945533769064</v>
      </c>
      <c r="H5" s="1"/>
      <c r="I5" s="1"/>
      <c r="J5" s="1"/>
      <c r="K5" s="1"/>
      <c r="L5" s="1"/>
      <c r="M5" s="1"/>
      <c r="N5" s="1"/>
      <c r="O5" s="1"/>
      <c r="P5" s="20"/>
      <c r="Q5" s="20"/>
      <c r="R5" s="21"/>
      <c r="S5" s="21"/>
      <c r="T5" s="21"/>
      <c r="U5" s="21"/>
      <c r="V5" s="21"/>
      <c r="W5" s="21"/>
      <c r="X5" s="21"/>
      <c r="Y5" s="21"/>
    </row>
    <row r="6" spans="2:23" ht="19.5" customHeight="1">
      <c r="B6" s="18" t="s">
        <v>54</v>
      </c>
      <c r="C6" s="2">
        <v>0.8050314465408807</v>
      </c>
      <c r="D6" s="2">
        <v>0.039832285115303984</v>
      </c>
      <c r="E6" s="2">
        <v>0.07337526205450734</v>
      </c>
      <c r="F6" s="2">
        <v>0.08176100628930817</v>
      </c>
      <c r="G6" s="2">
        <v>0.8448637316561846</v>
      </c>
      <c r="H6" s="1"/>
      <c r="I6" s="1"/>
      <c r="J6" s="1"/>
      <c r="K6" s="1"/>
      <c r="L6" s="1"/>
      <c r="M6" s="1"/>
      <c r="N6" s="1"/>
      <c r="O6" s="1"/>
      <c r="P6" s="2"/>
      <c r="Q6" s="22"/>
      <c r="R6" s="22"/>
      <c r="S6" s="22"/>
      <c r="T6" s="22"/>
      <c r="U6" s="23"/>
      <c r="V6" s="24"/>
      <c r="W6" s="25"/>
    </row>
    <row r="7" spans="2:23" ht="16.5" customHeight="1">
      <c r="B7" s="18" t="s">
        <v>55</v>
      </c>
      <c r="C7" s="2">
        <v>0.8275154004106775</v>
      </c>
      <c r="D7" s="2">
        <v>0.039014373716632446</v>
      </c>
      <c r="E7" s="2">
        <v>0.08418891170431211</v>
      </c>
      <c r="F7" s="2">
        <v>0.049281314168377825</v>
      </c>
      <c r="G7" s="2">
        <v>0.86652977412731</v>
      </c>
      <c r="H7" s="1"/>
      <c r="I7" s="1"/>
      <c r="J7" s="1"/>
      <c r="K7" s="1"/>
      <c r="L7" s="1"/>
      <c r="M7" s="1"/>
      <c r="N7" s="1"/>
      <c r="O7" s="1"/>
      <c r="P7" s="2"/>
      <c r="Q7" s="22"/>
      <c r="R7" s="22"/>
      <c r="S7" s="22"/>
      <c r="T7" s="22"/>
      <c r="U7" s="23"/>
      <c r="V7" s="23"/>
      <c r="W7" s="26"/>
    </row>
    <row r="8" spans="2:23" ht="24.75" customHeight="1">
      <c r="B8" s="18" t="s">
        <v>56</v>
      </c>
      <c r="C8" s="2">
        <v>0.8243801652892562</v>
      </c>
      <c r="D8" s="2">
        <v>0.0371900826446281</v>
      </c>
      <c r="E8" s="2">
        <v>0.0743801652892562</v>
      </c>
      <c r="F8" s="2">
        <v>0.0640495867768595</v>
      </c>
      <c r="G8" s="2">
        <v>0.8615702479338843</v>
      </c>
      <c r="H8" s="1"/>
      <c r="I8" s="1"/>
      <c r="J8" s="1"/>
      <c r="K8" s="1"/>
      <c r="L8" s="1"/>
      <c r="M8" s="1"/>
      <c r="N8" s="1"/>
      <c r="O8" s="1"/>
      <c r="P8" s="2"/>
      <c r="Q8" s="22"/>
      <c r="R8" s="22"/>
      <c r="S8" s="22"/>
      <c r="T8" s="22"/>
      <c r="U8" s="23"/>
      <c r="V8" s="23"/>
      <c r="W8" s="26"/>
    </row>
    <row r="9" spans="2:22" ht="12.75">
      <c r="B9" s="18" t="s">
        <v>57</v>
      </c>
      <c r="C9" s="2">
        <v>0.8468085106382979</v>
      </c>
      <c r="D9" s="2">
        <v>0.05106382978723403</v>
      </c>
      <c r="E9" s="2">
        <v>0.04680851063829787</v>
      </c>
      <c r="F9" s="2">
        <v>0.05531914893617021</v>
      </c>
      <c r="G9" s="2">
        <v>0.897872340425532</v>
      </c>
      <c r="H9" s="2"/>
      <c r="I9" s="2"/>
      <c r="J9" s="2"/>
      <c r="K9" s="2"/>
      <c r="L9" s="2"/>
      <c r="M9" s="2"/>
      <c r="N9" s="2"/>
      <c r="O9" s="2"/>
      <c r="P9" s="2"/>
      <c r="Q9" s="22"/>
      <c r="R9" s="22"/>
      <c r="S9" s="22"/>
      <c r="T9" s="22"/>
      <c r="U9" s="22"/>
      <c r="V9" s="22"/>
    </row>
    <row r="10" spans="2:23" ht="12.75">
      <c r="B10" s="18" t="s">
        <v>58</v>
      </c>
      <c r="C10" s="2">
        <v>0.850393700787402</v>
      </c>
      <c r="D10" s="2">
        <v>0.0374015748031496</v>
      </c>
      <c r="E10" s="2">
        <v>0.0610236220472441</v>
      </c>
      <c r="F10" s="2">
        <v>0.0511811023622047</v>
      </c>
      <c r="G10" s="2">
        <v>0.887795275590551</v>
      </c>
      <c r="H10" s="2"/>
      <c r="I10" s="2"/>
      <c r="J10" s="2"/>
      <c r="K10" s="2"/>
      <c r="L10" s="2"/>
      <c r="M10" s="2"/>
      <c r="N10" s="2"/>
      <c r="O10" s="2"/>
      <c r="P10" s="2"/>
      <c r="Q10" s="22"/>
      <c r="R10" s="22"/>
      <c r="S10" s="22"/>
      <c r="T10" s="22"/>
      <c r="U10" s="23"/>
      <c r="V10" s="23"/>
      <c r="W10" s="26"/>
    </row>
    <row r="11" spans="2:7" ht="12.75">
      <c r="B11" s="18" t="s">
        <v>59</v>
      </c>
      <c r="C11" s="2">
        <v>0.845544554455446</v>
      </c>
      <c r="D11" s="2">
        <v>0.0455445544554455</v>
      </c>
      <c r="E11" s="2">
        <v>0.0554455445544555</v>
      </c>
      <c r="F11" s="2">
        <v>0.0534653465346535</v>
      </c>
      <c r="G11" s="2">
        <v>0.891089108910891</v>
      </c>
    </row>
    <row r="12" spans="2:7" ht="12.75">
      <c r="B12" s="18" t="s">
        <v>60</v>
      </c>
      <c r="C12" s="2">
        <v>0.864</v>
      </c>
      <c r="D12" s="2">
        <v>0.042</v>
      </c>
      <c r="E12" s="2">
        <v>0.053</v>
      </c>
      <c r="F12" s="2">
        <v>0.042</v>
      </c>
      <c r="G12" s="2">
        <v>0.905</v>
      </c>
    </row>
    <row r="13" spans="2:7" ht="12.75">
      <c r="B13" s="18" t="s">
        <v>61</v>
      </c>
      <c r="C13" s="2">
        <v>0.901</v>
      </c>
      <c r="D13" s="2">
        <v>0.021</v>
      </c>
      <c r="E13" s="2">
        <v>0.039</v>
      </c>
      <c r="F13" s="2">
        <v>0.039</v>
      </c>
      <c r="G13" s="2">
        <v>0.922</v>
      </c>
    </row>
    <row r="14" spans="2:7" ht="12.75">
      <c r="B14" s="18" t="s">
        <v>62</v>
      </c>
      <c r="C14" s="2">
        <v>0.884</v>
      </c>
      <c r="D14" s="2">
        <v>0.047</v>
      </c>
      <c r="E14" s="2">
        <v>0.033</v>
      </c>
      <c r="F14" s="2">
        <v>0.037</v>
      </c>
      <c r="G14" s="2">
        <v>0.93</v>
      </c>
    </row>
    <row r="15" spans="2:7" ht="12.75">
      <c r="B15" s="18" t="s">
        <v>63</v>
      </c>
      <c r="C15" s="2">
        <v>0.91</v>
      </c>
      <c r="D15" s="2">
        <v>0.035</v>
      </c>
      <c r="E15" s="2">
        <v>0.035</v>
      </c>
      <c r="F15" s="2">
        <v>0.019</v>
      </c>
      <c r="G15" s="2">
        <v>0.947</v>
      </c>
    </row>
    <row r="16" spans="2:7" ht="12.75">
      <c r="B16" s="18" t="s">
        <v>64</v>
      </c>
      <c r="C16" s="2">
        <v>0.918</v>
      </c>
      <c r="D16" s="2">
        <v>0.032</v>
      </c>
      <c r="E16" s="2">
        <v>0.034</v>
      </c>
      <c r="F16" s="2">
        <v>0.017</v>
      </c>
      <c r="G16" s="2">
        <v>0.95</v>
      </c>
    </row>
    <row r="17" spans="2:7" ht="12.75">
      <c r="B17" s="18" t="s">
        <v>65</v>
      </c>
      <c r="C17" s="2">
        <v>0.90529695024</v>
      </c>
      <c r="D17" s="2">
        <v>0.035313001605</v>
      </c>
      <c r="E17" s="2">
        <v>0.044943820225</v>
      </c>
      <c r="F17" s="2">
        <v>0.014446227929</v>
      </c>
      <c r="G17" s="2">
        <f>+C17+D17</f>
        <v>0.940609951845</v>
      </c>
    </row>
    <row r="18" spans="2:7" ht="12.75">
      <c r="B18" s="18" t="s">
        <v>66</v>
      </c>
      <c r="C18" s="2">
        <v>0.91564147627</v>
      </c>
      <c r="D18" s="2">
        <v>0.031634446397</v>
      </c>
      <c r="E18" s="2">
        <v>0.043936731107</v>
      </c>
      <c r="F18" s="2">
        <v>0.008787346221</v>
      </c>
      <c r="G18" s="2">
        <f>+C18+D18</f>
        <v>0.947275922667</v>
      </c>
    </row>
    <row r="19" spans="2:5" ht="12.75">
      <c r="B19" s="27"/>
      <c r="C19" s="37"/>
      <c r="D19" s="30"/>
      <c r="E19" s="30"/>
    </row>
    <row r="20" spans="2:5" ht="12.75">
      <c r="B20" s="27"/>
      <c r="C20" s="37"/>
      <c r="D20" s="34"/>
      <c r="E20" s="30"/>
    </row>
    <row r="21" spans="2:5" ht="12.75">
      <c r="B21" s="27"/>
      <c r="C21" s="37"/>
      <c r="D21" s="34"/>
      <c r="E21" s="30"/>
    </row>
    <row r="22" spans="2:5" ht="12.75">
      <c r="B22" s="27"/>
      <c r="C22" s="37"/>
      <c r="D22" s="30"/>
      <c r="E22" s="30"/>
    </row>
    <row r="23" spans="2:5" ht="12.75">
      <c r="B23" s="27"/>
      <c r="C23" s="37"/>
      <c r="D23" s="31"/>
      <c r="E23" s="31"/>
    </row>
    <row r="24" spans="2:5" ht="12.75">
      <c r="B24" s="27"/>
      <c r="C24" s="37"/>
      <c r="D24" s="30"/>
      <c r="E24" s="30"/>
    </row>
    <row r="25" spans="2:5" ht="12.75">
      <c r="B25" s="27"/>
      <c r="C25" s="37"/>
      <c r="D25" s="31"/>
      <c r="E25" s="30"/>
    </row>
    <row r="26" spans="2:5" ht="12.75">
      <c r="B26" s="27"/>
      <c r="C26" s="2"/>
      <c r="D26" s="31"/>
      <c r="E26" s="31"/>
    </row>
    <row r="27" spans="3:5" ht="12.75">
      <c r="C27" s="33"/>
      <c r="D27" s="31"/>
      <c r="E27" s="31"/>
    </row>
    <row r="28" spans="3:5" ht="12.75">
      <c r="C28" s="33"/>
      <c r="D28" s="31"/>
      <c r="E28" s="31"/>
    </row>
    <row r="29" spans="3:5" ht="12.75">
      <c r="C29" s="33"/>
      <c r="D29" s="31"/>
      <c r="E29" s="31"/>
    </row>
    <row r="30" spans="3:5" ht="12.75">
      <c r="C30" s="33"/>
      <c r="D30" s="32"/>
      <c r="E30" s="3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Y30"/>
  <sheetViews>
    <sheetView workbookViewId="0" topLeftCell="A1">
      <selection activeCell="B5" sqref="B5"/>
    </sheetView>
  </sheetViews>
  <sheetFormatPr defaultColWidth="9.140625" defaultRowHeight="12.75"/>
  <cols>
    <col min="1" max="1" width="17.7109375" style="0" customWidth="1"/>
    <col min="2" max="2" width="11.140625" style="0" customWidth="1"/>
    <col min="3" max="3" width="10.421875" style="0" customWidth="1"/>
    <col min="4" max="4" width="10.8515625" style="0" customWidth="1"/>
  </cols>
  <sheetData>
    <row r="1" spans="1:8" ht="12.75">
      <c r="A1">
        <v>7</v>
      </c>
      <c r="B1" t="s">
        <v>120</v>
      </c>
      <c r="H1" s="90" t="s">
        <v>181</v>
      </c>
    </row>
    <row r="2" ht="12.75">
      <c r="B2" t="s">
        <v>188</v>
      </c>
    </row>
    <row r="4" spans="2:15" ht="12.75">
      <c r="B4" s="38"/>
      <c r="C4" s="27"/>
      <c r="D4" s="27"/>
      <c r="E4" s="27"/>
      <c r="F4" s="27"/>
      <c r="G4" s="27"/>
      <c r="H4" s="27"/>
      <c r="I4" s="27"/>
      <c r="J4" s="27"/>
      <c r="K4" s="27"/>
      <c r="L4" s="28"/>
      <c r="M4" s="28"/>
      <c r="N4" s="27"/>
      <c r="O4" s="27"/>
    </row>
    <row r="5" spans="2:25" ht="38.25">
      <c r="B5" s="84"/>
      <c r="C5" s="18" t="s">
        <v>132</v>
      </c>
      <c r="D5" s="18" t="s">
        <v>131</v>
      </c>
      <c r="E5" s="18" t="s">
        <v>130</v>
      </c>
      <c r="F5" s="2"/>
      <c r="G5" s="2"/>
      <c r="H5" s="1"/>
      <c r="I5" s="1"/>
      <c r="J5" s="1"/>
      <c r="K5" s="1"/>
      <c r="L5" s="1"/>
      <c r="M5" s="1"/>
      <c r="N5" s="1"/>
      <c r="O5" s="1"/>
      <c r="P5" s="20"/>
      <c r="Q5" s="20"/>
      <c r="R5" s="21"/>
      <c r="S5" s="21"/>
      <c r="T5" s="21"/>
      <c r="U5" s="21"/>
      <c r="V5" s="21"/>
      <c r="W5" s="21"/>
      <c r="X5" s="21"/>
      <c r="Y5" s="21"/>
    </row>
    <row r="6" spans="2:23" ht="25.5" customHeight="1">
      <c r="B6" s="18" t="s">
        <v>121</v>
      </c>
      <c r="C6" s="7">
        <v>5.863718</v>
      </c>
      <c r="D6" s="7">
        <v>8.000606</v>
      </c>
      <c r="E6" s="7">
        <v>4.388089</v>
      </c>
      <c r="F6" s="2"/>
      <c r="G6" s="2"/>
      <c r="H6" s="1"/>
      <c r="I6" s="1"/>
      <c r="J6" s="1"/>
      <c r="K6" s="1"/>
      <c r="L6" s="1"/>
      <c r="M6" s="1"/>
      <c r="N6" s="1"/>
      <c r="O6" s="1"/>
      <c r="P6" s="2"/>
      <c r="Q6" s="22"/>
      <c r="R6" s="22"/>
      <c r="S6" s="22"/>
      <c r="T6" s="22"/>
      <c r="U6" s="23"/>
      <c r="V6" s="24"/>
      <c r="W6" s="25"/>
    </row>
    <row r="7" spans="2:23" ht="16.5" customHeight="1">
      <c r="B7" s="18" t="s">
        <v>122</v>
      </c>
      <c r="C7" s="7">
        <v>1.453888</v>
      </c>
      <c r="D7" s="7">
        <v>1.131806</v>
      </c>
      <c r="E7" s="7">
        <v>2.286501</v>
      </c>
      <c r="F7" s="2"/>
      <c r="G7" s="2"/>
      <c r="H7" s="1"/>
      <c r="I7" s="1"/>
      <c r="J7" s="1"/>
      <c r="K7" s="1"/>
      <c r="L7" s="1"/>
      <c r="M7" s="1"/>
      <c r="N7" s="1"/>
      <c r="O7" s="1"/>
      <c r="P7" s="2"/>
      <c r="Q7" s="22"/>
      <c r="R7" s="22"/>
      <c r="S7" s="22"/>
      <c r="T7" s="22"/>
      <c r="U7" s="23"/>
      <c r="V7" s="23"/>
      <c r="W7" s="26"/>
    </row>
    <row r="8" spans="2:23" ht="24.75" customHeight="1">
      <c r="B8" s="18" t="s">
        <v>123</v>
      </c>
      <c r="C8" s="7">
        <v>7.456879</v>
      </c>
      <c r="D8" s="7">
        <v>4.746913</v>
      </c>
      <c r="E8" s="7">
        <v>3.838007</v>
      </c>
      <c r="F8" s="2"/>
      <c r="G8" s="2"/>
      <c r="H8" s="1"/>
      <c r="I8" s="1"/>
      <c r="J8" s="1"/>
      <c r="K8" s="1"/>
      <c r="L8" s="1"/>
      <c r="M8" s="1"/>
      <c r="N8" s="1"/>
      <c r="O8" s="1"/>
      <c r="P8" s="2"/>
      <c r="Q8" s="22"/>
      <c r="R8" s="22"/>
      <c r="S8" s="22"/>
      <c r="T8" s="22"/>
      <c r="U8" s="23"/>
      <c r="V8" s="23"/>
      <c r="W8" s="26"/>
    </row>
    <row r="9" spans="2:22" ht="12.75">
      <c r="B9" s="18" t="s">
        <v>124</v>
      </c>
      <c r="C9" s="7">
        <v>10.320634</v>
      </c>
      <c r="D9" s="7">
        <v>13.321983</v>
      </c>
      <c r="E9" s="7">
        <v>16.790383</v>
      </c>
      <c r="F9" s="2"/>
      <c r="G9" s="2"/>
      <c r="H9" s="2"/>
      <c r="I9" s="2"/>
      <c r="J9" s="2"/>
      <c r="K9" s="2"/>
      <c r="L9" s="2"/>
      <c r="M9" s="2"/>
      <c r="N9" s="2"/>
      <c r="O9" s="2"/>
      <c r="P9" s="2"/>
      <c r="Q9" s="22"/>
      <c r="R9" s="22"/>
      <c r="S9" s="22"/>
      <c r="T9" s="22"/>
      <c r="U9" s="22"/>
      <c r="V9" s="22"/>
    </row>
    <row r="10" spans="2:23" ht="12.75">
      <c r="B10" s="18" t="s">
        <v>125</v>
      </c>
      <c r="C10" s="7">
        <v>36.503579</v>
      </c>
      <c r="D10" s="7">
        <v>34.307163</v>
      </c>
      <c r="E10" s="7">
        <v>36.859396</v>
      </c>
      <c r="F10" s="2"/>
      <c r="G10" s="2"/>
      <c r="H10" s="2"/>
      <c r="I10" s="2"/>
      <c r="J10" s="2"/>
      <c r="K10" s="2"/>
      <c r="L10" s="2"/>
      <c r="M10" s="2"/>
      <c r="N10" s="2"/>
      <c r="O10" s="2"/>
      <c r="P10" s="2"/>
      <c r="Q10" s="22"/>
      <c r="R10" s="22"/>
      <c r="S10" s="22"/>
      <c r="T10" s="22"/>
      <c r="U10" s="23"/>
      <c r="V10" s="23"/>
      <c r="W10" s="26"/>
    </row>
    <row r="11" spans="2:7" ht="12.75">
      <c r="B11" s="18" t="s">
        <v>126</v>
      </c>
      <c r="C11" s="7">
        <v>16.019638</v>
      </c>
      <c r="D11" s="7">
        <v>17.911766</v>
      </c>
      <c r="E11" s="7">
        <v>27.944644</v>
      </c>
      <c r="F11" s="2"/>
      <c r="G11" s="2"/>
    </row>
    <row r="12" spans="2:7" ht="12.75">
      <c r="B12" s="18" t="s">
        <v>127</v>
      </c>
      <c r="C12" s="7">
        <v>7.531738</v>
      </c>
      <c r="D12" s="7">
        <v>12.095615</v>
      </c>
      <c r="E12" s="7">
        <v>11.819502</v>
      </c>
      <c r="F12" s="2"/>
      <c r="G12" s="2"/>
    </row>
    <row r="13" spans="2:7" ht="12.75">
      <c r="B13" s="18" t="s">
        <v>128</v>
      </c>
      <c r="C13" s="7">
        <v>10.911078</v>
      </c>
      <c r="D13" s="7">
        <v>10.392156</v>
      </c>
      <c r="E13" s="7">
        <v>6.639371</v>
      </c>
      <c r="F13" s="2"/>
      <c r="G13" s="2"/>
    </row>
    <row r="14" spans="2:7" ht="12.75">
      <c r="B14" s="18" t="s">
        <v>129</v>
      </c>
      <c r="C14" s="7">
        <v>11.096157</v>
      </c>
      <c r="D14" s="7">
        <v>10.6254</v>
      </c>
      <c r="E14" s="7">
        <v>19.633801</v>
      </c>
      <c r="F14" s="2"/>
      <c r="G14" s="2"/>
    </row>
    <row r="15" spans="2:7" ht="12.75">
      <c r="B15" s="27"/>
      <c r="C15" s="2"/>
      <c r="D15" s="2"/>
      <c r="E15" s="2"/>
      <c r="F15" s="2"/>
      <c r="G15" s="2"/>
    </row>
    <row r="16" spans="2:7" ht="12.75">
      <c r="B16" s="27"/>
      <c r="C16" s="2"/>
      <c r="D16" s="2"/>
      <c r="E16" s="2"/>
      <c r="F16" s="2"/>
      <c r="G16" s="2"/>
    </row>
    <row r="17" spans="2:7" ht="12.75">
      <c r="B17" s="27"/>
      <c r="C17" s="2"/>
      <c r="D17" s="2"/>
      <c r="E17" s="2"/>
      <c r="F17" s="2"/>
      <c r="G17" s="2"/>
    </row>
    <row r="18" spans="2:7" ht="12.75">
      <c r="B18" s="27"/>
      <c r="C18" s="2"/>
      <c r="D18" s="2"/>
      <c r="E18" s="2"/>
      <c r="F18" s="2"/>
      <c r="G18" s="2"/>
    </row>
    <row r="19" spans="2:5" ht="12.75">
      <c r="B19" s="27"/>
      <c r="C19" s="37"/>
      <c r="D19" s="30"/>
      <c r="E19" s="30"/>
    </row>
    <row r="20" spans="2:5" ht="12.75">
      <c r="B20" s="27"/>
      <c r="C20" s="37"/>
      <c r="D20" s="34"/>
      <c r="E20" s="30"/>
    </row>
    <row r="21" spans="2:5" ht="12.75">
      <c r="B21" s="27"/>
      <c r="C21" s="37"/>
      <c r="D21" s="34"/>
      <c r="E21" s="30"/>
    </row>
    <row r="22" spans="2:5" ht="12.75">
      <c r="B22" s="27"/>
      <c r="C22" s="37"/>
      <c r="D22" s="30"/>
      <c r="E22" s="30"/>
    </row>
    <row r="23" spans="2:5" ht="12.75">
      <c r="B23" s="27"/>
      <c r="C23" s="37"/>
      <c r="D23" s="31"/>
      <c r="E23" s="31"/>
    </row>
    <row r="24" spans="2:5" ht="12.75">
      <c r="B24" s="27"/>
      <c r="C24" s="37"/>
      <c r="D24" s="30"/>
      <c r="E24" s="30"/>
    </row>
    <row r="25" spans="2:5" ht="12.75">
      <c r="B25" s="27"/>
      <c r="C25" s="37"/>
      <c r="D25" s="31"/>
      <c r="E25" s="30"/>
    </row>
    <row r="26" spans="2:5" ht="12.75">
      <c r="B26" s="27"/>
      <c r="C26" s="2"/>
      <c r="D26" s="31"/>
      <c r="E26" s="31"/>
    </row>
    <row r="27" spans="3:5" ht="12.75">
      <c r="C27" s="33"/>
      <c r="D27" s="31"/>
      <c r="E27" s="31"/>
    </row>
    <row r="28" spans="3:5" ht="12.75">
      <c r="C28" s="33"/>
      <c r="D28" s="31"/>
      <c r="E28" s="31"/>
    </row>
    <row r="29" spans="3:5" ht="12.75">
      <c r="C29" s="33"/>
      <c r="D29" s="31"/>
      <c r="E29" s="31"/>
    </row>
    <row r="30" spans="3:5" ht="12.75">
      <c r="C30" s="33"/>
      <c r="D30" s="32"/>
      <c r="E30" s="3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G3" sqref="G3"/>
    </sheetView>
  </sheetViews>
  <sheetFormatPr defaultColWidth="9.140625" defaultRowHeight="12.75"/>
  <cols>
    <col min="3" max="3" width="15.7109375" style="0" customWidth="1"/>
    <col min="4" max="4" width="21.140625" style="0" customWidth="1"/>
    <col min="5" max="5" width="15.57421875" style="0" customWidth="1"/>
    <col min="6" max="6" width="24.57421875" style="0" customWidth="1"/>
    <col min="7" max="7" width="21.28125" style="0" customWidth="1"/>
  </cols>
  <sheetData>
    <row r="1" spans="1:2" ht="12.75">
      <c r="A1">
        <v>8</v>
      </c>
      <c r="B1" s="44" t="s">
        <v>138</v>
      </c>
    </row>
    <row r="2" ht="15.75">
      <c r="B2" s="99" t="s">
        <v>229</v>
      </c>
    </row>
    <row r="3" spans="3:9" s="27" customFormat="1" ht="89.25" customHeight="1">
      <c r="C3" s="18" t="s">
        <v>230</v>
      </c>
      <c r="D3" s="18" t="s">
        <v>231</v>
      </c>
      <c r="E3" s="18" t="s">
        <v>232</v>
      </c>
      <c r="F3" s="18" t="s">
        <v>288</v>
      </c>
      <c r="G3" s="18" t="s">
        <v>233</v>
      </c>
      <c r="H3" s="18"/>
      <c r="I3" s="18"/>
    </row>
    <row r="4" spans="2:7" ht="12.75">
      <c r="B4" s="3">
        <v>38139</v>
      </c>
      <c r="C4" s="10">
        <v>0.19399999999999998</v>
      </c>
      <c r="D4" s="10">
        <v>0.1967050252436136</v>
      </c>
      <c r="E4" s="10">
        <v>0.191</v>
      </c>
      <c r="F4" s="10">
        <v>0.191624323688657</v>
      </c>
      <c r="G4" s="10">
        <v>-0.007000000000000006</v>
      </c>
    </row>
    <row r="5" spans="2:7" ht="12.75">
      <c r="B5" s="3">
        <v>38169</v>
      </c>
      <c r="C5" s="10">
        <v>0.193</v>
      </c>
      <c r="D5" s="10">
        <v>0.19607646578834204</v>
      </c>
      <c r="E5" s="10">
        <v>0.188</v>
      </c>
      <c r="F5" s="10">
        <v>0.18991435083414848</v>
      </c>
      <c r="G5" s="10">
        <v>-0.007000000000000006</v>
      </c>
    </row>
    <row r="6" spans="2:7" ht="12.75">
      <c r="B6" s="3">
        <v>38200</v>
      </c>
      <c r="C6" s="10">
        <v>0.191</v>
      </c>
      <c r="D6" s="10">
        <v>0.19458775119980265</v>
      </c>
      <c r="E6" s="10">
        <v>0.185</v>
      </c>
      <c r="F6" s="10">
        <v>0.18820437797963996</v>
      </c>
      <c r="G6" s="10">
        <v>-0.008000000000000007</v>
      </c>
    </row>
    <row r="7" spans="2:7" ht="12.75">
      <c r="B7" s="3">
        <v>38231</v>
      </c>
      <c r="C7" s="10">
        <v>0.18899999999999997</v>
      </c>
      <c r="D7" s="10">
        <v>0.19311483553996023</v>
      </c>
      <c r="E7" s="10">
        <v>0.182</v>
      </c>
      <c r="F7" s="10">
        <v>0.18649440512513146</v>
      </c>
      <c r="G7" s="10">
        <v>-0.005999999999999894</v>
      </c>
    </row>
    <row r="8" spans="2:7" ht="12.75">
      <c r="B8" s="3">
        <v>38261</v>
      </c>
      <c r="C8" s="10">
        <v>0.187</v>
      </c>
      <c r="D8" s="10">
        <v>0.1920009136842002</v>
      </c>
      <c r="E8" s="10">
        <v>0.18133333333333335</v>
      </c>
      <c r="F8" s="10">
        <v>0.1856861089289024</v>
      </c>
      <c r="G8" s="10">
        <v>-0.0040000000000000036</v>
      </c>
    </row>
    <row r="9" spans="2:7" ht="12.75">
      <c r="B9" s="3">
        <v>38292</v>
      </c>
      <c r="C9" s="10">
        <v>0.187</v>
      </c>
      <c r="D9" s="10">
        <v>0.19039726439588478</v>
      </c>
      <c r="E9" s="10">
        <v>0.18066666666666667</v>
      </c>
      <c r="F9" s="10">
        <v>0.18487781273267326</v>
      </c>
      <c r="G9" s="10">
        <v>-0.0030000000000000027</v>
      </c>
    </row>
    <row r="10" spans="2:7" ht="12.75">
      <c r="B10" s="3">
        <v>38322</v>
      </c>
      <c r="C10" s="10">
        <v>0.19</v>
      </c>
      <c r="D10" s="10">
        <v>0.1891782663434599</v>
      </c>
      <c r="E10" s="10">
        <v>0.18</v>
      </c>
      <c r="F10" s="10">
        <v>0.1840695165364442</v>
      </c>
      <c r="G10" s="10">
        <v>0.0020000000000000018</v>
      </c>
    </row>
    <row r="11" spans="2:7" ht="12.75">
      <c r="B11" s="3">
        <v>38353</v>
      </c>
      <c r="C11" s="10">
        <v>0.194</v>
      </c>
      <c r="D11" s="10">
        <v>0.18760993651061642</v>
      </c>
      <c r="E11" s="10">
        <v>0.183</v>
      </c>
      <c r="F11" s="10">
        <v>0.1834565478392985</v>
      </c>
      <c r="G11" s="10">
        <v>0.014000000000000012</v>
      </c>
    </row>
    <row r="12" spans="2:7" ht="12.75">
      <c r="B12" s="3">
        <v>38384</v>
      </c>
      <c r="C12" s="10">
        <v>0.19399999999999998</v>
      </c>
      <c r="D12" s="10">
        <v>0.1865979775873018</v>
      </c>
      <c r="E12" s="10">
        <v>0.186</v>
      </c>
      <c r="F12" s="10">
        <v>0.18284357914215282</v>
      </c>
      <c r="G12" s="10">
        <v>0.016000000000000014</v>
      </c>
    </row>
    <row r="13" spans="2:7" ht="12.75">
      <c r="B13" s="3">
        <v>38412</v>
      </c>
      <c r="C13" s="10">
        <v>0.192</v>
      </c>
      <c r="D13" s="10">
        <v>0.18565890370810326</v>
      </c>
      <c r="E13" s="10">
        <v>0.189</v>
      </c>
      <c r="F13" s="10">
        <v>0.1822306104450071</v>
      </c>
      <c r="G13" s="10">
        <v>0.016000000000000014</v>
      </c>
    </row>
    <row r="14" spans="2:7" ht="12.75">
      <c r="B14" s="3">
        <v>38443</v>
      </c>
      <c r="C14" s="10">
        <v>0.187</v>
      </c>
      <c r="D14" s="10">
        <v>0.18446769555234255</v>
      </c>
      <c r="E14" s="10">
        <v>0.18633333333333332</v>
      </c>
      <c r="F14" s="10">
        <v>0.18185088015659015</v>
      </c>
      <c r="G14" s="10">
        <v>0.017000000000000126</v>
      </c>
    </row>
    <row r="15" spans="2:7" ht="12.75">
      <c r="B15" s="3">
        <v>38473</v>
      </c>
      <c r="C15" s="10">
        <v>0.182</v>
      </c>
      <c r="D15" s="10">
        <v>0.1835835196791556</v>
      </c>
      <c r="E15" s="10">
        <v>0.18366666666666667</v>
      </c>
      <c r="F15" s="10">
        <v>0.18147114986817317</v>
      </c>
      <c r="G15" s="10">
        <v>0.016000000000000014</v>
      </c>
    </row>
    <row r="16" spans="2:7" ht="12.75">
      <c r="B16" s="3">
        <v>38504</v>
      </c>
      <c r="C16" s="10">
        <v>0.18</v>
      </c>
      <c r="D16" s="10">
        <v>0.18300749490632506</v>
      </c>
      <c r="E16" s="10">
        <v>0.181</v>
      </c>
      <c r="F16" s="10">
        <v>0.18109141957975625</v>
      </c>
      <c r="G16" s="10">
        <v>0.017000000000000126</v>
      </c>
    </row>
    <row r="17" spans="2:7" ht="12.75">
      <c r="B17" s="3">
        <v>38534</v>
      </c>
      <c r="C17" s="10">
        <v>0.179</v>
      </c>
      <c r="D17" s="10">
        <v>0.18231645763465718</v>
      </c>
      <c r="E17" s="10">
        <v>0.17866666666666667</v>
      </c>
      <c r="F17" s="10">
        <v>0.1794023481972437</v>
      </c>
      <c r="G17" s="10">
        <v>0.018000000000000016</v>
      </c>
    </row>
    <row r="18" spans="2:7" ht="12.75">
      <c r="B18" s="3">
        <v>38565</v>
      </c>
      <c r="C18" s="10">
        <v>0.177</v>
      </c>
      <c r="D18" s="10">
        <v>0.18066243639490134</v>
      </c>
      <c r="E18" s="10">
        <v>0.17633333333333331</v>
      </c>
      <c r="F18" s="10">
        <v>0.1777132768147312</v>
      </c>
      <c r="G18" s="10">
        <v>0.02</v>
      </c>
    </row>
    <row r="19" spans="2:7" ht="12.75">
      <c r="B19" s="3">
        <v>38596</v>
      </c>
      <c r="C19" s="10">
        <v>0.17600000000000002</v>
      </c>
      <c r="D19" s="10">
        <v>0.1800050553238023</v>
      </c>
      <c r="E19" s="10">
        <v>0.174</v>
      </c>
      <c r="F19" s="10">
        <v>0.17602420543221867</v>
      </c>
      <c r="G19" s="10">
        <v>0.02200000000000002</v>
      </c>
    </row>
    <row r="20" spans="2:7" ht="12.75">
      <c r="B20" s="3">
        <v>38626</v>
      </c>
      <c r="C20" s="10">
        <v>0.17300000000000001</v>
      </c>
      <c r="D20" s="10">
        <v>0.1779027744744539</v>
      </c>
      <c r="E20" s="10">
        <v>0.17166666666666666</v>
      </c>
      <c r="F20" s="10">
        <v>0.17320229892244715</v>
      </c>
      <c r="G20" s="10">
        <v>0.020999999999999908</v>
      </c>
    </row>
    <row r="21" spans="2:7" ht="12.75">
      <c r="B21" s="3">
        <v>38657</v>
      </c>
      <c r="C21" s="10">
        <v>0.17300000000000001</v>
      </c>
      <c r="D21" s="10">
        <v>0.17631075798507362</v>
      </c>
      <c r="E21" s="10">
        <v>0.16933333333333334</v>
      </c>
      <c r="F21" s="10">
        <v>0.17038039241267566</v>
      </c>
      <c r="G21" s="10">
        <v>0.02400000000000002</v>
      </c>
    </row>
    <row r="22" spans="2:7" ht="12.75">
      <c r="B22" s="3">
        <v>38687</v>
      </c>
      <c r="C22" s="10">
        <v>0.17600000000000002</v>
      </c>
      <c r="D22" s="10">
        <v>0.1750655132482086</v>
      </c>
      <c r="E22" s="10">
        <v>0.167</v>
      </c>
      <c r="F22" s="10">
        <v>0.16755848590290412</v>
      </c>
      <c r="G22" s="10">
        <v>0.02499999999999991</v>
      </c>
    </row>
    <row r="23" spans="2:7" ht="12.75">
      <c r="B23" s="3">
        <v>38718</v>
      </c>
      <c r="C23" s="10">
        <v>0.18</v>
      </c>
      <c r="D23" s="10">
        <v>0.17359192247600916</v>
      </c>
      <c r="E23" s="10">
        <v>0.165</v>
      </c>
      <c r="F23" s="10">
        <v>0.16378043709194215</v>
      </c>
      <c r="G23" s="10">
        <v>0.026000000000000023</v>
      </c>
    </row>
    <row r="24" spans="2:7" ht="12.75">
      <c r="B24" s="3">
        <v>38749</v>
      </c>
      <c r="C24" s="10">
        <v>0.18</v>
      </c>
      <c r="D24" s="10">
        <v>0.17238530632951465</v>
      </c>
      <c r="E24" s="10">
        <v>0.163</v>
      </c>
      <c r="F24" s="10">
        <v>0.1600023882809802</v>
      </c>
      <c r="G24" s="10">
        <v>0.02499999999999991</v>
      </c>
    </row>
    <row r="25" spans="2:7" ht="12.75">
      <c r="B25" s="3">
        <v>38777</v>
      </c>
      <c r="C25" s="10">
        <v>0.17800000000000002</v>
      </c>
      <c r="D25" s="10">
        <v>0.17138070689608956</v>
      </c>
      <c r="E25" s="10">
        <v>0.161</v>
      </c>
      <c r="F25" s="10">
        <v>0.1562243394700182</v>
      </c>
      <c r="G25" s="10">
        <v>0.027000000000000135</v>
      </c>
    </row>
    <row r="26" spans="2:7" ht="12.75">
      <c r="B26" s="3">
        <v>38808</v>
      </c>
      <c r="C26" s="10">
        <v>0.172</v>
      </c>
      <c r="D26" s="10">
        <v>0.16921808475765643</v>
      </c>
      <c r="E26" s="10">
        <v>0.15433333333333332</v>
      </c>
      <c r="F26" s="10">
        <v>0.15216435064856487</v>
      </c>
      <c r="G26" s="10">
        <v>0.028000000000000025</v>
      </c>
    </row>
    <row r="27" spans="2:7" ht="12.75">
      <c r="B27" s="3">
        <v>38838</v>
      </c>
      <c r="C27" s="10">
        <v>0.165</v>
      </c>
      <c r="D27" s="10">
        <v>0.1664192464410814</v>
      </c>
      <c r="E27" s="10">
        <v>0.14766666666666667</v>
      </c>
      <c r="F27" s="10">
        <v>0.1481043618271115</v>
      </c>
      <c r="G27" s="10">
        <v>0.030999999999999917</v>
      </c>
    </row>
    <row r="28" spans="2:7" ht="12.75">
      <c r="B28" s="3">
        <v>38869</v>
      </c>
      <c r="C28" s="10">
        <v>0.16</v>
      </c>
      <c r="D28" s="10">
        <v>0.16334757141713627</v>
      </c>
      <c r="E28" s="10">
        <v>0.141</v>
      </c>
      <c r="F28" s="10">
        <v>0.14404437300565814</v>
      </c>
      <c r="G28" s="10">
        <v>0.030999999999999917</v>
      </c>
    </row>
    <row r="29" spans="2:7" ht="12.75">
      <c r="B29" s="3">
        <v>38899</v>
      </c>
      <c r="C29" s="10">
        <v>0.157</v>
      </c>
      <c r="D29" s="10">
        <v>0.1607220652318381</v>
      </c>
      <c r="E29" s="10">
        <v>0.13733333333333334</v>
      </c>
      <c r="F29" s="10">
        <v>0.1401648961332379</v>
      </c>
      <c r="G29" s="10">
        <v>0.03299999999999992</v>
      </c>
    </row>
    <row r="30" spans="2:7" ht="12.75">
      <c r="B30" s="3">
        <v>38930</v>
      </c>
      <c r="C30" s="10">
        <v>0.155</v>
      </c>
      <c r="D30" s="10">
        <v>0.15882151055609695</v>
      </c>
      <c r="E30" s="10">
        <v>0.13366666666666666</v>
      </c>
      <c r="F30" s="10">
        <v>0.1362854192608177</v>
      </c>
      <c r="G30" s="10">
        <v>0.03499999999999992</v>
      </c>
    </row>
    <row r="31" spans="2:7" ht="12.75">
      <c r="B31" s="3">
        <v>38961</v>
      </c>
      <c r="C31" s="10">
        <v>0.152</v>
      </c>
      <c r="D31" s="10">
        <v>0.1560655001124026</v>
      </c>
      <c r="E31" s="10">
        <v>0.13</v>
      </c>
      <c r="F31" s="10">
        <v>0.13240594238839745</v>
      </c>
      <c r="G31" s="10">
        <v>0.03499999999999992</v>
      </c>
    </row>
    <row r="32" spans="2:7" ht="12.75">
      <c r="B32" s="3">
        <v>38991</v>
      </c>
      <c r="C32" s="10">
        <v>0.149</v>
      </c>
      <c r="D32" s="10">
        <v>0.15379450531856617</v>
      </c>
      <c r="E32" s="10">
        <v>0.12733333333333333</v>
      </c>
      <c r="F32" s="10">
        <v>0.12862403209133838</v>
      </c>
      <c r="G32" s="10">
        <v>0.03600000000000003</v>
      </c>
    </row>
    <row r="33" spans="2:7" ht="12.75">
      <c r="B33" s="3">
        <v>39022</v>
      </c>
      <c r="C33" s="10">
        <v>0.14800000000000002</v>
      </c>
      <c r="D33" s="10">
        <v>0.15109190707287196</v>
      </c>
      <c r="E33" s="10">
        <v>0.12466666666666666</v>
      </c>
      <c r="F33" s="10">
        <v>0.1248421217942793</v>
      </c>
      <c r="G33" s="10">
        <v>0.038000000000000034</v>
      </c>
    </row>
    <row r="34" spans="2:7" ht="12.75">
      <c r="B34" s="3">
        <v>39052</v>
      </c>
      <c r="C34" s="10">
        <v>0.149</v>
      </c>
      <c r="D34" s="10">
        <v>0.14789325228921987</v>
      </c>
      <c r="E34" s="10">
        <v>0.122</v>
      </c>
      <c r="F34" s="10">
        <v>0.12106021149722021</v>
      </c>
      <c r="G34" s="10">
        <v>0.040999999999999925</v>
      </c>
    </row>
    <row r="35" spans="2:7" ht="12.75">
      <c r="B35" s="3">
        <v>39083</v>
      </c>
      <c r="C35" s="10">
        <v>0.151</v>
      </c>
      <c r="D35" s="10">
        <v>0.14451277615576477</v>
      </c>
      <c r="E35" s="10">
        <v>0.119</v>
      </c>
      <c r="F35" s="10">
        <v>0.11719753976581555</v>
      </c>
      <c r="G35" s="10">
        <v>0.038</v>
      </c>
    </row>
    <row r="36" spans="2:7" ht="12.75">
      <c r="B36" s="3">
        <v>39114</v>
      </c>
      <c r="C36" s="10">
        <v>0.149</v>
      </c>
      <c r="D36" s="10">
        <v>0.14131079585730177</v>
      </c>
      <c r="E36" s="10">
        <v>0.116</v>
      </c>
      <c r="F36" s="10">
        <v>0.11333486803441088</v>
      </c>
      <c r="G36" s="10">
        <v>0.043</v>
      </c>
    </row>
    <row r="37" spans="2:7" ht="12.75">
      <c r="B37" s="3">
        <v>39142</v>
      </c>
      <c r="C37" s="10">
        <v>0.144</v>
      </c>
      <c r="D37" s="10">
        <v>0.13747726782477912</v>
      </c>
      <c r="E37" s="10">
        <v>0.113</v>
      </c>
      <c r="F37" s="10">
        <v>0.10947219630300623</v>
      </c>
      <c r="G37" s="10">
        <v>0.045</v>
      </c>
    </row>
    <row r="38" spans="2:7" ht="12.75">
      <c r="B38" s="3">
        <v>39173</v>
      </c>
      <c r="C38" s="10">
        <v>0.137</v>
      </c>
      <c r="D38" s="10">
        <v>0.13429329433151857</v>
      </c>
      <c r="E38" s="10">
        <v>0.10733333333333334</v>
      </c>
      <c r="F38" s="10">
        <v>0.10630067863008125</v>
      </c>
      <c r="G38" s="10">
        <v>0.044</v>
      </c>
    </row>
    <row r="39" spans="2:7" ht="12.75">
      <c r="B39" s="3">
        <v>39203</v>
      </c>
      <c r="C39" s="10">
        <v>0.13</v>
      </c>
      <c r="D39" s="10">
        <v>0.13137551256410812</v>
      </c>
      <c r="E39" s="10">
        <v>0.10166666666666667</v>
      </c>
      <c r="F39" s="10">
        <v>0.10272865454187635</v>
      </c>
      <c r="G39" s="10">
        <v>0.044</v>
      </c>
    </row>
    <row r="40" spans="2:7" ht="12.75">
      <c r="B40" s="3">
        <v>39234</v>
      </c>
      <c r="C40" s="10">
        <v>0.124</v>
      </c>
      <c r="D40" s="10">
        <v>0.12751463458789153</v>
      </c>
      <c r="E40" s="10">
        <v>0.096</v>
      </c>
      <c r="F40" s="10">
        <v>0.09915663045367147</v>
      </c>
      <c r="G40" s="10">
        <v>0.046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D4" sqref="D4"/>
    </sheetView>
  </sheetViews>
  <sheetFormatPr defaultColWidth="9.140625" defaultRowHeight="12.75"/>
  <cols>
    <col min="1" max="1" width="9.140625" style="13" customWidth="1"/>
    <col min="2" max="2" width="12.421875" style="13" customWidth="1"/>
    <col min="3" max="3" width="12.8515625" style="13" customWidth="1"/>
    <col min="4" max="4" width="23.28125" style="13" customWidth="1"/>
    <col min="5" max="16384" width="9.140625" style="13" customWidth="1"/>
  </cols>
  <sheetData>
    <row r="1" spans="1:2" ht="12.75">
      <c r="A1" s="13">
        <v>9</v>
      </c>
      <c r="B1" s="44" t="s">
        <v>139</v>
      </c>
    </row>
    <row r="2" ht="15.75">
      <c r="B2" s="100" t="s">
        <v>234</v>
      </c>
    </row>
    <row r="3" spans="3:9" s="52" customFormat="1" ht="30.75" customHeight="1">
      <c r="C3" s="18" t="s">
        <v>235</v>
      </c>
      <c r="D3" s="18" t="s">
        <v>236</v>
      </c>
      <c r="E3" s="18"/>
      <c r="F3" s="18"/>
      <c r="G3" s="18"/>
      <c r="H3" s="18"/>
      <c r="I3" s="18"/>
    </row>
    <row r="4" spans="2:4" ht="12.75">
      <c r="B4" s="46" t="s">
        <v>106</v>
      </c>
      <c r="C4" s="56">
        <v>-0.011469522728095094</v>
      </c>
      <c r="D4" s="56">
        <v>0.04</v>
      </c>
    </row>
    <row r="5" spans="2:4" ht="12.75">
      <c r="B5" s="46" t="s">
        <v>107</v>
      </c>
      <c r="C5" s="56">
        <v>-0.014063249902754205</v>
      </c>
      <c r="D5" s="56">
        <v>0.031</v>
      </c>
    </row>
    <row r="6" spans="2:4" ht="12.75">
      <c r="B6" s="46" t="s">
        <v>108</v>
      </c>
      <c r="C6" s="56">
        <v>0.01009479884829445</v>
      </c>
      <c r="D6" s="56">
        <v>0.023</v>
      </c>
    </row>
    <row r="7" spans="2:4" ht="12.75">
      <c r="B7" s="46" t="s">
        <v>109</v>
      </c>
      <c r="C7" s="56">
        <v>0.026753769377984238</v>
      </c>
      <c r="D7" s="56">
        <v>0.018</v>
      </c>
    </row>
    <row r="8" spans="2:4" ht="12.75">
      <c r="B8" s="46" t="s">
        <v>110</v>
      </c>
      <c r="C8" s="56">
        <v>0.035867909122593744</v>
      </c>
      <c r="D8" s="56">
        <v>0.025</v>
      </c>
    </row>
    <row r="9" spans="2:4" ht="12.75">
      <c r="B9" s="46" t="s">
        <v>111</v>
      </c>
      <c r="C9" s="56">
        <v>0.06600912446632834</v>
      </c>
      <c r="D9" s="56">
        <v>0.033</v>
      </c>
    </row>
    <row r="10" spans="2:4" ht="12.75">
      <c r="B10" s="46" t="s">
        <v>112</v>
      </c>
      <c r="C10" s="56">
        <v>0.059951847774742495</v>
      </c>
      <c r="D10" s="56">
        <v>0.044</v>
      </c>
    </row>
    <row r="11" spans="2:4" ht="12.75">
      <c r="B11" s="46" t="s">
        <v>113</v>
      </c>
      <c r="C11" s="56">
        <v>0.058146339479735465</v>
      </c>
      <c r="D11" s="56">
        <v>0.052</v>
      </c>
    </row>
    <row r="12" spans="2:4" ht="12.75">
      <c r="B12" s="46" t="s">
        <v>114</v>
      </c>
      <c r="C12" s="56">
        <v>0.060736892351739735</v>
      </c>
      <c r="D12" s="59">
        <v>0.056</v>
      </c>
    </row>
    <row r="13" spans="2:4" ht="12.75">
      <c r="B13" s="46" t="s">
        <v>115</v>
      </c>
      <c r="C13" s="57">
        <v>0.057520609376187526</v>
      </c>
      <c r="D13" s="59">
        <v>0.057</v>
      </c>
    </row>
    <row r="14" spans="2:4" ht="12.75">
      <c r="B14" s="46" t="s">
        <v>116</v>
      </c>
      <c r="C14" s="57">
        <v>0.08533342392129573</v>
      </c>
      <c r="D14" s="59">
        <v>0.061</v>
      </c>
    </row>
    <row r="15" spans="2:4" ht="12.75">
      <c r="B15" s="46" t="s">
        <v>117</v>
      </c>
      <c r="C15" s="58">
        <v>0.1053756287769787</v>
      </c>
      <c r="D15" s="59">
        <v>0.057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Narodowy Bank Polski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sf05mg</dc:creator>
  <cp:keywords/>
  <dc:description/>
  <cp:lastModifiedBy>Adam Glogowski</cp:lastModifiedBy>
  <dcterms:created xsi:type="dcterms:W3CDTF">2007-10-05T06:25:43Z</dcterms:created>
  <dcterms:modified xsi:type="dcterms:W3CDTF">2007-11-22T13:29:07Z</dcterms:modified>
  <cp:category/>
  <cp:version/>
  <cp:contentType/>
  <cp:contentStatus/>
</cp:coreProperties>
</file>