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U156339\Desktop\Publikacja\"/>
    </mc:Choice>
  </mc:AlternateContent>
  <xr:revisionPtr revIDLastSave="0" documentId="8_{F4281EB5-8B1C-4078-BB06-23D938D47C55}" xr6:coauthVersionLast="47" xr6:coauthVersionMax="47" xr10:uidLastSave="{00000000-0000-0000-0000-000000000000}"/>
  <bookViews>
    <workbookView xWindow="4545" yWindow="600" windowWidth="21600" windowHeight="13740" firstSheet="65" activeTab="75" xr2:uid="{0C13E551-A7D7-4C5B-BCB4-36B71A105451}"/>
  </bookViews>
  <sheets>
    <sheet name="1.1" sheetId="95" r:id="rId1"/>
    <sheet name="1.2" sheetId="96" r:id="rId2"/>
    <sheet name="1.3" sheetId="97" r:id="rId3"/>
    <sheet name="1.4" sheetId="98" r:id="rId4"/>
    <sheet name="1.10" sheetId="106" r:id="rId5"/>
    <sheet name="1.11" sheetId="107" r:id="rId6"/>
    <sheet name="1.12" sheetId="108" r:id="rId7"/>
    <sheet name="1.13" sheetId="109" r:id="rId8"/>
    <sheet name="2.1" sheetId="20" r:id="rId9"/>
    <sheet name="2.2" sheetId="19" r:id="rId10"/>
    <sheet name="2.3" sheetId="18" r:id="rId11"/>
    <sheet name="2.4" sheetId="17" r:id="rId12"/>
    <sheet name="2.5" sheetId="16" r:id="rId13"/>
    <sheet name="2.6" sheetId="48" r:id="rId14"/>
    <sheet name="2.7" sheetId="49" r:id="rId15"/>
    <sheet name="2.8" sheetId="47" r:id="rId16"/>
    <sheet name="2.9" sheetId="14" r:id="rId17"/>
    <sheet name="2.10" sheetId="15" r:id="rId18"/>
    <sheet name="2.20" sheetId="2" r:id="rId19"/>
    <sheet name="2.22" sheetId="4" r:id="rId20"/>
    <sheet name="2.25" sheetId="1" r:id="rId21"/>
    <sheet name="2.26" sheetId="51" r:id="rId22"/>
    <sheet name="2.28" sheetId="42" r:id="rId23"/>
    <sheet name="2.29" sheetId="43" r:id="rId24"/>
    <sheet name="2.30" sheetId="29" r:id="rId25"/>
    <sheet name="2.31" sheetId="30" r:id="rId26"/>
    <sheet name="2.32" sheetId="37" r:id="rId27"/>
    <sheet name="2.33" sheetId="38" r:id="rId28"/>
    <sheet name="2.34" sheetId="40" r:id="rId29"/>
    <sheet name="2.35" sheetId="39" r:id="rId30"/>
    <sheet name="2.38" sheetId="57" r:id="rId31"/>
    <sheet name="2.39" sheetId="58" r:id="rId32"/>
    <sheet name="2.40" sheetId="59" r:id="rId33"/>
    <sheet name="2.41" sheetId="60" r:id="rId34"/>
    <sheet name="2.42" sheetId="61" r:id="rId35"/>
    <sheet name="2.43" sheetId="99" r:id="rId36"/>
    <sheet name="2.44" sheetId="100" r:id="rId37"/>
    <sheet name="2.45" sheetId="101" r:id="rId38"/>
    <sheet name="2.46" sheetId="102" r:id="rId39"/>
    <sheet name="2.47" sheetId="103" r:id="rId40"/>
    <sheet name="2.48" sheetId="8" r:id="rId41"/>
    <sheet name="2.49" sheetId="55" r:id="rId42"/>
    <sheet name="2.50" sheetId="10" r:id="rId43"/>
    <sheet name="2.51" sheetId="34" r:id="rId44"/>
    <sheet name="2.53" sheetId="35" r:id="rId45"/>
    <sheet name="2.55" sheetId="62" r:id="rId46"/>
    <sheet name="2.56" sheetId="63" r:id="rId47"/>
    <sheet name="2.57" sheetId="64" r:id="rId48"/>
    <sheet name="2.58" sheetId="65" r:id="rId49"/>
    <sheet name="2.59" sheetId="66" r:id="rId50"/>
    <sheet name="3.1" sheetId="75" r:id="rId51"/>
    <sheet name="3.2" sheetId="76" r:id="rId52"/>
    <sheet name="3.3" sheetId="77" r:id="rId53"/>
    <sheet name="3.4" sheetId="78" r:id="rId54"/>
    <sheet name="3.5" sheetId="79" r:id="rId55"/>
    <sheet name="3.6" sheetId="80" r:id="rId56"/>
    <sheet name="3.7" sheetId="81" r:id="rId57"/>
    <sheet name="3.8" sheetId="82" r:id="rId58"/>
    <sheet name="3.9" sheetId="83" r:id="rId59"/>
    <sheet name="3.10" sheetId="84" r:id="rId60"/>
    <sheet name="3.11" sheetId="85" r:id="rId61"/>
    <sheet name="3.12" sheetId="86" r:id="rId62"/>
    <sheet name="3.13" sheetId="87" r:id="rId63"/>
    <sheet name="3.14" sheetId="88" r:id="rId64"/>
    <sheet name="3.15" sheetId="89" r:id="rId65"/>
    <sheet name="3.16" sheetId="90" r:id="rId66"/>
    <sheet name="3.17" sheetId="91" r:id="rId67"/>
    <sheet name="3.18" sheetId="92" r:id="rId68"/>
    <sheet name="3.19" sheetId="93" r:id="rId69"/>
    <sheet name="3.20" sheetId="94" r:id="rId70"/>
    <sheet name="4.1" sheetId="67" r:id="rId71"/>
    <sheet name="4.2" sheetId="68" r:id="rId72"/>
    <sheet name="4.3" sheetId="69" r:id="rId73"/>
    <sheet name="4.4" sheetId="70" r:id="rId74"/>
    <sheet name="4.5" sheetId="104" r:id="rId75"/>
    <sheet name="4.6" sheetId="105" r:id="rId76"/>
    <sheet name="4.8" sheetId="71" r:id="rId77"/>
    <sheet name="4.9" sheetId="72" r:id="rId78"/>
    <sheet name="4.10" sheetId="73" r:id="rId79"/>
    <sheet name="4.11" sheetId="74"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s>
  <definedNames>
    <definedName name="[1]_1_WEBI_DataGrid" localSheetId="31" hidden="1">#REF!</definedName>
    <definedName name="[1]_1_WEBI_DataGrid" localSheetId="32" hidden="1">#REF!</definedName>
    <definedName name="[1]_1_WEBI_DataGrid" localSheetId="33" hidden="1">#REF!</definedName>
    <definedName name="[1]_1_WEBI_DataGrid" localSheetId="34" hidden="1">#REF!</definedName>
    <definedName name="[1]_1_WEBI_DataGrid" localSheetId="70" hidden="1">#REF!</definedName>
    <definedName name="[1]_1_WEBI_DataGrid" localSheetId="71" hidden="1">#REF!</definedName>
    <definedName name="[1]_1_WEBI_DataGrid" localSheetId="72" hidden="1">#REF!</definedName>
    <definedName name="[1]_1_WEBI_DataGrid" localSheetId="73" hidden="1">#REF!</definedName>
    <definedName name="[1]_1_WEBI_DataGrid" localSheetId="76" hidden="1">#REF!</definedName>
    <definedName name="[1]_1_WEBI_DataGrid" localSheetId="77" hidden="1">#REF!</definedName>
    <definedName name="[1]_1_WEBI_DataGrid" hidden="1">#REF!</definedName>
    <definedName name="[1]_1_WEBI_HHeading" localSheetId="31" hidden="1">#REF!</definedName>
    <definedName name="[1]_1_WEBI_HHeading" localSheetId="32" hidden="1">#REF!</definedName>
    <definedName name="[1]_1_WEBI_HHeading" localSheetId="33" hidden="1">#REF!</definedName>
    <definedName name="[1]_1_WEBI_HHeading" localSheetId="34" hidden="1">#REF!</definedName>
    <definedName name="[1]_1_WEBI_HHeading" localSheetId="70" hidden="1">#REF!</definedName>
    <definedName name="[1]_1_WEBI_HHeading" localSheetId="71" hidden="1">#REF!</definedName>
    <definedName name="[1]_1_WEBI_HHeading" localSheetId="72" hidden="1">#REF!</definedName>
    <definedName name="[1]_1_WEBI_HHeading" localSheetId="73" hidden="1">#REF!</definedName>
    <definedName name="[1]_1_WEBI_HHeading" localSheetId="76" hidden="1">#REF!</definedName>
    <definedName name="[1]_1_WEBI_HHeading" localSheetId="77" hidden="1">#REF!</definedName>
    <definedName name="[1]_1_WEBI_HHeading" hidden="1">#REF!</definedName>
    <definedName name="[1]_1_WEBI_Table" localSheetId="31" hidden="1">#REF!</definedName>
    <definedName name="[1]_1_WEBI_Table" localSheetId="32" hidden="1">#REF!</definedName>
    <definedName name="[1]_1_WEBI_Table" localSheetId="33" hidden="1">#REF!</definedName>
    <definedName name="[1]_1_WEBI_Table" localSheetId="34" hidden="1">#REF!</definedName>
    <definedName name="[1]_1_WEBI_Table" localSheetId="70" hidden="1">#REF!</definedName>
    <definedName name="[1]_1_WEBI_Table" localSheetId="71" hidden="1">#REF!</definedName>
    <definedName name="[1]_1_WEBI_Table" localSheetId="72" hidden="1">#REF!</definedName>
    <definedName name="[1]_1_WEBI_Table" localSheetId="73" hidden="1">#REF!</definedName>
    <definedName name="[1]_1_WEBI_Table" localSheetId="76" hidden="1">#REF!</definedName>
    <definedName name="[1]_1_WEBI_Table" localSheetId="77" hidden="1">#REF!</definedName>
    <definedName name="[1]_1_WEBI_Table" hidden="1">#REF!</definedName>
    <definedName name="____cp1" localSheetId="32" hidden="1">{"'előző év december'!$A$2:$CP$214"}</definedName>
    <definedName name="____cp1" localSheetId="45" hidden="1">{"'előző év december'!$A$2:$CP$214"}</definedName>
    <definedName name="____cp1" localSheetId="46" hidden="1">{"'előző év december'!$A$2:$CP$214"}</definedName>
    <definedName name="____cp1" localSheetId="70" hidden="1">{"'előző év december'!$A$2:$CP$214"}</definedName>
    <definedName name="____cp1" localSheetId="71" hidden="1">{"'előző év december'!$A$2:$CP$214"}</definedName>
    <definedName name="____cp1" localSheetId="72" hidden="1">{"'előző év december'!$A$2:$CP$214"}</definedName>
    <definedName name="____cp1" localSheetId="73" hidden="1">{"'előző év december'!$A$2:$CP$214"}</definedName>
    <definedName name="____cp1" localSheetId="76" hidden="1">{"'előző év december'!$A$2:$CP$214"}</definedName>
    <definedName name="____cp1" localSheetId="77" hidden="1">{"'előző év december'!$A$2:$CP$214"}</definedName>
    <definedName name="____cp1" hidden="1">{"'előző év december'!$A$2:$CP$214"}</definedName>
    <definedName name="____cp10" localSheetId="32" hidden="1">{"'előző év december'!$A$2:$CP$214"}</definedName>
    <definedName name="____cp10" localSheetId="45" hidden="1">{"'előző év december'!$A$2:$CP$214"}</definedName>
    <definedName name="____cp10" localSheetId="46" hidden="1">{"'előző év december'!$A$2:$CP$214"}</definedName>
    <definedName name="____cp10" localSheetId="70" hidden="1">{"'előző év december'!$A$2:$CP$214"}</definedName>
    <definedName name="____cp10" localSheetId="71" hidden="1">{"'előző év december'!$A$2:$CP$214"}</definedName>
    <definedName name="____cp10" localSheetId="72" hidden="1">{"'előző év december'!$A$2:$CP$214"}</definedName>
    <definedName name="____cp10" localSheetId="73" hidden="1">{"'előző év december'!$A$2:$CP$214"}</definedName>
    <definedName name="____cp10" localSheetId="76" hidden="1">{"'előző év december'!$A$2:$CP$214"}</definedName>
    <definedName name="____cp10" localSheetId="77" hidden="1">{"'előző év december'!$A$2:$CP$214"}</definedName>
    <definedName name="____cp10" hidden="1">{"'előző év december'!$A$2:$CP$214"}</definedName>
    <definedName name="____cp11" localSheetId="32" hidden="1">{"'előző év december'!$A$2:$CP$214"}</definedName>
    <definedName name="____cp11" localSheetId="45" hidden="1">{"'előző év december'!$A$2:$CP$214"}</definedName>
    <definedName name="____cp11" localSheetId="46" hidden="1">{"'előző év december'!$A$2:$CP$214"}</definedName>
    <definedName name="____cp11" localSheetId="70" hidden="1">{"'előző év december'!$A$2:$CP$214"}</definedName>
    <definedName name="____cp11" localSheetId="71" hidden="1">{"'előző év december'!$A$2:$CP$214"}</definedName>
    <definedName name="____cp11" localSheetId="72" hidden="1">{"'előző év december'!$A$2:$CP$214"}</definedName>
    <definedName name="____cp11" localSheetId="73" hidden="1">{"'előző év december'!$A$2:$CP$214"}</definedName>
    <definedName name="____cp11" localSheetId="76" hidden="1">{"'előző év december'!$A$2:$CP$214"}</definedName>
    <definedName name="____cp11" localSheetId="77" hidden="1">{"'előző év december'!$A$2:$CP$214"}</definedName>
    <definedName name="____cp11" hidden="1">{"'előző év december'!$A$2:$CP$214"}</definedName>
    <definedName name="____cp2" localSheetId="32" hidden="1">{"'előző év december'!$A$2:$CP$214"}</definedName>
    <definedName name="____cp2" localSheetId="45" hidden="1">{"'előző év december'!$A$2:$CP$214"}</definedName>
    <definedName name="____cp2" localSheetId="46" hidden="1">{"'előző év december'!$A$2:$CP$214"}</definedName>
    <definedName name="____cp2" localSheetId="70" hidden="1">{"'előző év december'!$A$2:$CP$214"}</definedName>
    <definedName name="____cp2" localSheetId="71" hidden="1">{"'előző év december'!$A$2:$CP$214"}</definedName>
    <definedName name="____cp2" localSheetId="72" hidden="1">{"'előző év december'!$A$2:$CP$214"}</definedName>
    <definedName name="____cp2" localSheetId="73" hidden="1">{"'előző év december'!$A$2:$CP$214"}</definedName>
    <definedName name="____cp2" localSheetId="76" hidden="1">{"'előző év december'!$A$2:$CP$214"}</definedName>
    <definedName name="____cp2" localSheetId="77" hidden="1">{"'előző év december'!$A$2:$CP$214"}</definedName>
    <definedName name="____cp2" hidden="1">{"'előző év december'!$A$2:$CP$214"}</definedName>
    <definedName name="____cp3" localSheetId="32" hidden="1">{"'előző év december'!$A$2:$CP$214"}</definedName>
    <definedName name="____cp3" localSheetId="45" hidden="1">{"'előző év december'!$A$2:$CP$214"}</definedName>
    <definedName name="____cp3" localSheetId="46" hidden="1">{"'előző év december'!$A$2:$CP$214"}</definedName>
    <definedName name="____cp3" localSheetId="70" hidden="1">{"'előző év december'!$A$2:$CP$214"}</definedName>
    <definedName name="____cp3" localSheetId="71" hidden="1">{"'előző év december'!$A$2:$CP$214"}</definedName>
    <definedName name="____cp3" localSheetId="72" hidden="1">{"'előző év december'!$A$2:$CP$214"}</definedName>
    <definedName name="____cp3" localSheetId="73" hidden="1">{"'előző év december'!$A$2:$CP$214"}</definedName>
    <definedName name="____cp3" localSheetId="76" hidden="1">{"'előző év december'!$A$2:$CP$214"}</definedName>
    <definedName name="____cp3" localSheetId="77" hidden="1">{"'előző év december'!$A$2:$CP$214"}</definedName>
    <definedName name="____cp3" hidden="1">{"'előző év december'!$A$2:$CP$214"}</definedName>
    <definedName name="____cp4" localSheetId="32" hidden="1">{"'előző év december'!$A$2:$CP$214"}</definedName>
    <definedName name="____cp4" localSheetId="45" hidden="1">{"'előző év december'!$A$2:$CP$214"}</definedName>
    <definedName name="____cp4" localSheetId="46" hidden="1">{"'előző év december'!$A$2:$CP$214"}</definedName>
    <definedName name="____cp4" localSheetId="70" hidden="1">{"'előző év december'!$A$2:$CP$214"}</definedName>
    <definedName name="____cp4" localSheetId="71" hidden="1">{"'előző év december'!$A$2:$CP$214"}</definedName>
    <definedName name="____cp4" localSheetId="72" hidden="1">{"'előző év december'!$A$2:$CP$214"}</definedName>
    <definedName name="____cp4" localSheetId="73" hidden="1">{"'előző év december'!$A$2:$CP$214"}</definedName>
    <definedName name="____cp4" localSheetId="76" hidden="1">{"'előző év december'!$A$2:$CP$214"}</definedName>
    <definedName name="____cp4" localSheetId="77" hidden="1">{"'előző év december'!$A$2:$CP$214"}</definedName>
    <definedName name="____cp4" hidden="1">{"'előző év december'!$A$2:$CP$214"}</definedName>
    <definedName name="____cp5" localSheetId="32" hidden="1">{"'előző év december'!$A$2:$CP$214"}</definedName>
    <definedName name="____cp5" localSheetId="45" hidden="1">{"'előző év december'!$A$2:$CP$214"}</definedName>
    <definedName name="____cp5" localSheetId="46" hidden="1">{"'előző év december'!$A$2:$CP$214"}</definedName>
    <definedName name="____cp5" localSheetId="70" hidden="1">{"'előző év december'!$A$2:$CP$214"}</definedName>
    <definedName name="____cp5" localSheetId="71" hidden="1">{"'előző év december'!$A$2:$CP$214"}</definedName>
    <definedName name="____cp5" localSheetId="72" hidden="1">{"'előző év december'!$A$2:$CP$214"}</definedName>
    <definedName name="____cp5" localSheetId="73" hidden="1">{"'előző év december'!$A$2:$CP$214"}</definedName>
    <definedName name="____cp5" localSheetId="76" hidden="1">{"'előző év december'!$A$2:$CP$214"}</definedName>
    <definedName name="____cp5" localSheetId="77" hidden="1">{"'előző év december'!$A$2:$CP$214"}</definedName>
    <definedName name="____cp5" hidden="1">{"'előző év december'!$A$2:$CP$214"}</definedName>
    <definedName name="____cp6" localSheetId="32" hidden="1">{"'előző év december'!$A$2:$CP$214"}</definedName>
    <definedName name="____cp6" localSheetId="45" hidden="1">{"'előző év december'!$A$2:$CP$214"}</definedName>
    <definedName name="____cp6" localSheetId="46" hidden="1">{"'előző év december'!$A$2:$CP$214"}</definedName>
    <definedName name="____cp6" localSheetId="70" hidden="1">{"'előző év december'!$A$2:$CP$214"}</definedName>
    <definedName name="____cp6" localSheetId="71" hidden="1">{"'előző év december'!$A$2:$CP$214"}</definedName>
    <definedName name="____cp6" localSheetId="72" hidden="1">{"'előző év december'!$A$2:$CP$214"}</definedName>
    <definedName name="____cp6" localSheetId="73" hidden="1">{"'előző év december'!$A$2:$CP$214"}</definedName>
    <definedName name="____cp6" localSheetId="76" hidden="1">{"'előző év december'!$A$2:$CP$214"}</definedName>
    <definedName name="____cp6" localSheetId="77" hidden="1">{"'előző év december'!$A$2:$CP$214"}</definedName>
    <definedName name="____cp6" hidden="1">{"'előző év december'!$A$2:$CP$214"}</definedName>
    <definedName name="____cp7" localSheetId="32" hidden="1">{"'előző év december'!$A$2:$CP$214"}</definedName>
    <definedName name="____cp7" localSheetId="45" hidden="1">{"'előző év december'!$A$2:$CP$214"}</definedName>
    <definedName name="____cp7" localSheetId="46" hidden="1">{"'előző év december'!$A$2:$CP$214"}</definedName>
    <definedName name="____cp7" localSheetId="70" hidden="1">{"'előző év december'!$A$2:$CP$214"}</definedName>
    <definedName name="____cp7" localSheetId="71" hidden="1">{"'előző év december'!$A$2:$CP$214"}</definedName>
    <definedName name="____cp7" localSheetId="72" hidden="1">{"'előző év december'!$A$2:$CP$214"}</definedName>
    <definedName name="____cp7" localSheetId="73" hidden="1">{"'előző év december'!$A$2:$CP$214"}</definedName>
    <definedName name="____cp7" localSheetId="76" hidden="1">{"'előző év december'!$A$2:$CP$214"}</definedName>
    <definedName name="____cp7" localSheetId="77" hidden="1">{"'előző év december'!$A$2:$CP$214"}</definedName>
    <definedName name="____cp7" hidden="1">{"'előző év december'!$A$2:$CP$214"}</definedName>
    <definedName name="____cp8" localSheetId="32" hidden="1">{"'előző év december'!$A$2:$CP$214"}</definedName>
    <definedName name="____cp8" localSheetId="45" hidden="1">{"'előző év december'!$A$2:$CP$214"}</definedName>
    <definedName name="____cp8" localSheetId="46" hidden="1">{"'előző év december'!$A$2:$CP$214"}</definedName>
    <definedName name="____cp8" localSheetId="70" hidden="1">{"'előző év december'!$A$2:$CP$214"}</definedName>
    <definedName name="____cp8" localSheetId="71" hidden="1">{"'előző év december'!$A$2:$CP$214"}</definedName>
    <definedName name="____cp8" localSheetId="72" hidden="1">{"'előző év december'!$A$2:$CP$214"}</definedName>
    <definedName name="____cp8" localSheetId="73" hidden="1">{"'előző év december'!$A$2:$CP$214"}</definedName>
    <definedName name="____cp8" localSheetId="76" hidden="1">{"'előző év december'!$A$2:$CP$214"}</definedName>
    <definedName name="____cp8" localSheetId="77" hidden="1">{"'előző év december'!$A$2:$CP$214"}</definedName>
    <definedName name="____cp8" hidden="1">{"'előző év december'!$A$2:$CP$214"}</definedName>
    <definedName name="____cp9" localSheetId="32" hidden="1">{"'előző év december'!$A$2:$CP$214"}</definedName>
    <definedName name="____cp9" localSheetId="45" hidden="1">{"'előző év december'!$A$2:$CP$214"}</definedName>
    <definedName name="____cp9" localSheetId="46" hidden="1">{"'előző év december'!$A$2:$CP$214"}</definedName>
    <definedName name="____cp9" localSheetId="70" hidden="1">{"'előző év december'!$A$2:$CP$214"}</definedName>
    <definedName name="____cp9" localSheetId="71" hidden="1">{"'előző év december'!$A$2:$CP$214"}</definedName>
    <definedName name="____cp9" localSheetId="72" hidden="1">{"'előző év december'!$A$2:$CP$214"}</definedName>
    <definedName name="____cp9" localSheetId="73" hidden="1">{"'előző év december'!$A$2:$CP$214"}</definedName>
    <definedName name="____cp9" localSheetId="76" hidden="1">{"'előző év december'!$A$2:$CP$214"}</definedName>
    <definedName name="____cp9" localSheetId="77" hidden="1">{"'előző év december'!$A$2:$CP$214"}</definedName>
    <definedName name="____cp9" hidden="1">{"'előző év december'!$A$2:$CP$214"}</definedName>
    <definedName name="____cpr2" localSheetId="32" hidden="1">{"'előző év december'!$A$2:$CP$214"}</definedName>
    <definedName name="____cpr2" localSheetId="45" hidden="1">{"'előző év december'!$A$2:$CP$214"}</definedName>
    <definedName name="____cpr2" localSheetId="46" hidden="1">{"'előző év december'!$A$2:$CP$214"}</definedName>
    <definedName name="____cpr2" localSheetId="70" hidden="1">{"'előző év december'!$A$2:$CP$214"}</definedName>
    <definedName name="____cpr2" localSheetId="71" hidden="1">{"'előző év december'!$A$2:$CP$214"}</definedName>
    <definedName name="____cpr2" localSheetId="72" hidden="1">{"'előző év december'!$A$2:$CP$214"}</definedName>
    <definedName name="____cpr2" localSheetId="73" hidden="1">{"'előző év december'!$A$2:$CP$214"}</definedName>
    <definedName name="____cpr2" localSheetId="76" hidden="1">{"'előző év december'!$A$2:$CP$214"}</definedName>
    <definedName name="____cpr2" localSheetId="77" hidden="1">{"'előző év december'!$A$2:$CP$214"}</definedName>
    <definedName name="____cpr2" hidden="1">{"'előző év december'!$A$2:$CP$214"}</definedName>
    <definedName name="____cpr3" localSheetId="32" hidden="1">{"'előző év december'!$A$2:$CP$214"}</definedName>
    <definedName name="____cpr3" localSheetId="45" hidden="1">{"'előző év december'!$A$2:$CP$214"}</definedName>
    <definedName name="____cpr3" localSheetId="46" hidden="1">{"'előző év december'!$A$2:$CP$214"}</definedName>
    <definedName name="____cpr3" localSheetId="70" hidden="1">{"'előző év december'!$A$2:$CP$214"}</definedName>
    <definedName name="____cpr3" localSheetId="71" hidden="1">{"'előző év december'!$A$2:$CP$214"}</definedName>
    <definedName name="____cpr3" localSheetId="72" hidden="1">{"'előző év december'!$A$2:$CP$214"}</definedName>
    <definedName name="____cpr3" localSheetId="73" hidden="1">{"'előző év december'!$A$2:$CP$214"}</definedName>
    <definedName name="____cpr3" localSheetId="76" hidden="1">{"'előző év december'!$A$2:$CP$214"}</definedName>
    <definedName name="____cpr3" localSheetId="77" hidden="1">{"'előző év december'!$A$2:$CP$214"}</definedName>
    <definedName name="____cpr3" hidden="1">{"'előző év december'!$A$2:$CP$214"}</definedName>
    <definedName name="____cpr4" localSheetId="32" hidden="1">{"'előző év december'!$A$2:$CP$214"}</definedName>
    <definedName name="____cpr4" localSheetId="45" hidden="1">{"'előző év december'!$A$2:$CP$214"}</definedName>
    <definedName name="____cpr4" localSheetId="46" hidden="1">{"'előző év december'!$A$2:$CP$214"}</definedName>
    <definedName name="____cpr4" localSheetId="70" hidden="1">{"'előző év december'!$A$2:$CP$214"}</definedName>
    <definedName name="____cpr4" localSheetId="71" hidden="1">{"'előző év december'!$A$2:$CP$214"}</definedName>
    <definedName name="____cpr4" localSheetId="72" hidden="1">{"'előző év december'!$A$2:$CP$214"}</definedName>
    <definedName name="____cpr4" localSheetId="73" hidden="1">{"'előző év december'!$A$2:$CP$214"}</definedName>
    <definedName name="____cpr4" localSheetId="76" hidden="1">{"'előző év december'!$A$2:$CP$214"}</definedName>
    <definedName name="____cpr4" localSheetId="77" hidden="1">{"'előző év december'!$A$2:$CP$214"}</definedName>
    <definedName name="____cpr4" hidden="1">{"'előző év december'!$A$2:$CP$214"}</definedName>
    <definedName name="____IFR2" localSheetId="32">'2.40'!____IFR2</definedName>
    <definedName name="____IFR2" localSheetId="45">'2.55'!____IFR2</definedName>
    <definedName name="____IFR2" localSheetId="46">'2.56'!____IFR2</definedName>
    <definedName name="____IFR2" localSheetId="70">'4.1'!____IFR2</definedName>
    <definedName name="____IFR2" localSheetId="71">'4.2'!____IFR2</definedName>
    <definedName name="____IFR2" localSheetId="72">'4.3'!____IFR2</definedName>
    <definedName name="____IFR2" localSheetId="73">'4.4'!____IFR2</definedName>
    <definedName name="____IFR2" localSheetId="76">'4.8'!____IFR2</definedName>
    <definedName name="____IFR2" localSheetId="77">'4.9'!____IFR2</definedName>
    <definedName name="____IFR2">[0]!____IFR2</definedName>
    <definedName name="____IFR22" localSheetId="32">'2.40'!____IFR22</definedName>
    <definedName name="____IFR22" localSheetId="45">'2.55'!____IFR22</definedName>
    <definedName name="____IFR22" localSheetId="46">'2.56'!____IFR22</definedName>
    <definedName name="____IFR22" localSheetId="70">'4.1'!____IFR22</definedName>
    <definedName name="____IFR22" localSheetId="71">'4.2'!____IFR22</definedName>
    <definedName name="____IFR22" localSheetId="72">'4.3'!____IFR22</definedName>
    <definedName name="____IFR22" localSheetId="73">'4.4'!____IFR22</definedName>
    <definedName name="____IFR22" localSheetId="76">'4.8'!____IFR22</definedName>
    <definedName name="____IFR22" localSheetId="77">'4.9'!____IFR22</definedName>
    <definedName name="____IFR22">[0]!____IFR22</definedName>
    <definedName name="____IFR23" localSheetId="32">'2.40'!____IFR23</definedName>
    <definedName name="____IFR23" localSheetId="45">'2.55'!____IFR23</definedName>
    <definedName name="____IFR23" localSheetId="46">'2.56'!____IFR23</definedName>
    <definedName name="____IFR23" localSheetId="70">'4.1'!____IFR23</definedName>
    <definedName name="____IFR23" localSheetId="71">'4.2'!____IFR23</definedName>
    <definedName name="____IFR23" localSheetId="72">'4.3'!____IFR23</definedName>
    <definedName name="____IFR23" localSheetId="73">'4.4'!____IFR23</definedName>
    <definedName name="____IFR23" localSheetId="76">'4.8'!____IFR23</definedName>
    <definedName name="____IFR23" localSheetId="77">'4.9'!____IFR23</definedName>
    <definedName name="____IFR23">[0]!____IFR23</definedName>
    <definedName name="____k" localSheetId="32">'2.40'!____k</definedName>
    <definedName name="____k" localSheetId="45">'2.55'!____k</definedName>
    <definedName name="____k" localSheetId="46">'2.56'!____k</definedName>
    <definedName name="____k" localSheetId="70">'4.1'!____k</definedName>
    <definedName name="____k" localSheetId="71">'4.2'!____k</definedName>
    <definedName name="____k" localSheetId="72">'4.3'!____k</definedName>
    <definedName name="____k" localSheetId="73">'4.4'!____k</definedName>
    <definedName name="____k" localSheetId="76">'4.8'!____k</definedName>
    <definedName name="____k" localSheetId="77">'4.9'!____k</definedName>
    <definedName name="____k">[0]!____k</definedName>
    <definedName name="____M21" localSheetId="32">'2.40'!____M21</definedName>
    <definedName name="____M21" localSheetId="45">'2.55'!____M21</definedName>
    <definedName name="____M21" localSheetId="46">'2.56'!____M21</definedName>
    <definedName name="____M21" localSheetId="70">'4.1'!____M21</definedName>
    <definedName name="____M21" localSheetId="71">'4.2'!____M21</definedName>
    <definedName name="____M21" localSheetId="72">'4.3'!____M21</definedName>
    <definedName name="____M21" localSheetId="73">'4.4'!____M21</definedName>
    <definedName name="____M21" localSheetId="76">'4.8'!____M21</definedName>
    <definedName name="____M21" localSheetId="77">'4.9'!____M21</definedName>
    <definedName name="____M21">[0]!____M21</definedName>
    <definedName name="___cp1" localSheetId="32" hidden="1">{"'előző év december'!$A$2:$CP$214"}</definedName>
    <definedName name="___cp1" localSheetId="45" hidden="1">{"'előző év december'!$A$2:$CP$214"}</definedName>
    <definedName name="___cp1" localSheetId="46" hidden="1">{"'előző év december'!$A$2:$CP$214"}</definedName>
    <definedName name="___cp1" localSheetId="70" hidden="1">{"'előző év december'!$A$2:$CP$214"}</definedName>
    <definedName name="___cp1" localSheetId="71" hidden="1">{"'előző év december'!$A$2:$CP$214"}</definedName>
    <definedName name="___cp1" localSheetId="72" hidden="1">{"'előző év december'!$A$2:$CP$214"}</definedName>
    <definedName name="___cp1" localSheetId="73" hidden="1">{"'előző év december'!$A$2:$CP$214"}</definedName>
    <definedName name="___cp1" localSheetId="76" hidden="1">{"'előző év december'!$A$2:$CP$214"}</definedName>
    <definedName name="___cp1" localSheetId="77" hidden="1">{"'előző év december'!$A$2:$CP$214"}</definedName>
    <definedName name="___cp1" hidden="1">{"'előző év december'!$A$2:$CP$214"}</definedName>
    <definedName name="___cp10" localSheetId="32" hidden="1">{"'előző év december'!$A$2:$CP$214"}</definedName>
    <definedName name="___cp10" localSheetId="45" hidden="1">{"'előző év december'!$A$2:$CP$214"}</definedName>
    <definedName name="___cp10" localSheetId="46" hidden="1">{"'előző év december'!$A$2:$CP$214"}</definedName>
    <definedName name="___cp10" localSheetId="70" hidden="1">{"'előző év december'!$A$2:$CP$214"}</definedName>
    <definedName name="___cp10" localSheetId="71" hidden="1">{"'előző év december'!$A$2:$CP$214"}</definedName>
    <definedName name="___cp10" localSheetId="72" hidden="1">{"'előző év december'!$A$2:$CP$214"}</definedName>
    <definedName name="___cp10" localSheetId="73" hidden="1">{"'előző év december'!$A$2:$CP$214"}</definedName>
    <definedName name="___cp10" localSheetId="76" hidden="1">{"'előző év december'!$A$2:$CP$214"}</definedName>
    <definedName name="___cp10" localSheetId="77" hidden="1">{"'előző év december'!$A$2:$CP$214"}</definedName>
    <definedName name="___cp10" hidden="1">{"'előző év december'!$A$2:$CP$214"}</definedName>
    <definedName name="___cp11" localSheetId="32" hidden="1">{"'előző év december'!$A$2:$CP$214"}</definedName>
    <definedName name="___cp11" localSheetId="45" hidden="1">{"'előző év december'!$A$2:$CP$214"}</definedName>
    <definedName name="___cp11" localSheetId="46" hidden="1">{"'előző év december'!$A$2:$CP$214"}</definedName>
    <definedName name="___cp11" localSheetId="70" hidden="1">{"'előző év december'!$A$2:$CP$214"}</definedName>
    <definedName name="___cp11" localSheetId="71" hidden="1">{"'előző év december'!$A$2:$CP$214"}</definedName>
    <definedName name="___cp11" localSheetId="72" hidden="1">{"'előző év december'!$A$2:$CP$214"}</definedName>
    <definedName name="___cp11" localSheetId="73" hidden="1">{"'előző év december'!$A$2:$CP$214"}</definedName>
    <definedName name="___cp11" localSheetId="76" hidden="1">{"'előző év december'!$A$2:$CP$214"}</definedName>
    <definedName name="___cp11" localSheetId="77" hidden="1">{"'előző év december'!$A$2:$CP$214"}</definedName>
    <definedName name="___cp11" hidden="1">{"'előző év december'!$A$2:$CP$214"}</definedName>
    <definedName name="___cp2" localSheetId="32" hidden="1">{"'előző év december'!$A$2:$CP$214"}</definedName>
    <definedName name="___cp2" localSheetId="45" hidden="1">{"'előző év december'!$A$2:$CP$214"}</definedName>
    <definedName name="___cp2" localSheetId="46" hidden="1">{"'előző év december'!$A$2:$CP$214"}</definedName>
    <definedName name="___cp2" localSheetId="70" hidden="1">{"'előző év december'!$A$2:$CP$214"}</definedName>
    <definedName name="___cp2" localSheetId="71" hidden="1">{"'előző év december'!$A$2:$CP$214"}</definedName>
    <definedName name="___cp2" localSheetId="72" hidden="1">{"'előző év december'!$A$2:$CP$214"}</definedName>
    <definedName name="___cp2" localSheetId="73" hidden="1">{"'előző év december'!$A$2:$CP$214"}</definedName>
    <definedName name="___cp2" localSheetId="76" hidden="1">{"'előző év december'!$A$2:$CP$214"}</definedName>
    <definedName name="___cp2" localSheetId="77" hidden="1">{"'előző év december'!$A$2:$CP$214"}</definedName>
    <definedName name="___cp2" hidden="1">{"'előző év december'!$A$2:$CP$214"}</definedName>
    <definedName name="___cp3" localSheetId="32" hidden="1">{"'előző év december'!$A$2:$CP$214"}</definedName>
    <definedName name="___cp3" localSheetId="45" hidden="1">{"'előző év december'!$A$2:$CP$214"}</definedName>
    <definedName name="___cp3" localSheetId="46" hidden="1">{"'előző év december'!$A$2:$CP$214"}</definedName>
    <definedName name="___cp3" localSheetId="70" hidden="1">{"'előző év december'!$A$2:$CP$214"}</definedName>
    <definedName name="___cp3" localSheetId="71" hidden="1">{"'előző év december'!$A$2:$CP$214"}</definedName>
    <definedName name="___cp3" localSheetId="72" hidden="1">{"'előző év december'!$A$2:$CP$214"}</definedName>
    <definedName name="___cp3" localSheetId="73" hidden="1">{"'előző év december'!$A$2:$CP$214"}</definedName>
    <definedName name="___cp3" localSheetId="76" hidden="1">{"'előző év december'!$A$2:$CP$214"}</definedName>
    <definedName name="___cp3" localSheetId="77" hidden="1">{"'előző év december'!$A$2:$CP$214"}</definedName>
    <definedName name="___cp3" hidden="1">{"'előző év december'!$A$2:$CP$214"}</definedName>
    <definedName name="___cp4" localSheetId="32" hidden="1">{"'előző év december'!$A$2:$CP$214"}</definedName>
    <definedName name="___cp4" localSheetId="45" hidden="1">{"'előző év december'!$A$2:$CP$214"}</definedName>
    <definedName name="___cp4" localSheetId="46" hidden="1">{"'előző év december'!$A$2:$CP$214"}</definedName>
    <definedName name="___cp4" localSheetId="70" hidden="1">{"'előző év december'!$A$2:$CP$214"}</definedName>
    <definedName name="___cp4" localSheetId="71" hidden="1">{"'előző év december'!$A$2:$CP$214"}</definedName>
    <definedName name="___cp4" localSheetId="72" hidden="1">{"'előző év december'!$A$2:$CP$214"}</definedName>
    <definedName name="___cp4" localSheetId="73" hidden="1">{"'előző év december'!$A$2:$CP$214"}</definedName>
    <definedName name="___cp4" localSheetId="76" hidden="1">{"'előző év december'!$A$2:$CP$214"}</definedName>
    <definedName name="___cp4" localSheetId="77" hidden="1">{"'előző év december'!$A$2:$CP$214"}</definedName>
    <definedName name="___cp4" hidden="1">{"'előző év december'!$A$2:$CP$214"}</definedName>
    <definedName name="___cp5" localSheetId="32" hidden="1">{"'előző év december'!$A$2:$CP$214"}</definedName>
    <definedName name="___cp5" localSheetId="45" hidden="1">{"'előző év december'!$A$2:$CP$214"}</definedName>
    <definedName name="___cp5" localSheetId="46" hidden="1">{"'előző év december'!$A$2:$CP$214"}</definedName>
    <definedName name="___cp5" localSheetId="70" hidden="1">{"'előző év december'!$A$2:$CP$214"}</definedName>
    <definedName name="___cp5" localSheetId="71" hidden="1">{"'előző év december'!$A$2:$CP$214"}</definedName>
    <definedName name="___cp5" localSheetId="72" hidden="1">{"'előző év december'!$A$2:$CP$214"}</definedName>
    <definedName name="___cp5" localSheetId="73" hidden="1">{"'előző év december'!$A$2:$CP$214"}</definedName>
    <definedName name="___cp5" localSheetId="76" hidden="1">{"'előző év december'!$A$2:$CP$214"}</definedName>
    <definedName name="___cp5" localSheetId="77" hidden="1">{"'előző év december'!$A$2:$CP$214"}</definedName>
    <definedName name="___cp5" hidden="1">{"'előző év december'!$A$2:$CP$214"}</definedName>
    <definedName name="___cp6" localSheetId="32" hidden="1">{"'előző év december'!$A$2:$CP$214"}</definedName>
    <definedName name="___cp6" localSheetId="45" hidden="1">{"'előző év december'!$A$2:$CP$214"}</definedName>
    <definedName name="___cp6" localSheetId="46" hidden="1">{"'előző év december'!$A$2:$CP$214"}</definedName>
    <definedName name="___cp6" localSheetId="70" hidden="1">{"'előző év december'!$A$2:$CP$214"}</definedName>
    <definedName name="___cp6" localSheetId="71" hidden="1">{"'előző év december'!$A$2:$CP$214"}</definedName>
    <definedName name="___cp6" localSheetId="72" hidden="1">{"'előző év december'!$A$2:$CP$214"}</definedName>
    <definedName name="___cp6" localSheetId="73" hidden="1">{"'előző év december'!$A$2:$CP$214"}</definedName>
    <definedName name="___cp6" localSheetId="76" hidden="1">{"'előző év december'!$A$2:$CP$214"}</definedName>
    <definedName name="___cp6" localSheetId="77" hidden="1">{"'előző év december'!$A$2:$CP$214"}</definedName>
    <definedName name="___cp6" hidden="1">{"'előző év december'!$A$2:$CP$214"}</definedName>
    <definedName name="___cp7" localSheetId="32" hidden="1">{"'előző év december'!$A$2:$CP$214"}</definedName>
    <definedName name="___cp7" localSheetId="45" hidden="1">{"'előző év december'!$A$2:$CP$214"}</definedName>
    <definedName name="___cp7" localSheetId="46" hidden="1">{"'előző év december'!$A$2:$CP$214"}</definedName>
    <definedName name="___cp7" localSheetId="70" hidden="1">{"'előző év december'!$A$2:$CP$214"}</definedName>
    <definedName name="___cp7" localSheetId="71" hidden="1">{"'előző év december'!$A$2:$CP$214"}</definedName>
    <definedName name="___cp7" localSheetId="72" hidden="1">{"'előző év december'!$A$2:$CP$214"}</definedName>
    <definedName name="___cp7" localSheetId="73" hidden="1">{"'előző év december'!$A$2:$CP$214"}</definedName>
    <definedName name="___cp7" localSheetId="76" hidden="1">{"'előző év december'!$A$2:$CP$214"}</definedName>
    <definedName name="___cp7" localSheetId="77" hidden="1">{"'előző év december'!$A$2:$CP$214"}</definedName>
    <definedName name="___cp7" hidden="1">{"'előző év december'!$A$2:$CP$214"}</definedName>
    <definedName name="___cp8" localSheetId="32" hidden="1">{"'előző év december'!$A$2:$CP$214"}</definedName>
    <definedName name="___cp8" localSheetId="45" hidden="1">{"'előző év december'!$A$2:$CP$214"}</definedName>
    <definedName name="___cp8" localSheetId="46" hidden="1">{"'előző év december'!$A$2:$CP$214"}</definedName>
    <definedName name="___cp8" localSheetId="70" hidden="1">{"'előző év december'!$A$2:$CP$214"}</definedName>
    <definedName name="___cp8" localSheetId="71" hidden="1">{"'előző év december'!$A$2:$CP$214"}</definedName>
    <definedName name="___cp8" localSheetId="72" hidden="1">{"'előző év december'!$A$2:$CP$214"}</definedName>
    <definedName name="___cp8" localSheetId="73" hidden="1">{"'előző év december'!$A$2:$CP$214"}</definedName>
    <definedName name="___cp8" localSheetId="76" hidden="1">{"'előző év december'!$A$2:$CP$214"}</definedName>
    <definedName name="___cp8" localSheetId="77" hidden="1">{"'előző év december'!$A$2:$CP$214"}</definedName>
    <definedName name="___cp8" hidden="1">{"'előző év december'!$A$2:$CP$214"}</definedName>
    <definedName name="___cp9" localSheetId="32" hidden="1">{"'előző év december'!$A$2:$CP$214"}</definedName>
    <definedName name="___cp9" localSheetId="45" hidden="1">{"'előző év december'!$A$2:$CP$214"}</definedName>
    <definedName name="___cp9" localSheetId="46" hidden="1">{"'előző év december'!$A$2:$CP$214"}</definedName>
    <definedName name="___cp9" localSheetId="70" hidden="1">{"'előző év december'!$A$2:$CP$214"}</definedName>
    <definedName name="___cp9" localSheetId="71" hidden="1">{"'előző év december'!$A$2:$CP$214"}</definedName>
    <definedName name="___cp9" localSheetId="72" hidden="1">{"'előző év december'!$A$2:$CP$214"}</definedName>
    <definedName name="___cp9" localSheetId="73" hidden="1">{"'előző év december'!$A$2:$CP$214"}</definedName>
    <definedName name="___cp9" localSheetId="76" hidden="1">{"'előző év december'!$A$2:$CP$214"}</definedName>
    <definedName name="___cp9" localSheetId="77" hidden="1">{"'előző év december'!$A$2:$CP$214"}</definedName>
    <definedName name="___cp9" hidden="1">{"'előző év december'!$A$2:$CP$214"}</definedName>
    <definedName name="___cpr2" localSheetId="32" hidden="1">{"'előző év december'!$A$2:$CP$214"}</definedName>
    <definedName name="___cpr2" localSheetId="45" hidden="1">{"'előző év december'!$A$2:$CP$214"}</definedName>
    <definedName name="___cpr2" localSheetId="46" hidden="1">{"'előző év december'!$A$2:$CP$214"}</definedName>
    <definedName name="___cpr2" localSheetId="70" hidden="1">{"'előző év december'!$A$2:$CP$214"}</definedName>
    <definedName name="___cpr2" localSheetId="71" hidden="1">{"'előző év december'!$A$2:$CP$214"}</definedName>
    <definedName name="___cpr2" localSheetId="72" hidden="1">{"'előző év december'!$A$2:$CP$214"}</definedName>
    <definedName name="___cpr2" localSheetId="73" hidden="1">{"'előző év december'!$A$2:$CP$214"}</definedName>
    <definedName name="___cpr2" localSheetId="76" hidden="1">{"'előző év december'!$A$2:$CP$214"}</definedName>
    <definedName name="___cpr2" localSheetId="77" hidden="1">{"'előző év december'!$A$2:$CP$214"}</definedName>
    <definedName name="___cpr2" hidden="1">{"'előző év december'!$A$2:$CP$214"}</definedName>
    <definedName name="___cpr3" localSheetId="32" hidden="1">{"'előző év december'!$A$2:$CP$214"}</definedName>
    <definedName name="___cpr3" localSheetId="45" hidden="1">{"'előző év december'!$A$2:$CP$214"}</definedName>
    <definedName name="___cpr3" localSheetId="46" hidden="1">{"'előző év december'!$A$2:$CP$214"}</definedName>
    <definedName name="___cpr3" localSheetId="70" hidden="1">{"'előző év december'!$A$2:$CP$214"}</definedName>
    <definedName name="___cpr3" localSheetId="71" hidden="1">{"'előző év december'!$A$2:$CP$214"}</definedName>
    <definedName name="___cpr3" localSheetId="72" hidden="1">{"'előző év december'!$A$2:$CP$214"}</definedName>
    <definedName name="___cpr3" localSheetId="73" hidden="1">{"'előző év december'!$A$2:$CP$214"}</definedName>
    <definedName name="___cpr3" localSheetId="76" hidden="1">{"'előző év december'!$A$2:$CP$214"}</definedName>
    <definedName name="___cpr3" localSheetId="77" hidden="1">{"'előző év december'!$A$2:$CP$214"}</definedName>
    <definedName name="___cpr3" hidden="1">{"'előző év december'!$A$2:$CP$214"}</definedName>
    <definedName name="___cpr4" localSheetId="32" hidden="1">{"'előző év december'!$A$2:$CP$214"}</definedName>
    <definedName name="___cpr4" localSheetId="45" hidden="1">{"'előző év december'!$A$2:$CP$214"}</definedName>
    <definedName name="___cpr4" localSheetId="46" hidden="1">{"'előző év december'!$A$2:$CP$214"}</definedName>
    <definedName name="___cpr4" localSheetId="70" hidden="1">{"'előző év december'!$A$2:$CP$214"}</definedName>
    <definedName name="___cpr4" localSheetId="71" hidden="1">{"'előző év december'!$A$2:$CP$214"}</definedName>
    <definedName name="___cpr4" localSheetId="72" hidden="1">{"'előző év december'!$A$2:$CP$214"}</definedName>
    <definedName name="___cpr4" localSheetId="73" hidden="1">{"'előző év december'!$A$2:$CP$214"}</definedName>
    <definedName name="___cpr4" localSheetId="76" hidden="1">{"'előző év december'!$A$2:$CP$214"}</definedName>
    <definedName name="___cpr4" localSheetId="77" hidden="1">{"'előző év december'!$A$2:$CP$214"}</definedName>
    <definedName name="___cpr4" hidden="1">{"'előző év december'!$A$2:$CP$214"}</definedName>
    <definedName name="___IFR2" localSheetId="32">'2.40'!___IFR2</definedName>
    <definedName name="___IFR2" localSheetId="45">'2.55'!___IFR2</definedName>
    <definedName name="___IFR2" localSheetId="46">'2.56'!___IFR2</definedName>
    <definedName name="___IFR2" localSheetId="70">'4.1'!___IFR2</definedName>
    <definedName name="___IFR2" localSheetId="71">'4.2'!___IFR2</definedName>
    <definedName name="___IFR2" localSheetId="72">'4.3'!___IFR2</definedName>
    <definedName name="___IFR2" localSheetId="73">'4.4'!___IFR2</definedName>
    <definedName name="___IFR2" localSheetId="76">'4.8'!___IFR2</definedName>
    <definedName name="___IFR2" localSheetId="77">'4.9'!___IFR2</definedName>
    <definedName name="___IFR2">[0]!___IFR2</definedName>
    <definedName name="___IFR22" localSheetId="32">'2.40'!___IFR22</definedName>
    <definedName name="___IFR22" localSheetId="45">'2.55'!___IFR22</definedName>
    <definedName name="___IFR22" localSheetId="46">'2.56'!___IFR22</definedName>
    <definedName name="___IFR22" localSheetId="70">'4.1'!___IFR22</definedName>
    <definedName name="___IFR22" localSheetId="71">'4.2'!___IFR22</definedName>
    <definedName name="___IFR22" localSheetId="72">'4.3'!___IFR22</definedName>
    <definedName name="___IFR22" localSheetId="73">'4.4'!___IFR22</definedName>
    <definedName name="___IFR22" localSheetId="76">'4.8'!___IFR22</definedName>
    <definedName name="___IFR22" localSheetId="77">'4.9'!___IFR22</definedName>
    <definedName name="___IFR22">[0]!___IFR22</definedName>
    <definedName name="___IFR23" localSheetId="32">'2.40'!___IFR23</definedName>
    <definedName name="___IFR23" localSheetId="45">'2.55'!___IFR23</definedName>
    <definedName name="___IFR23" localSheetId="46">'2.56'!___IFR23</definedName>
    <definedName name="___IFR23" localSheetId="70">'4.1'!___IFR23</definedName>
    <definedName name="___IFR23" localSheetId="71">'4.2'!___IFR23</definedName>
    <definedName name="___IFR23" localSheetId="72">'4.3'!___IFR23</definedName>
    <definedName name="___IFR23" localSheetId="73">'4.4'!___IFR23</definedName>
    <definedName name="___IFR23" localSheetId="76">'4.8'!___IFR23</definedName>
    <definedName name="___IFR23" localSheetId="77">'4.9'!___IFR23</definedName>
    <definedName name="___IFR23">[0]!___IFR23</definedName>
    <definedName name="___k" localSheetId="32">'2.40'!___k</definedName>
    <definedName name="___k" localSheetId="45">'2.55'!___k</definedName>
    <definedName name="___k" localSheetId="46">'2.56'!___k</definedName>
    <definedName name="___k" localSheetId="70">'4.1'!___k</definedName>
    <definedName name="___k" localSheetId="71">'4.2'!___k</definedName>
    <definedName name="___k" localSheetId="72">'4.3'!___k</definedName>
    <definedName name="___k" localSheetId="73">'4.4'!___k</definedName>
    <definedName name="___k" localSheetId="76">'4.8'!___k</definedName>
    <definedName name="___k" localSheetId="77">'4.9'!___k</definedName>
    <definedName name="___k">[0]!___k</definedName>
    <definedName name="___M21" localSheetId="32">'2.40'!___M21</definedName>
    <definedName name="___M21" localSheetId="45">'2.55'!___M21</definedName>
    <definedName name="___M21" localSheetId="46">'2.56'!___M21</definedName>
    <definedName name="___M21" localSheetId="70">'4.1'!___M21</definedName>
    <definedName name="___M21" localSheetId="71">'4.2'!___M21</definedName>
    <definedName name="___M21" localSheetId="72">'4.3'!___M21</definedName>
    <definedName name="___M21" localSheetId="73">'4.4'!___M21</definedName>
    <definedName name="___M21" localSheetId="76">'4.8'!___M21</definedName>
    <definedName name="___M21" localSheetId="77">'4.9'!___M21</definedName>
    <definedName name="___M21">[0]!___M21</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[1]Market!#REF!</definedName>
    <definedName name="__123Graph_ABSYSASST" hidden="1">[2]interv!$C$37:$K$37</definedName>
    <definedName name="__123Graph_ACBASSETS" hidden="1">[2]interv!$C$34:$K$34</definedName>
    <definedName name="__123Graph_ACurrent" hidden="1">[3]CPIINDEX!$O$263:$O$310</definedName>
    <definedName name="__123Graph_ADIFF" hidden="1">[1]Market!#REF!</definedName>
    <definedName name="__123Graph_AERDOLLAR" hidden="1">'[4]ex rate'!$F$30:$AM$30</definedName>
    <definedName name="__123Graph_AERRUBLE" hidden="1">'[4]ex rate'!$F$31:$AM$31</definedName>
    <definedName name="__123Graph_AGFS.3" hidden="1">[5]GFS!$T$14:$V$14</definedName>
    <definedName name="__123Graph_AIBRD_LEND" hidden="1">[6]WB!$Q$13:$AK$13</definedName>
    <definedName name="__123Graph_ALINES" hidden="1">[1]Market!#REF!</definedName>
    <definedName name="__123Graph_AMIMPMAC" hidden="1">[7]monimp!$E$38:$N$38</definedName>
    <definedName name="__123Graph_AMONIMP" hidden="1">[7]monimp!$E$31:$N$31</definedName>
    <definedName name="__123Graph_AMULTVELO" hidden="1">[7]interv!$C$31:$K$31</definedName>
    <definedName name="__123Graph_APIPELINE" hidden="1">[6]BoP!$U$359:$AQ$359</definedName>
    <definedName name="__123Graph_AREALRATE" hidden="1">'[4]ex rate'!$F$36:$AU$36</definedName>
    <definedName name="__123Graph_ARESCOV" hidden="1">[7]fiscout!$J$146:$J$166</definedName>
    <definedName name="__123Graph_ARUBRATE" hidden="1">'[4]ex rate'!$K$37:$AN$37</definedName>
    <definedName name="__123Graph_ATAX1" hidden="1">[5]TAX!$V$21:$X$21</definedName>
    <definedName name="__123Graph_AUSRATE" hidden="1">'[4]ex rate'!$K$36:$AN$36</definedName>
    <definedName name="__123Graph_AXRATE" hidden="1">[8]data!$K$125:$K$243</definedName>
    <definedName name="__123Graph_B" hidden="1">'[9]Table 5'!$C$11:$C$11</definedName>
    <definedName name="__123Graph_BBSYSASST" hidden="1">[7]interv!$C$38:$K$38</definedName>
    <definedName name="__123Graph_BCBASSETS" hidden="1">[7]interv!$C$35:$K$35</definedName>
    <definedName name="__123Graph_BDIFF" hidden="1">[1]Market!#REF!</definedName>
    <definedName name="__123Graph_BERDOLLAR" hidden="1">'[4]ex rate'!$F$36:$AM$36</definedName>
    <definedName name="__123Graph_BERRUBLE" hidden="1">'[4]ex rate'!$F$37:$AM$37</definedName>
    <definedName name="__123Graph_BGFS.1" hidden="1">[5]GFS!$T$9:$V$9</definedName>
    <definedName name="__123Graph_BGFS.3" hidden="1">[5]GFS!$T$15:$V$15</definedName>
    <definedName name="__123Graph_BIBRD_LEND" hidden="1">[6]WB!$Q$61:$AK$61</definedName>
    <definedName name="__123Graph_BLINES" hidden="1">[1]Market!#REF!</definedName>
    <definedName name="__123Graph_BMONIMP" hidden="1">[7]monimp!$E$38:$N$38</definedName>
    <definedName name="__123Graph_BMULTVELO" hidden="1">[7]interv!$C$32:$K$32</definedName>
    <definedName name="__123Graph_BPIPELINE" hidden="1">[6]BoP!$U$358:$AQ$358</definedName>
    <definedName name="__123Graph_BREALRATE" hidden="1">'[4]ex rate'!$F$37:$AU$37</definedName>
    <definedName name="__123Graph_BRESCOV" hidden="1">[7]fiscout!$K$146:$K$166</definedName>
    <definedName name="__123Graph_BRUBRATE" hidden="1">'[4]ex rate'!$K$31:$AN$31</definedName>
    <definedName name="__123Graph_BTAX1" hidden="1">[5]TAX!$V$22:$X$22</definedName>
    <definedName name="__123Graph_BUSRATE" hidden="1">'[4]ex rate'!$K$30:$AN$30</definedName>
    <definedName name="__123Graph_C" hidden="1">[5]GFS!$T$16:$V$16</definedName>
    <definedName name="__123Graph_CBSYSASST" hidden="1">[7]interv!$C$39:$K$39</definedName>
    <definedName name="__123Graph_CDIFF" hidden="1">[1]Market!#REF!</definedName>
    <definedName name="__123Graph_CGFS.3" hidden="1">[5]GFS!$T$16:$V$16</definedName>
    <definedName name="__123Graph_CGRAPH1" hidden="1">[10]T17_T18_MSURC!$E$834:$I$834</definedName>
    <definedName name="__123Graph_CLINES" hidden="1">[1]Market!#REF!</definedName>
    <definedName name="__123Graph_CRESCOV" hidden="1">[7]fiscout!$I$146:$I$166</definedName>
    <definedName name="__123Graph_CTAX1" hidden="1">[5]TAX!$V$23:$X$23</definedName>
    <definedName name="__123Graph_CXRATE" hidden="1">[8]data!$V$125:$V$243</definedName>
    <definedName name="__123Graph_DGRAPH1" hidden="1">[10]T17_T18_MSURC!$E$835:$I$835</definedName>
    <definedName name="__123Graph_DLINES" hidden="1">[1]Market!#REF!</definedName>
    <definedName name="__123Graph_DTAX1" hidden="1">[5]TAX!$V$24:$X$24</definedName>
    <definedName name="__123Graph_E" hidden="1">[5]TAX!$V$26:$X$26</definedName>
    <definedName name="__123Graph_EGRAPH1" hidden="1">[10]T17_T18_MSURC!$E$837:$I$837</definedName>
    <definedName name="__123Graph_ETAX1" hidden="1">[5]TAX!$V$26:$X$26</definedName>
    <definedName name="__123Graph_FGRAPH1" hidden="1">[10]T17_T18_MSURC!$E$838:$I$838</definedName>
    <definedName name="__123Graph_X" hidden="1">[1]Market!#REF!</definedName>
    <definedName name="__123Graph_XCurrent" hidden="1">[3]CPIINDEX!$B$263:$B$310</definedName>
    <definedName name="__123Graph_XDIFF" hidden="1">[1]Market!#REF!</definedName>
    <definedName name="__123Graph_XERDOLLAR" hidden="1">'[4]ex rate'!$F$15:$AM$15</definedName>
    <definedName name="__123Graph_XERRUBLE" hidden="1">'[4]ex rate'!$F$15:$AM$15</definedName>
    <definedName name="__123Graph_XGFS.1" hidden="1">[5]GFS!$T$6:$V$6</definedName>
    <definedName name="__123Graph_XGFS.3" hidden="1">[5]GFS!$T$6:$V$6</definedName>
    <definedName name="__123Graph_XGRAPH1" hidden="1">[10]T17_T18_MSURC!$E$829:$I$829</definedName>
    <definedName name="__123Graph_XIBRD_LEND" hidden="1">[6]WB!$Q$9:$AK$9</definedName>
    <definedName name="__123Graph_XLINES" hidden="1">[1]Market!#REF!</definedName>
    <definedName name="__123Graph_XRUBRATE" hidden="1">'[4]ex rate'!$K$15:$AN$15</definedName>
    <definedName name="__123Graph_XTAX1" hidden="1">[5]TAX!$V$4:$X$4</definedName>
    <definedName name="__123Graph_XUSRATE" hidden="1">'[4]ex rate'!$K$15:$AN$15</definedName>
    <definedName name="__123Graph_XXRATE" hidden="1">[8]data!$AE$124:$AE$242</definedName>
    <definedName name="__cp1" localSheetId="32" hidden="1">{"'előző év december'!$A$2:$CP$214"}</definedName>
    <definedName name="__cp1" localSheetId="45" hidden="1">{"'előző év december'!$A$2:$CP$214"}</definedName>
    <definedName name="__cp1" localSheetId="46" hidden="1">{"'előző év december'!$A$2:$CP$214"}</definedName>
    <definedName name="__cp1" localSheetId="70" hidden="1">{"'előző év december'!$A$2:$CP$214"}</definedName>
    <definedName name="__cp1" localSheetId="71" hidden="1">{"'előző év december'!$A$2:$CP$214"}</definedName>
    <definedName name="__cp1" localSheetId="72" hidden="1">{"'előző év december'!$A$2:$CP$214"}</definedName>
    <definedName name="__cp1" localSheetId="73" hidden="1">{"'előző év december'!$A$2:$CP$214"}</definedName>
    <definedName name="__cp1" localSheetId="76" hidden="1">{"'előző év december'!$A$2:$CP$214"}</definedName>
    <definedName name="__cp1" localSheetId="77" hidden="1">{"'előző év december'!$A$2:$CP$214"}</definedName>
    <definedName name="__cp1" hidden="1">{"'előző év december'!$A$2:$CP$214"}</definedName>
    <definedName name="__cp10" localSheetId="32" hidden="1">{"'előző év december'!$A$2:$CP$214"}</definedName>
    <definedName name="__cp10" localSheetId="45" hidden="1">{"'előző év december'!$A$2:$CP$214"}</definedName>
    <definedName name="__cp10" localSheetId="46" hidden="1">{"'előző év december'!$A$2:$CP$214"}</definedName>
    <definedName name="__cp10" localSheetId="70" hidden="1">{"'előző év december'!$A$2:$CP$214"}</definedName>
    <definedName name="__cp10" localSheetId="71" hidden="1">{"'előző év december'!$A$2:$CP$214"}</definedName>
    <definedName name="__cp10" localSheetId="72" hidden="1">{"'előző év december'!$A$2:$CP$214"}</definedName>
    <definedName name="__cp10" localSheetId="73" hidden="1">{"'előző év december'!$A$2:$CP$214"}</definedName>
    <definedName name="__cp10" localSheetId="76" hidden="1">{"'előző év december'!$A$2:$CP$214"}</definedName>
    <definedName name="__cp10" localSheetId="77" hidden="1">{"'előző év december'!$A$2:$CP$214"}</definedName>
    <definedName name="__cp10" hidden="1">{"'előző év december'!$A$2:$CP$214"}</definedName>
    <definedName name="__cp11" localSheetId="32" hidden="1">{"'előző év december'!$A$2:$CP$214"}</definedName>
    <definedName name="__cp11" localSheetId="45" hidden="1">{"'előző év december'!$A$2:$CP$214"}</definedName>
    <definedName name="__cp11" localSheetId="46" hidden="1">{"'előző év december'!$A$2:$CP$214"}</definedName>
    <definedName name="__cp11" localSheetId="70" hidden="1">{"'előző év december'!$A$2:$CP$214"}</definedName>
    <definedName name="__cp11" localSheetId="71" hidden="1">{"'előző év december'!$A$2:$CP$214"}</definedName>
    <definedName name="__cp11" localSheetId="72" hidden="1">{"'előző év december'!$A$2:$CP$214"}</definedName>
    <definedName name="__cp11" localSheetId="73" hidden="1">{"'előző év december'!$A$2:$CP$214"}</definedName>
    <definedName name="__cp11" localSheetId="76" hidden="1">{"'előző év december'!$A$2:$CP$214"}</definedName>
    <definedName name="__cp11" localSheetId="77" hidden="1">{"'előző év december'!$A$2:$CP$214"}</definedName>
    <definedName name="__cp11" hidden="1">{"'előző év december'!$A$2:$CP$214"}</definedName>
    <definedName name="__cp2" localSheetId="32" hidden="1">{"'előző év december'!$A$2:$CP$214"}</definedName>
    <definedName name="__cp2" localSheetId="45" hidden="1">{"'előző év december'!$A$2:$CP$214"}</definedName>
    <definedName name="__cp2" localSheetId="46" hidden="1">{"'előző év december'!$A$2:$CP$214"}</definedName>
    <definedName name="__cp2" localSheetId="70" hidden="1">{"'előző év december'!$A$2:$CP$214"}</definedName>
    <definedName name="__cp2" localSheetId="71" hidden="1">{"'előző év december'!$A$2:$CP$214"}</definedName>
    <definedName name="__cp2" localSheetId="72" hidden="1">{"'előző év december'!$A$2:$CP$214"}</definedName>
    <definedName name="__cp2" localSheetId="73" hidden="1">{"'előző év december'!$A$2:$CP$214"}</definedName>
    <definedName name="__cp2" localSheetId="76" hidden="1">{"'előző év december'!$A$2:$CP$214"}</definedName>
    <definedName name="__cp2" localSheetId="77" hidden="1">{"'előző év december'!$A$2:$CP$214"}</definedName>
    <definedName name="__cp2" hidden="1">{"'előző év december'!$A$2:$CP$214"}</definedName>
    <definedName name="__cp3" localSheetId="32" hidden="1">{"'előző év december'!$A$2:$CP$214"}</definedName>
    <definedName name="__cp3" localSheetId="45" hidden="1">{"'előző év december'!$A$2:$CP$214"}</definedName>
    <definedName name="__cp3" localSheetId="46" hidden="1">{"'előző év december'!$A$2:$CP$214"}</definedName>
    <definedName name="__cp3" localSheetId="70" hidden="1">{"'előző év december'!$A$2:$CP$214"}</definedName>
    <definedName name="__cp3" localSheetId="71" hidden="1">{"'előző év december'!$A$2:$CP$214"}</definedName>
    <definedName name="__cp3" localSheetId="72" hidden="1">{"'előző év december'!$A$2:$CP$214"}</definedName>
    <definedName name="__cp3" localSheetId="73" hidden="1">{"'előző év december'!$A$2:$CP$214"}</definedName>
    <definedName name="__cp3" localSheetId="76" hidden="1">{"'előző év december'!$A$2:$CP$214"}</definedName>
    <definedName name="__cp3" localSheetId="77" hidden="1">{"'előző év december'!$A$2:$CP$214"}</definedName>
    <definedName name="__cp3" hidden="1">{"'előző év december'!$A$2:$CP$214"}</definedName>
    <definedName name="__cp4" localSheetId="32" hidden="1">{"'előző év december'!$A$2:$CP$214"}</definedName>
    <definedName name="__cp4" localSheetId="45" hidden="1">{"'előző év december'!$A$2:$CP$214"}</definedName>
    <definedName name="__cp4" localSheetId="46" hidden="1">{"'előző év december'!$A$2:$CP$214"}</definedName>
    <definedName name="__cp4" localSheetId="70" hidden="1">{"'előző év december'!$A$2:$CP$214"}</definedName>
    <definedName name="__cp4" localSheetId="71" hidden="1">{"'előző év december'!$A$2:$CP$214"}</definedName>
    <definedName name="__cp4" localSheetId="72" hidden="1">{"'előző év december'!$A$2:$CP$214"}</definedName>
    <definedName name="__cp4" localSheetId="73" hidden="1">{"'előző év december'!$A$2:$CP$214"}</definedName>
    <definedName name="__cp4" localSheetId="76" hidden="1">{"'előző év december'!$A$2:$CP$214"}</definedName>
    <definedName name="__cp4" localSheetId="77" hidden="1">{"'előző év december'!$A$2:$CP$214"}</definedName>
    <definedName name="__cp4" hidden="1">{"'előző év december'!$A$2:$CP$214"}</definedName>
    <definedName name="__cp5" localSheetId="32" hidden="1">{"'előző év december'!$A$2:$CP$214"}</definedName>
    <definedName name="__cp5" localSheetId="45" hidden="1">{"'előző év december'!$A$2:$CP$214"}</definedName>
    <definedName name="__cp5" localSheetId="46" hidden="1">{"'előző év december'!$A$2:$CP$214"}</definedName>
    <definedName name="__cp5" localSheetId="70" hidden="1">{"'előző év december'!$A$2:$CP$214"}</definedName>
    <definedName name="__cp5" localSheetId="71" hidden="1">{"'előző év december'!$A$2:$CP$214"}</definedName>
    <definedName name="__cp5" localSheetId="72" hidden="1">{"'előző év december'!$A$2:$CP$214"}</definedName>
    <definedName name="__cp5" localSheetId="73" hidden="1">{"'előző év december'!$A$2:$CP$214"}</definedName>
    <definedName name="__cp5" localSheetId="76" hidden="1">{"'előző év december'!$A$2:$CP$214"}</definedName>
    <definedName name="__cp5" localSheetId="77" hidden="1">{"'előző év december'!$A$2:$CP$214"}</definedName>
    <definedName name="__cp5" hidden="1">{"'előző év december'!$A$2:$CP$214"}</definedName>
    <definedName name="__cp6" localSheetId="32" hidden="1">{"'előző év december'!$A$2:$CP$214"}</definedName>
    <definedName name="__cp6" localSheetId="45" hidden="1">{"'előző év december'!$A$2:$CP$214"}</definedName>
    <definedName name="__cp6" localSheetId="46" hidden="1">{"'előző év december'!$A$2:$CP$214"}</definedName>
    <definedName name="__cp6" localSheetId="70" hidden="1">{"'előző év december'!$A$2:$CP$214"}</definedName>
    <definedName name="__cp6" localSheetId="71" hidden="1">{"'előző év december'!$A$2:$CP$214"}</definedName>
    <definedName name="__cp6" localSheetId="72" hidden="1">{"'előző év december'!$A$2:$CP$214"}</definedName>
    <definedName name="__cp6" localSheetId="73" hidden="1">{"'előző év december'!$A$2:$CP$214"}</definedName>
    <definedName name="__cp6" localSheetId="76" hidden="1">{"'előző év december'!$A$2:$CP$214"}</definedName>
    <definedName name="__cp6" localSheetId="77" hidden="1">{"'előző év december'!$A$2:$CP$214"}</definedName>
    <definedName name="__cp6" hidden="1">{"'előző év december'!$A$2:$CP$214"}</definedName>
    <definedName name="__cp7" localSheetId="32" hidden="1">{"'előző év december'!$A$2:$CP$214"}</definedName>
    <definedName name="__cp7" localSheetId="45" hidden="1">{"'előző év december'!$A$2:$CP$214"}</definedName>
    <definedName name="__cp7" localSheetId="46" hidden="1">{"'előző év december'!$A$2:$CP$214"}</definedName>
    <definedName name="__cp7" localSheetId="70" hidden="1">{"'előző év december'!$A$2:$CP$214"}</definedName>
    <definedName name="__cp7" localSheetId="71" hidden="1">{"'előző év december'!$A$2:$CP$214"}</definedName>
    <definedName name="__cp7" localSheetId="72" hidden="1">{"'előző év december'!$A$2:$CP$214"}</definedName>
    <definedName name="__cp7" localSheetId="73" hidden="1">{"'előző év december'!$A$2:$CP$214"}</definedName>
    <definedName name="__cp7" localSheetId="76" hidden="1">{"'előző év december'!$A$2:$CP$214"}</definedName>
    <definedName name="__cp7" localSheetId="77" hidden="1">{"'előző év december'!$A$2:$CP$214"}</definedName>
    <definedName name="__cp7" hidden="1">{"'előző év december'!$A$2:$CP$214"}</definedName>
    <definedName name="__cp8" localSheetId="32" hidden="1">{"'előző év december'!$A$2:$CP$214"}</definedName>
    <definedName name="__cp8" localSheetId="45" hidden="1">{"'előző év december'!$A$2:$CP$214"}</definedName>
    <definedName name="__cp8" localSheetId="46" hidden="1">{"'előző év december'!$A$2:$CP$214"}</definedName>
    <definedName name="__cp8" localSheetId="70" hidden="1">{"'előző év december'!$A$2:$CP$214"}</definedName>
    <definedName name="__cp8" localSheetId="71" hidden="1">{"'előző év december'!$A$2:$CP$214"}</definedName>
    <definedName name="__cp8" localSheetId="72" hidden="1">{"'előző év december'!$A$2:$CP$214"}</definedName>
    <definedName name="__cp8" localSheetId="73" hidden="1">{"'előző év december'!$A$2:$CP$214"}</definedName>
    <definedName name="__cp8" localSheetId="76" hidden="1">{"'előző év december'!$A$2:$CP$214"}</definedName>
    <definedName name="__cp8" localSheetId="77" hidden="1">{"'előző év december'!$A$2:$CP$214"}</definedName>
    <definedName name="__cp8" hidden="1">{"'előző év december'!$A$2:$CP$214"}</definedName>
    <definedName name="__cp9" localSheetId="32" hidden="1">{"'előző év december'!$A$2:$CP$214"}</definedName>
    <definedName name="__cp9" localSheetId="45" hidden="1">{"'előző év december'!$A$2:$CP$214"}</definedName>
    <definedName name="__cp9" localSheetId="46" hidden="1">{"'előző év december'!$A$2:$CP$214"}</definedName>
    <definedName name="__cp9" localSheetId="70" hidden="1">{"'előző év december'!$A$2:$CP$214"}</definedName>
    <definedName name="__cp9" localSheetId="71" hidden="1">{"'előző év december'!$A$2:$CP$214"}</definedName>
    <definedName name="__cp9" localSheetId="72" hidden="1">{"'előző év december'!$A$2:$CP$214"}</definedName>
    <definedName name="__cp9" localSheetId="73" hidden="1">{"'előző év december'!$A$2:$CP$214"}</definedName>
    <definedName name="__cp9" localSheetId="76" hidden="1">{"'előző év december'!$A$2:$CP$214"}</definedName>
    <definedName name="__cp9" localSheetId="77" hidden="1">{"'előző év december'!$A$2:$CP$214"}</definedName>
    <definedName name="__cp9" hidden="1">{"'előző év december'!$A$2:$CP$214"}</definedName>
    <definedName name="__cpr2" localSheetId="32" hidden="1">{"'előző év december'!$A$2:$CP$214"}</definedName>
    <definedName name="__cpr2" localSheetId="45" hidden="1">{"'előző év december'!$A$2:$CP$214"}</definedName>
    <definedName name="__cpr2" localSheetId="46" hidden="1">{"'előző év december'!$A$2:$CP$214"}</definedName>
    <definedName name="__cpr2" localSheetId="70" hidden="1">{"'előző év december'!$A$2:$CP$214"}</definedName>
    <definedName name="__cpr2" localSheetId="71" hidden="1">{"'előző év december'!$A$2:$CP$214"}</definedName>
    <definedName name="__cpr2" localSheetId="72" hidden="1">{"'előző év december'!$A$2:$CP$214"}</definedName>
    <definedName name="__cpr2" localSheetId="73" hidden="1">{"'előző év december'!$A$2:$CP$214"}</definedName>
    <definedName name="__cpr2" localSheetId="76" hidden="1">{"'előző év december'!$A$2:$CP$214"}</definedName>
    <definedName name="__cpr2" localSheetId="77" hidden="1">{"'előző év december'!$A$2:$CP$214"}</definedName>
    <definedName name="__cpr2" hidden="1">{"'előző év december'!$A$2:$CP$214"}</definedName>
    <definedName name="__cpr3" localSheetId="32" hidden="1">{"'előző év december'!$A$2:$CP$214"}</definedName>
    <definedName name="__cpr3" localSheetId="45" hidden="1">{"'előző év december'!$A$2:$CP$214"}</definedName>
    <definedName name="__cpr3" localSheetId="46" hidden="1">{"'előző év december'!$A$2:$CP$214"}</definedName>
    <definedName name="__cpr3" localSheetId="70" hidden="1">{"'előző év december'!$A$2:$CP$214"}</definedName>
    <definedName name="__cpr3" localSheetId="71" hidden="1">{"'előző év december'!$A$2:$CP$214"}</definedName>
    <definedName name="__cpr3" localSheetId="72" hidden="1">{"'előző év december'!$A$2:$CP$214"}</definedName>
    <definedName name="__cpr3" localSheetId="73" hidden="1">{"'előző év december'!$A$2:$CP$214"}</definedName>
    <definedName name="__cpr3" localSheetId="76" hidden="1">{"'előző év december'!$A$2:$CP$214"}</definedName>
    <definedName name="__cpr3" localSheetId="77" hidden="1">{"'előző év december'!$A$2:$CP$214"}</definedName>
    <definedName name="__cpr3" hidden="1">{"'előző év december'!$A$2:$CP$214"}</definedName>
    <definedName name="__cpr4" localSheetId="32" hidden="1">{"'előző év december'!$A$2:$CP$214"}</definedName>
    <definedName name="__cpr4" localSheetId="45" hidden="1">{"'előző év december'!$A$2:$CP$214"}</definedName>
    <definedName name="__cpr4" localSheetId="46" hidden="1">{"'előző év december'!$A$2:$CP$214"}</definedName>
    <definedName name="__cpr4" localSheetId="70" hidden="1">{"'előző év december'!$A$2:$CP$214"}</definedName>
    <definedName name="__cpr4" localSheetId="71" hidden="1">{"'előző év december'!$A$2:$CP$214"}</definedName>
    <definedName name="__cpr4" localSheetId="72" hidden="1">{"'előző év december'!$A$2:$CP$214"}</definedName>
    <definedName name="__cpr4" localSheetId="73" hidden="1">{"'előző év december'!$A$2:$CP$214"}</definedName>
    <definedName name="__cpr4" localSheetId="76" hidden="1">{"'előző év december'!$A$2:$CP$214"}</definedName>
    <definedName name="__cpr4" localSheetId="77" hidden="1">{"'előző év december'!$A$2:$CP$214"}</definedName>
    <definedName name="__cpr4" hidden="1">{"'előző év december'!$A$2:$CP$214"}</definedName>
    <definedName name="__IFR2" localSheetId="32">'2.40'!__IFR2</definedName>
    <definedName name="__IFR2" localSheetId="45">'2.55'!__IFR2</definedName>
    <definedName name="__IFR2" localSheetId="46">'2.56'!__IFR2</definedName>
    <definedName name="__IFR2" localSheetId="70">'4.1'!__IFR2</definedName>
    <definedName name="__IFR2" localSheetId="71">'4.2'!__IFR2</definedName>
    <definedName name="__IFR2" localSheetId="72">'4.3'!__IFR2</definedName>
    <definedName name="__IFR2" localSheetId="73">'4.4'!__IFR2</definedName>
    <definedName name="__IFR2" localSheetId="76">'4.8'!__IFR2</definedName>
    <definedName name="__IFR2" localSheetId="77">'4.9'!__IFR2</definedName>
    <definedName name="__IFR2">[0]!__IFR2</definedName>
    <definedName name="__IFR22" localSheetId="32">'2.40'!__IFR22</definedName>
    <definedName name="__IFR22" localSheetId="45">'2.55'!__IFR22</definedName>
    <definedName name="__IFR22" localSheetId="46">'2.56'!__IFR22</definedName>
    <definedName name="__IFR22" localSheetId="70">'4.1'!__IFR22</definedName>
    <definedName name="__IFR22" localSheetId="71">'4.2'!__IFR22</definedName>
    <definedName name="__IFR22" localSheetId="72">'4.3'!__IFR22</definedName>
    <definedName name="__IFR22" localSheetId="73">'4.4'!__IFR22</definedName>
    <definedName name="__IFR22" localSheetId="76">'4.8'!__IFR22</definedName>
    <definedName name="__IFR22" localSheetId="77">'4.9'!__IFR22</definedName>
    <definedName name="__IFR22">[0]!__IFR22</definedName>
    <definedName name="__IFR23" localSheetId="32">'2.40'!__IFR23</definedName>
    <definedName name="__IFR23" localSheetId="45">'2.55'!__IFR23</definedName>
    <definedName name="__IFR23" localSheetId="46">'2.56'!__IFR23</definedName>
    <definedName name="__IFR23" localSheetId="70">'4.1'!__IFR23</definedName>
    <definedName name="__IFR23" localSheetId="71">'4.2'!__IFR23</definedName>
    <definedName name="__IFR23" localSheetId="72">'4.3'!__IFR23</definedName>
    <definedName name="__IFR23" localSheetId="73">'4.4'!__IFR23</definedName>
    <definedName name="__IFR23" localSheetId="76">'4.8'!__IFR23</definedName>
    <definedName name="__IFR23" localSheetId="77">'4.9'!__IFR23</definedName>
    <definedName name="__IFR23">[0]!__IFR23</definedName>
    <definedName name="__k" localSheetId="32">'2.40'!__k</definedName>
    <definedName name="__k" localSheetId="45">'2.55'!__k</definedName>
    <definedName name="__k" localSheetId="46">'2.56'!__k</definedName>
    <definedName name="__k" localSheetId="70">'4.1'!__k</definedName>
    <definedName name="__k" localSheetId="71">'4.2'!__k</definedName>
    <definedName name="__k" localSheetId="72">'4.3'!__k</definedName>
    <definedName name="__k" localSheetId="73">'4.4'!__k</definedName>
    <definedName name="__k" localSheetId="76">'4.8'!__k</definedName>
    <definedName name="__k" localSheetId="77">'4.9'!__k</definedName>
    <definedName name="__k">[0]!__k</definedName>
    <definedName name="__M21" localSheetId="32">'2.40'!__M21</definedName>
    <definedName name="__M21" localSheetId="45">'2.55'!__M21</definedName>
    <definedName name="__M21" localSheetId="46">'2.56'!__M21</definedName>
    <definedName name="__M21" localSheetId="70">'4.1'!__M21</definedName>
    <definedName name="__M21" localSheetId="71">'4.2'!__M21</definedName>
    <definedName name="__M21" localSheetId="72">'4.3'!__M21</definedName>
    <definedName name="__M21" localSheetId="73">'4.4'!__M21</definedName>
    <definedName name="__M21" localSheetId="76">'4.8'!__M21</definedName>
    <definedName name="__M21" localSheetId="77">'4.9'!__M21</definedName>
    <definedName name="__M21">[0]!__M21</definedName>
    <definedName name="__mod1" localSheetId="32">'2.40'!__mod1</definedName>
    <definedName name="__mod1" localSheetId="45">'2.55'!__mod1</definedName>
    <definedName name="__mod1" localSheetId="46">'2.56'!__mod1</definedName>
    <definedName name="__mod1" localSheetId="70">'4.1'!__mod1</definedName>
    <definedName name="__mod1" localSheetId="71">'4.2'!__mod1</definedName>
    <definedName name="__mod1" localSheetId="72">'4.3'!__mod1</definedName>
    <definedName name="__mod1" localSheetId="73">'4.4'!__mod1</definedName>
    <definedName name="__mod1" localSheetId="76">'4.8'!__mod1</definedName>
    <definedName name="__mod1" localSheetId="77">'4.9'!__mod1</definedName>
    <definedName name="__mod1">[0]!__mod1</definedName>
    <definedName name="_1___123Graph_AChart_1A" hidden="1">[3]CPIINDEX!$O$263:$O$310</definedName>
    <definedName name="_1__123Graph_AChart_1A" hidden="1">[11]CPIINDEX!$O$263:$O$310</definedName>
    <definedName name="_1_3">[12]tech!$W$2:$W$4</definedName>
    <definedName name="_10___123Graph_XChart_3A" hidden="1">[3]CPIINDEX!$B$203:$B$310</definedName>
    <definedName name="_10__123Graph_BCHART_2" hidden="1">[13]A!$C$36:$AJ$36</definedName>
    <definedName name="_10__123Graph_CCHART_2" hidden="1">[13]A!$C$38:$AJ$38</definedName>
    <definedName name="_104__123Graph_BWB_ADJ_PRJ" hidden="1">[6]WB!$Q$257:$AK$257</definedName>
    <definedName name="_11___123Graph_XChart_4A" hidden="1">[3]CPIINDEX!$B$239:$B$298</definedName>
    <definedName name="_11__123Graph_AWB_ADJ_PRJ" hidden="1">[14]WB!$Q$255:$AK$255</definedName>
    <definedName name="_11__123Graph_XCHART_1" hidden="1">[13]A!$C$5:$AJ$5</definedName>
    <definedName name="_12__123Graph_AWB_ADJ_PRJ" hidden="1">[14]WB!$Q$255:$AK$255</definedName>
    <definedName name="_12__123Graph_BCHART_1" hidden="1">[13]A!$C$28:$AJ$28</definedName>
    <definedName name="_12__123Graph_CCHART_1" hidden="1">[13]A!$C$24:$AJ$24</definedName>
    <definedName name="_12__123Graph_XChart_1A" hidden="1">[11]CPIINDEX!$B$263:$B$310</definedName>
    <definedName name="_12__123Graph_XCHART_2" hidden="1">[13]A!$C$39:$AJ$39</definedName>
    <definedName name="_121__123Graph_XCHART_2" hidden="1">[15]IPC1988!$A$176:$A$182</definedName>
    <definedName name="_1234graph_b" hidden="1">[16]GFS!$T$15:$V$15</definedName>
    <definedName name="_123graph_bgfs.3" hidden="1">[16]GFS!$T$15:$V$15</definedName>
    <definedName name="_123Graph_BGFS.4" hidden="1">[16]GFS!$T$15:$V$15</definedName>
    <definedName name="_123GRAPH_BTAX1" hidden="1">[16]TAX!$V$22:$X$22</definedName>
    <definedName name="_123GRAPH_C" hidden="1">[16]GFS!$T$16:$V$16</definedName>
    <definedName name="_123GRAPH_CGFS.3" hidden="1">[16]GFS!$T$16:$V$16</definedName>
    <definedName name="_123Graph_CTAX1" hidden="1">[16]TAX!$V$23:$X$23</definedName>
    <definedName name="_123GRAPH_CTAX2" hidden="1">[16]TAX!$V$23:$X$23</definedName>
    <definedName name="_123GRAPH_D" hidden="1">[16]TAX!$V$24:$X$24</definedName>
    <definedName name="_123GRAPH_DTAX1" hidden="1">[16]TAX!$V$24:$X$24</definedName>
    <definedName name="_123Graph_E" hidden="1">[16]TAX!$V$26:$X$26</definedName>
    <definedName name="_123GRAPH_ETAX2" hidden="1">[16]TAX!$V$26:$X$26</definedName>
    <definedName name="_123GRAPH_F" hidden="1">[16]TAX!$V$26:$X$26</definedName>
    <definedName name="_123GRAPH_K" hidden="1">[16]TAX!$V$24:$X$24</definedName>
    <definedName name="_123GRAPH_X" hidden="1">[16]GFS!$T$6:$V$6</definedName>
    <definedName name="_123GRAPH_XGFS.1" hidden="1">[16]GFS!$T$6:$V$6</definedName>
    <definedName name="_123GRAPH_XGFS.3" hidden="1">[16]GFS!$T$6:$V$6</definedName>
    <definedName name="_123gRAPH_XTAX1" hidden="1">[16]TAX!$V$4:$X$4</definedName>
    <definedName name="_123GRAPH_XTAX2" hidden="1">[16]TAX!$V$4:$X$4</definedName>
    <definedName name="_13__123Graph_BCHART_1" hidden="1">[13]A!$C$28:$AJ$28</definedName>
    <definedName name="_13__123Graph_BCHART_2" hidden="1">[13]A!$C$36:$AJ$36</definedName>
    <definedName name="_13__123Graph_CCHART_2" hidden="1">[13]A!$C$38:$AJ$38</definedName>
    <definedName name="_13__123Graph_XChart_2A" hidden="1">[11]CPIINDEX!$B$203:$B$310</definedName>
    <definedName name="_14__123Graph_BCHART_2" hidden="1">[13]A!$C$36:$AJ$36</definedName>
    <definedName name="_14__123Graph_BWB_ADJ_PRJ" hidden="1">[14]WB!$Q$257:$AK$257</definedName>
    <definedName name="_14__123Graph_XCHART_1" hidden="1">[13]A!$C$5:$AJ$5</definedName>
    <definedName name="_14__123Graph_XChart_3A" hidden="1">[11]CPIINDEX!$B$203:$B$310</definedName>
    <definedName name="_15__123Graph_CCHART_1" hidden="1">[13]A!$C$24:$AJ$24</definedName>
    <definedName name="_15__123Graph_XCHART_2" hidden="1">[13]A!$C$39:$AJ$39</definedName>
    <definedName name="_15__123Graph_XChart_4A" hidden="1">[11]CPIINDEX!$B$239:$B$298</definedName>
    <definedName name="_16__123Graph_CCHART_2" hidden="1">[13]A!$C$38:$AJ$38</definedName>
    <definedName name="_17__123Graph_XCHART_1" hidden="1">[13]A!$C$5:$AJ$5</definedName>
    <definedName name="_18__123Graph_XCHART_2" hidden="1">[13]A!$C$39:$AJ$39</definedName>
    <definedName name="_2___123Graph_AChart_2A" hidden="1">[3]CPIINDEX!$K$203:$K$304</definedName>
    <definedName name="_2__123Graph_AChart_2A" hidden="1">[11]CPIINDEX!$K$203:$K$304</definedName>
    <definedName name="_2__123Graph_BCHART_1A" hidden="1">[8]data!$K$13:$K$91</definedName>
    <definedName name="_20__123Graph_BWB_ADJ_PRJ" hidden="1">[14]WB!$Q$257:$AK$257</definedName>
    <definedName name="_21__123Graph_BWB_ADJ_PRJ" hidden="1">[14]WB!$Q$257:$AK$257</definedName>
    <definedName name="_21__123Graph_CCHART_1" hidden="1">[13]A!$C$24:$AJ$24</definedName>
    <definedName name="_22__123Graph_CCHART_1" hidden="1">[13]A!$C$24:$AJ$24</definedName>
    <definedName name="_22__123Graph_CCHART_2" hidden="1">[13]A!$C$38:$AJ$38</definedName>
    <definedName name="_23__123Graph_CCHART_2" hidden="1">[13]A!$C$38:$AJ$38</definedName>
    <definedName name="_23__123Graph_XCHART_1" hidden="1">[13]A!$C$5:$AJ$5</definedName>
    <definedName name="_24__123Graph_ACHART_1" hidden="1">[15]IPC1988!$C$176:$C$182</definedName>
    <definedName name="_24__123Graph_XCHART_1" hidden="1">[13]A!$C$5:$AJ$5</definedName>
    <definedName name="_24__123Graph_XCHART_2" hidden="1">[13]A!$C$39:$AJ$39</definedName>
    <definedName name="_25__123Graph_ACHART_2" hidden="1">[15]IPC1988!$B$176:$B$182</definedName>
    <definedName name="_25__123Graph_XCHART_2" hidden="1">[13]A!$C$39:$AJ$39</definedName>
    <definedName name="_3___123Graph_AChart_3A" hidden="1">[3]CPIINDEX!$O$203:$O$304</definedName>
    <definedName name="_3__123Graph_ACHART_1" hidden="1">[13]A!$C$31:$AJ$31</definedName>
    <definedName name="_3__123Graph_AChart_3A" hidden="1">[11]CPIINDEX!$O$203:$O$304</definedName>
    <definedName name="_3__123Graph_XCHART_1A" hidden="1">[8]data!$B$13:$B$91</definedName>
    <definedName name="_4___123Graph_AChart_4A" hidden="1">[3]CPIINDEX!$O$239:$O$298</definedName>
    <definedName name="_4__123Graph_ACHART_1" hidden="1">[13]A!$C$31:$AJ$31</definedName>
    <definedName name="_4__123Graph_ACHART_2" hidden="1">[13]A!$C$31:$AJ$31</definedName>
    <definedName name="_4__123Graph_AChart_4A" hidden="1">[11]CPIINDEX!$O$239:$O$298</definedName>
    <definedName name="_49__123Graph_AIBA_IBRD" hidden="1">[6]WB!$Q$62:$AK$62</definedName>
    <definedName name="_5___123Graph_BChart_1A" hidden="1">[3]CPIINDEX!$S$263:$S$310</definedName>
    <definedName name="_5__123Graph_ACHART_2" hidden="1">[13]A!$C$31:$AJ$31</definedName>
    <definedName name="_5__123Graph_BChart_1A" hidden="1">[11]CPIINDEX!$S$263:$S$310</definedName>
    <definedName name="_6__123Graph_AIBA_IBRD" hidden="1">[14]WB!$Q$62:$AK$62</definedName>
    <definedName name="_6__123Graph_BCHART_1" hidden="1">[13]A!$C$28:$AJ$28</definedName>
    <definedName name="_65__123Graph_AWB_ADJ_PRJ" hidden="1">[6]WB!$Q$255:$AK$255</definedName>
    <definedName name="_66__123Graph_BCHART_1" hidden="1">[15]IPC1988!$E$176:$E$182</definedName>
    <definedName name="_67__123Graph_BCHART_2" hidden="1">[15]IPC1988!$D$176:$D$182</definedName>
    <definedName name="_7__123Graph_BCHART_2" hidden="1">[13]A!$C$36:$AJ$36</definedName>
    <definedName name="_8___123Graph_XChart_1A" hidden="1">[3]CPIINDEX!$B$263:$B$310</definedName>
    <definedName name="_8__123Graph_AIBA_IBRD" hidden="1">[14]WB!$Q$62:$AK$62</definedName>
    <definedName name="_8__123Graph_AWB_ADJ_PRJ" hidden="1">[14]WB!$Q$255:$AK$255</definedName>
    <definedName name="_8__123Graph_BCHART_1" hidden="1">[13]A!$C$28:$AJ$28</definedName>
    <definedName name="_9___123Graph_XChart_2A" hidden="1">[3]CPIINDEX!$B$203:$B$310</definedName>
    <definedName name="_9__123Graph_BCHART_1" hidden="1">[13]A!$C$28:$AJ$28</definedName>
    <definedName name="_9__123Graph_BCHART_2" hidden="1">[13]A!$C$36:$AJ$36</definedName>
    <definedName name="_9__123Graph_CCHART_1" hidden="1">[13]A!$C$24:$AJ$24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cp1" localSheetId="32" hidden="1">{"'előző év december'!$A$2:$CP$214"}</definedName>
    <definedName name="_cp1" localSheetId="45" hidden="1">{"'előző év december'!$A$2:$CP$214"}</definedName>
    <definedName name="_cp1" localSheetId="46" hidden="1">{"'előző év december'!$A$2:$CP$214"}</definedName>
    <definedName name="_cp1" localSheetId="70" hidden="1">{"'előző év december'!$A$2:$CP$214"}</definedName>
    <definedName name="_cp1" localSheetId="71" hidden="1">{"'előző év december'!$A$2:$CP$214"}</definedName>
    <definedName name="_cp1" localSheetId="72" hidden="1">{"'előző év december'!$A$2:$CP$214"}</definedName>
    <definedName name="_cp1" localSheetId="73" hidden="1">{"'előző év december'!$A$2:$CP$214"}</definedName>
    <definedName name="_cp1" localSheetId="76" hidden="1">{"'előző év december'!$A$2:$CP$214"}</definedName>
    <definedName name="_cp1" localSheetId="77" hidden="1">{"'előző év december'!$A$2:$CP$214"}</definedName>
    <definedName name="_cp1" hidden="1">{"'előző év december'!$A$2:$CP$214"}</definedName>
    <definedName name="_cp10" localSheetId="32" hidden="1">{"'előző év december'!$A$2:$CP$214"}</definedName>
    <definedName name="_cp10" localSheetId="45" hidden="1">{"'előző év december'!$A$2:$CP$214"}</definedName>
    <definedName name="_cp10" localSheetId="46" hidden="1">{"'előző év december'!$A$2:$CP$214"}</definedName>
    <definedName name="_cp10" localSheetId="70" hidden="1">{"'előző év december'!$A$2:$CP$214"}</definedName>
    <definedName name="_cp10" localSheetId="71" hidden="1">{"'előző év december'!$A$2:$CP$214"}</definedName>
    <definedName name="_cp10" localSheetId="72" hidden="1">{"'előző év december'!$A$2:$CP$214"}</definedName>
    <definedName name="_cp10" localSheetId="73" hidden="1">{"'előző év december'!$A$2:$CP$214"}</definedName>
    <definedName name="_cp10" localSheetId="76" hidden="1">{"'előző év december'!$A$2:$CP$214"}</definedName>
    <definedName name="_cp10" localSheetId="77" hidden="1">{"'előző év december'!$A$2:$CP$214"}</definedName>
    <definedName name="_cp10" hidden="1">{"'előző év december'!$A$2:$CP$214"}</definedName>
    <definedName name="_cp11" localSheetId="32" hidden="1">{"'előző év december'!$A$2:$CP$214"}</definedName>
    <definedName name="_cp11" localSheetId="45" hidden="1">{"'előző év december'!$A$2:$CP$214"}</definedName>
    <definedName name="_cp11" localSheetId="46" hidden="1">{"'előző év december'!$A$2:$CP$214"}</definedName>
    <definedName name="_cp11" localSheetId="70" hidden="1">{"'előző év december'!$A$2:$CP$214"}</definedName>
    <definedName name="_cp11" localSheetId="71" hidden="1">{"'előző év december'!$A$2:$CP$214"}</definedName>
    <definedName name="_cp11" localSheetId="72" hidden="1">{"'előző év december'!$A$2:$CP$214"}</definedName>
    <definedName name="_cp11" localSheetId="73" hidden="1">{"'előző év december'!$A$2:$CP$214"}</definedName>
    <definedName name="_cp11" localSheetId="76" hidden="1">{"'előző év december'!$A$2:$CP$214"}</definedName>
    <definedName name="_cp11" localSheetId="77" hidden="1">{"'előző év december'!$A$2:$CP$214"}</definedName>
    <definedName name="_cp11" hidden="1">{"'előző év december'!$A$2:$CP$214"}</definedName>
    <definedName name="_cp2" localSheetId="32" hidden="1">{"'előző év december'!$A$2:$CP$214"}</definedName>
    <definedName name="_cp2" localSheetId="45" hidden="1">{"'előző év december'!$A$2:$CP$214"}</definedName>
    <definedName name="_cp2" localSheetId="46" hidden="1">{"'előző év december'!$A$2:$CP$214"}</definedName>
    <definedName name="_cp2" localSheetId="70" hidden="1">{"'előző év december'!$A$2:$CP$214"}</definedName>
    <definedName name="_cp2" localSheetId="71" hidden="1">{"'előző év december'!$A$2:$CP$214"}</definedName>
    <definedName name="_cp2" localSheetId="72" hidden="1">{"'előző év december'!$A$2:$CP$214"}</definedName>
    <definedName name="_cp2" localSheetId="73" hidden="1">{"'előző év december'!$A$2:$CP$214"}</definedName>
    <definedName name="_cp2" localSheetId="76" hidden="1">{"'előző év december'!$A$2:$CP$214"}</definedName>
    <definedName name="_cp2" localSheetId="77" hidden="1">{"'előző év december'!$A$2:$CP$214"}</definedName>
    <definedName name="_cp2" hidden="1">{"'előző év december'!$A$2:$CP$214"}</definedName>
    <definedName name="_cp3" localSheetId="32" hidden="1">{"'előző év december'!$A$2:$CP$214"}</definedName>
    <definedName name="_cp3" localSheetId="45" hidden="1">{"'előző év december'!$A$2:$CP$214"}</definedName>
    <definedName name="_cp3" localSheetId="46" hidden="1">{"'előző év december'!$A$2:$CP$214"}</definedName>
    <definedName name="_cp3" localSheetId="70" hidden="1">{"'előző év december'!$A$2:$CP$214"}</definedName>
    <definedName name="_cp3" localSheetId="71" hidden="1">{"'előző év december'!$A$2:$CP$214"}</definedName>
    <definedName name="_cp3" localSheetId="72" hidden="1">{"'előző év december'!$A$2:$CP$214"}</definedName>
    <definedName name="_cp3" localSheetId="73" hidden="1">{"'előző év december'!$A$2:$CP$214"}</definedName>
    <definedName name="_cp3" localSheetId="76" hidden="1">{"'előző év december'!$A$2:$CP$214"}</definedName>
    <definedName name="_cp3" localSheetId="77" hidden="1">{"'előző év december'!$A$2:$CP$214"}</definedName>
    <definedName name="_cp3" hidden="1">{"'előző év december'!$A$2:$CP$214"}</definedName>
    <definedName name="_cp4" localSheetId="32" hidden="1">{"'előző év december'!$A$2:$CP$214"}</definedName>
    <definedName name="_cp4" localSheetId="45" hidden="1">{"'előző év december'!$A$2:$CP$214"}</definedName>
    <definedName name="_cp4" localSheetId="46" hidden="1">{"'előző év december'!$A$2:$CP$214"}</definedName>
    <definedName name="_cp4" localSheetId="70" hidden="1">{"'előző év december'!$A$2:$CP$214"}</definedName>
    <definedName name="_cp4" localSheetId="71" hidden="1">{"'előző év december'!$A$2:$CP$214"}</definedName>
    <definedName name="_cp4" localSheetId="72" hidden="1">{"'előző év december'!$A$2:$CP$214"}</definedName>
    <definedName name="_cp4" localSheetId="73" hidden="1">{"'előző év december'!$A$2:$CP$214"}</definedName>
    <definedName name="_cp4" localSheetId="76" hidden="1">{"'előző év december'!$A$2:$CP$214"}</definedName>
    <definedName name="_cp4" localSheetId="77" hidden="1">{"'előző év december'!$A$2:$CP$214"}</definedName>
    <definedName name="_cp4" hidden="1">{"'előző év december'!$A$2:$CP$214"}</definedName>
    <definedName name="_cp5" localSheetId="32" hidden="1">{"'előző év december'!$A$2:$CP$214"}</definedName>
    <definedName name="_cp5" localSheetId="45" hidden="1">{"'előző év december'!$A$2:$CP$214"}</definedName>
    <definedName name="_cp5" localSheetId="46" hidden="1">{"'előző év december'!$A$2:$CP$214"}</definedName>
    <definedName name="_cp5" localSheetId="70" hidden="1">{"'előző év december'!$A$2:$CP$214"}</definedName>
    <definedName name="_cp5" localSheetId="71" hidden="1">{"'előző év december'!$A$2:$CP$214"}</definedName>
    <definedName name="_cp5" localSheetId="72" hidden="1">{"'előző év december'!$A$2:$CP$214"}</definedName>
    <definedName name="_cp5" localSheetId="73" hidden="1">{"'előző év december'!$A$2:$CP$214"}</definedName>
    <definedName name="_cp5" localSheetId="76" hidden="1">{"'előző év december'!$A$2:$CP$214"}</definedName>
    <definedName name="_cp5" localSheetId="77" hidden="1">{"'előző év december'!$A$2:$CP$214"}</definedName>
    <definedName name="_cp5" hidden="1">{"'előző év december'!$A$2:$CP$214"}</definedName>
    <definedName name="_cp6" localSheetId="32" hidden="1">{"'előző év december'!$A$2:$CP$214"}</definedName>
    <definedName name="_cp6" localSheetId="45" hidden="1">{"'előző év december'!$A$2:$CP$214"}</definedName>
    <definedName name="_cp6" localSheetId="46" hidden="1">{"'előző év december'!$A$2:$CP$214"}</definedName>
    <definedName name="_cp6" localSheetId="70" hidden="1">{"'előző év december'!$A$2:$CP$214"}</definedName>
    <definedName name="_cp6" localSheetId="71" hidden="1">{"'előző év december'!$A$2:$CP$214"}</definedName>
    <definedName name="_cp6" localSheetId="72" hidden="1">{"'előző év december'!$A$2:$CP$214"}</definedName>
    <definedName name="_cp6" localSheetId="73" hidden="1">{"'előző év december'!$A$2:$CP$214"}</definedName>
    <definedName name="_cp6" localSheetId="76" hidden="1">{"'előző év december'!$A$2:$CP$214"}</definedName>
    <definedName name="_cp6" localSheetId="77" hidden="1">{"'előző év december'!$A$2:$CP$214"}</definedName>
    <definedName name="_cp6" hidden="1">{"'előző év december'!$A$2:$CP$214"}</definedName>
    <definedName name="_cp7" localSheetId="32" hidden="1">{"'előző év december'!$A$2:$CP$214"}</definedName>
    <definedName name="_cp7" localSheetId="45" hidden="1">{"'előző év december'!$A$2:$CP$214"}</definedName>
    <definedName name="_cp7" localSheetId="46" hidden="1">{"'előző év december'!$A$2:$CP$214"}</definedName>
    <definedName name="_cp7" localSheetId="70" hidden="1">{"'előző év december'!$A$2:$CP$214"}</definedName>
    <definedName name="_cp7" localSheetId="71" hidden="1">{"'előző év december'!$A$2:$CP$214"}</definedName>
    <definedName name="_cp7" localSheetId="72" hidden="1">{"'előző év december'!$A$2:$CP$214"}</definedName>
    <definedName name="_cp7" localSheetId="73" hidden="1">{"'előző év december'!$A$2:$CP$214"}</definedName>
    <definedName name="_cp7" localSheetId="76" hidden="1">{"'előző év december'!$A$2:$CP$214"}</definedName>
    <definedName name="_cp7" localSheetId="77" hidden="1">{"'előző év december'!$A$2:$CP$214"}</definedName>
    <definedName name="_cp7" hidden="1">{"'előző év december'!$A$2:$CP$214"}</definedName>
    <definedName name="_cp8" localSheetId="32" hidden="1">{"'előző év december'!$A$2:$CP$214"}</definedName>
    <definedName name="_cp8" localSheetId="45" hidden="1">{"'előző év december'!$A$2:$CP$214"}</definedName>
    <definedName name="_cp8" localSheetId="46" hidden="1">{"'előző év december'!$A$2:$CP$214"}</definedName>
    <definedName name="_cp8" localSheetId="70" hidden="1">{"'előző év december'!$A$2:$CP$214"}</definedName>
    <definedName name="_cp8" localSheetId="71" hidden="1">{"'előző év december'!$A$2:$CP$214"}</definedName>
    <definedName name="_cp8" localSheetId="72" hidden="1">{"'előző év december'!$A$2:$CP$214"}</definedName>
    <definedName name="_cp8" localSheetId="73" hidden="1">{"'előző év december'!$A$2:$CP$214"}</definedName>
    <definedName name="_cp8" localSheetId="76" hidden="1">{"'előző év december'!$A$2:$CP$214"}</definedName>
    <definedName name="_cp8" localSheetId="77" hidden="1">{"'előző év december'!$A$2:$CP$214"}</definedName>
    <definedName name="_cp8" hidden="1">{"'előző év december'!$A$2:$CP$214"}</definedName>
    <definedName name="_cp9" localSheetId="32" hidden="1">{"'előző év december'!$A$2:$CP$214"}</definedName>
    <definedName name="_cp9" localSheetId="45" hidden="1">{"'előző év december'!$A$2:$CP$214"}</definedName>
    <definedName name="_cp9" localSheetId="46" hidden="1">{"'előző év december'!$A$2:$CP$214"}</definedName>
    <definedName name="_cp9" localSheetId="70" hidden="1">{"'előző év december'!$A$2:$CP$214"}</definedName>
    <definedName name="_cp9" localSheetId="71" hidden="1">{"'előző év december'!$A$2:$CP$214"}</definedName>
    <definedName name="_cp9" localSheetId="72" hidden="1">{"'előző év december'!$A$2:$CP$214"}</definedName>
    <definedName name="_cp9" localSheetId="73" hidden="1">{"'előző év december'!$A$2:$CP$214"}</definedName>
    <definedName name="_cp9" localSheetId="76" hidden="1">{"'előző év december'!$A$2:$CP$214"}</definedName>
    <definedName name="_cp9" localSheetId="77" hidden="1">{"'előző év december'!$A$2:$CP$214"}</definedName>
    <definedName name="_cp9" hidden="1">{"'előző év december'!$A$2:$CP$214"}</definedName>
    <definedName name="_cpr2" localSheetId="32" hidden="1">{"'előző év december'!$A$2:$CP$214"}</definedName>
    <definedName name="_cpr2" localSheetId="45" hidden="1">{"'előző év december'!$A$2:$CP$214"}</definedName>
    <definedName name="_cpr2" localSheetId="46" hidden="1">{"'előző év december'!$A$2:$CP$214"}</definedName>
    <definedName name="_cpr2" localSheetId="70" hidden="1">{"'előző év december'!$A$2:$CP$214"}</definedName>
    <definedName name="_cpr2" localSheetId="71" hidden="1">{"'előző év december'!$A$2:$CP$214"}</definedName>
    <definedName name="_cpr2" localSheetId="72" hidden="1">{"'előző év december'!$A$2:$CP$214"}</definedName>
    <definedName name="_cpr2" localSheetId="73" hidden="1">{"'előző év december'!$A$2:$CP$214"}</definedName>
    <definedName name="_cpr2" localSheetId="76" hidden="1">{"'előző év december'!$A$2:$CP$214"}</definedName>
    <definedName name="_cpr2" localSheetId="77" hidden="1">{"'előző év december'!$A$2:$CP$214"}</definedName>
    <definedName name="_cpr2" hidden="1">{"'előző év december'!$A$2:$CP$214"}</definedName>
    <definedName name="_cpr3" localSheetId="32" hidden="1">{"'előző év december'!$A$2:$CP$214"}</definedName>
    <definedName name="_cpr3" localSheetId="45" hidden="1">{"'előző év december'!$A$2:$CP$214"}</definedName>
    <definedName name="_cpr3" localSheetId="46" hidden="1">{"'előző év december'!$A$2:$CP$214"}</definedName>
    <definedName name="_cpr3" localSheetId="70" hidden="1">{"'előző év december'!$A$2:$CP$214"}</definedName>
    <definedName name="_cpr3" localSheetId="71" hidden="1">{"'előző év december'!$A$2:$CP$214"}</definedName>
    <definedName name="_cpr3" localSheetId="72" hidden="1">{"'előző év december'!$A$2:$CP$214"}</definedName>
    <definedName name="_cpr3" localSheetId="73" hidden="1">{"'előző év december'!$A$2:$CP$214"}</definedName>
    <definedName name="_cpr3" localSheetId="76" hidden="1">{"'előző év december'!$A$2:$CP$214"}</definedName>
    <definedName name="_cpr3" localSheetId="77" hidden="1">{"'előző év december'!$A$2:$CP$214"}</definedName>
    <definedName name="_cpr3" hidden="1">{"'előző év december'!$A$2:$CP$214"}</definedName>
    <definedName name="_cpr4" localSheetId="32" hidden="1">{"'előző év december'!$A$2:$CP$214"}</definedName>
    <definedName name="_cpr4" localSheetId="45" hidden="1">{"'előző év december'!$A$2:$CP$214"}</definedName>
    <definedName name="_cpr4" localSheetId="46" hidden="1">{"'előző év december'!$A$2:$CP$214"}</definedName>
    <definedName name="_cpr4" localSheetId="70" hidden="1">{"'előző év december'!$A$2:$CP$214"}</definedName>
    <definedName name="_cpr4" localSheetId="71" hidden="1">{"'előző év december'!$A$2:$CP$214"}</definedName>
    <definedName name="_cpr4" localSheetId="72" hidden="1">{"'előző év december'!$A$2:$CP$214"}</definedName>
    <definedName name="_cpr4" localSheetId="73" hidden="1">{"'előző év december'!$A$2:$CP$214"}</definedName>
    <definedName name="_cpr4" localSheetId="76" hidden="1">{"'előző év december'!$A$2:$CP$214"}</definedName>
    <definedName name="_cpr4" localSheetId="77" hidden="1">{"'előző év december'!$A$2:$CP$214"}</definedName>
    <definedName name="_cpr4" hidden="1">{"'előző év december'!$A$2:$CP$214"}</definedName>
    <definedName name="_Filler" hidden="1">[17]A!$A$43:$A$598</definedName>
    <definedName name="_filterd" hidden="1">[18]C!$P$428:$T$428</definedName>
    <definedName name="_xlnm._FilterDatabase" localSheetId="61" hidden="1">'3.12'!$B$5:$G$430</definedName>
    <definedName name="_xlnm._FilterDatabase" localSheetId="70" hidden="1">'4.1'!$B$4:$D$5</definedName>
    <definedName name="_xlnm._FilterDatabase" localSheetId="71" hidden="1">'4.2'!$B$4:$F$5</definedName>
    <definedName name="_xlnm._FilterDatabase" localSheetId="72" hidden="1">'4.3'!$B$4:$F$5</definedName>
    <definedName name="_xlnm._FilterDatabase" localSheetId="73" hidden="1">'4.4'!$B$6:$E$7</definedName>
    <definedName name="_xlnm._FilterDatabase" localSheetId="74" hidden="1">'4.5'!$B$5:$E$162</definedName>
    <definedName name="_xlnm._FilterDatabase" localSheetId="75" hidden="1">'4.6'!$A$4:$C$72</definedName>
    <definedName name="_xlnm._FilterDatabase" localSheetId="76" hidden="1">'4.8'!$G$4:$I$4</definedName>
    <definedName name="_xlnm._FilterDatabase" localSheetId="77" hidden="1">'4.9'!#REF!</definedName>
    <definedName name="_xlnm._FilterDatabase" hidden="1">[19]C!$P$428:$T$428</definedName>
    <definedName name="_IFR2" localSheetId="32">'2.40'!_IFR2</definedName>
    <definedName name="_IFR2" localSheetId="45">'2.55'!_IFR2</definedName>
    <definedName name="_IFR2" localSheetId="46">'2.56'!_IFR2</definedName>
    <definedName name="_IFR2" localSheetId="70">'4.1'!_IFR2</definedName>
    <definedName name="_IFR2" localSheetId="71">'4.2'!_IFR2</definedName>
    <definedName name="_IFR2" localSheetId="72">'4.3'!_IFR2</definedName>
    <definedName name="_IFR2" localSheetId="73">'4.4'!_IFR2</definedName>
    <definedName name="_IFR2" localSheetId="76">'4.8'!_IFR2</definedName>
    <definedName name="_IFR2" localSheetId="77">'4.9'!_IFR2</definedName>
    <definedName name="_IFR2">[0]!_IFR2</definedName>
    <definedName name="_IFR22" localSheetId="32">'2.40'!_IFR22</definedName>
    <definedName name="_IFR22" localSheetId="45">'2.55'!_IFR22</definedName>
    <definedName name="_IFR22" localSheetId="46">'2.56'!_IFR22</definedName>
    <definedName name="_IFR22" localSheetId="70">'4.1'!_IFR22</definedName>
    <definedName name="_IFR22" localSheetId="71">'4.2'!_IFR22</definedName>
    <definedName name="_IFR22" localSheetId="72">'4.3'!_IFR22</definedName>
    <definedName name="_IFR22" localSheetId="73">'4.4'!_IFR22</definedName>
    <definedName name="_IFR22" localSheetId="76">'4.8'!_IFR22</definedName>
    <definedName name="_IFR22" localSheetId="77">'4.9'!_IFR22</definedName>
    <definedName name="_IFR22">[0]!_IFR22</definedName>
    <definedName name="_IFR23" localSheetId="32">'2.40'!_IFR23</definedName>
    <definedName name="_IFR23" localSheetId="45">'2.55'!_IFR23</definedName>
    <definedName name="_IFR23" localSheetId="46">'2.56'!_IFR23</definedName>
    <definedName name="_IFR23" localSheetId="70">'4.1'!_IFR23</definedName>
    <definedName name="_IFR23" localSheetId="71">'4.2'!_IFR23</definedName>
    <definedName name="_IFR23" localSheetId="72">'4.3'!_IFR23</definedName>
    <definedName name="_IFR23" localSheetId="73">'4.4'!_IFR23</definedName>
    <definedName name="_IFR23" localSheetId="76">'4.8'!_IFR23</definedName>
    <definedName name="_IFR23" localSheetId="77">'4.9'!_IFR23</definedName>
    <definedName name="_IFR23">[0]!_IFR23</definedName>
    <definedName name="_k" localSheetId="32">'2.40'!_k</definedName>
    <definedName name="_k" localSheetId="45">'2.55'!_k</definedName>
    <definedName name="_k" localSheetId="46">'2.56'!_k</definedName>
    <definedName name="_k" localSheetId="70">'4.1'!_k</definedName>
    <definedName name="_k" localSheetId="71">'4.2'!_k</definedName>
    <definedName name="_k" localSheetId="72">'4.3'!_k</definedName>
    <definedName name="_k" localSheetId="73">'4.4'!_k</definedName>
    <definedName name="_k" localSheetId="76">'4.8'!_k</definedName>
    <definedName name="_k" localSheetId="77">'4.9'!_k</definedName>
    <definedName name="_k">[0]!_k</definedName>
    <definedName name="_M21" localSheetId="32">'2.40'!_M21</definedName>
    <definedName name="_M21" localSheetId="45">'2.55'!_M21</definedName>
    <definedName name="_M21" localSheetId="46">'2.56'!_M21</definedName>
    <definedName name="_M21" localSheetId="70">'4.1'!_M21</definedName>
    <definedName name="_M21" localSheetId="71">'4.2'!_M21</definedName>
    <definedName name="_M21" localSheetId="72">'4.3'!_M21</definedName>
    <definedName name="_M21" localSheetId="73">'4.4'!_M21</definedName>
    <definedName name="_M21" localSheetId="76">'4.8'!_M21</definedName>
    <definedName name="_M21" localSheetId="77">'4.9'!_M21</definedName>
    <definedName name="_M21">[0]!_M21</definedName>
    <definedName name="_mod1">#N/A</definedName>
    <definedName name="_Order1" hidden="1">0</definedName>
    <definedName name="_Order2" hidden="1">0</definedName>
    <definedName name="_Regression_Int" hidden="1">1</definedName>
    <definedName name="_Regression_Out" hidden="1">[20]C!$AK$18:$AK$18</definedName>
    <definedName name="_Regression_X" hidden="1">[20]C!$AK$11:$AU$11</definedName>
    <definedName name="_Regression_Y" hidden="1">[20]C!$AK$10:$AU$10</definedName>
    <definedName name="a" localSheetId="32">[21]source!#REF!</definedName>
    <definedName name="a" localSheetId="61">[21]source!#REF!</definedName>
    <definedName name="a" localSheetId="62">[21]source!#REF!</definedName>
    <definedName name="a" localSheetId="63">[21]source!#REF!</definedName>
    <definedName name="a" localSheetId="58">[21]source!#REF!</definedName>
    <definedName name="a" localSheetId="70">[21]source!#REF!</definedName>
    <definedName name="a" localSheetId="71">[21]source!#REF!</definedName>
    <definedName name="a" localSheetId="72">[21]source!#REF!</definedName>
    <definedName name="a" localSheetId="73">[21]source!#REF!</definedName>
    <definedName name="a" localSheetId="76">[21]source!#REF!</definedName>
    <definedName name="a" localSheetId="77">[21]source!#REF!</definedName>
    <definedName name="a">[21]source!#REF!</definedName>
    <definedName name="aa" localSheetId="32">'2.40'!aa</definedName>
    <definedName name="aa" localSheetId="45">'2.55'!aa</definedName>
    <definedName name="aa" localSheetId="46">'2.56'!aa</definedName>
    <definedName name="aa" localSheetId="70">'4.1'!aa</definedName>
    <definedName name="aa" localSheetId="71">'4.2'!aa</definedName>
    <definedName name="aa" localSheetId="72">'4.3'!aa</definedName>
    <definedName name="aa" localSheetId="73">'4.4'!aa</definedName>
    <definedName name="aa" localSheetId="76">'4.8'!aa</definedName>
    <definedName name="aa" localSheetId="77">'4.9'!aa</definedName>
    <definedName name="aa">[0]!aa</definedName>
    <definedName name="aaa" localSheetId="32" hidden="1">[1]Market!#REF!</definedName>
    <definedName name="aaa" localSheetId="45" hidden="1">[1]Market!#REF!</definedName>
    <definedName name="aaa" localSheetId="46" hidden="1">[1]Market!#REF!</definedName>
    <definedName name="aaa" hidden="1">[1]Market!#REF!</definedName>
    <definedName name="ábrák_negyedév">[22]ábrák_né!$A$1</definedName>
    <definedName name="AC">[12]tech!$Q$2:$Q$4</definedName>
    <definedName name="AccessDatabase" hidden="1">"C:\ncux\bud\rms_inv.mdb"</definedName>
    <definedName name="ACwvu.PLA2." hidden="1">'[23]COP FED'!$A$1:$N$49</definedName>
    <definedName name="ad">[24]tech!$S$2:$S$5</definedName>
    <definedName name="adat" localSheetId="32">#REF!</definedName>
    <definedName name="adat">#REF!</definedName>
    <definedName name="adat96" localSheetId="32">#REF!</definedName>
    <definedName name="adat96">#REF!</definedName>
    <definedName name="adf" localSheetId="32" hidden="1">[1]Market!#REF!</definedName>
    <definedName name="adf" hidden="1">[1]Market!#REF!</definedName>
    <definedName name="AE">[12]tech!$O$2:$O$6</definedName>
    <definedName name="af">[25]tech!$U$2:$U$7</definedName>
    <definedName name="ah">[24]tech!$AE$2:$AE$9</definedName>
    <definedName name="anscount" hidden="1">1</definedName>
    <definedName name="arkusz2a5">#REF!</definedName>
    <definedName name="asdafaf" localSheetId="32" hidden="1">{"'előző év december'!$A$2:$CP$214"}</definedName>
    <definedName name="asdafaf" localSheetId="45" hidden="1">{"'előző év december'!$A$2:$CP$214"}</definedName>
    <definedName name="asdafaf" localSheetId="46" hidden="1">{"'előző év december'!$A$2:$CP$214"}</definedName>
    <definedName name="asdafaf" localSheetId="70" hidden="1">{"'előző év december'!$A$2:$CP$214"}</definedName>
    <definedName name="asdafaf" localSheetId="71" hidden="1">{"'előző év december'!$A$2:$CP$214"}</definedName>
    <definedName name="asdafaf" localSheetId="72" hidden="1">{"'előző év december'!$A$2:$CP$214"}</definedName>
    <definedName name="asdafaf" localSheetId="73" hidden="1">{"'előző év december'!$A$2:$CP$214"}</definedName>
    <definedName name="asdafaf" localSheetId="76" hidden="1">{"'előző év december'!$A$2:$CP$214"}</definedName>
    <definedName name="asdafaf" localSheetId="77" hidden="1">{"'előző év december'!$A$2:$CP$214"}</definedName>
    <definedName name="asdafaf" hidden="1">{"'előző év december'!$A$2:$CP$214"}</definedName>
    <definedName name="asdas">#REF!</definedName>
    <definedName name="asdf" localSheetId="32" hidden="1">{"'előző év december'!$A$2:$CP$214"}</definedName>
    <definedName name="asdf" localSheetId="45" hidden="1">{"'előző év december'!$A$2:$CP$214"}</definedName>
    <definedName name="asdf" localSheetId="46" hidden="1">{"'előző év december'!$A$2:$CP$214"}</definedName>
    <definedName name="asdf" localSheetId="70" hidden="1">{"'előző év december'!$A$2:$CP$214"}</definedName>
    <definedName name="asdf" localSheetId="71" hidden="1">{"'előző év december'!$A$2:$CP$214"}</definedName>
    <definedName name="asdf" localSheetId="72" hidden="1">{"'előző év december'!$A$2:$CP$214"}</definedName>
    <definedName name="asdf" localSheetId="73" hidden="1">{"'előző év december'!$A$2:$CP$214"}</definedName>
    <definedName name="asdf" localSheetId="76" hidden="1">{"'előző év december'!$A$2:$CP$214"}</definedName>
    <definedName name="asdf" localSheetId="77" hidden="1">{"'előző év december'!$A$2:$CP$214"}</definedName>
    <definedName name="asdf" hidden="1">{"'előző év december'!$A$2:$CP$214"}</definedName>
    <definedName name="asdfasd" localSheetId="32" hidden="1">{"'előző év december'!$A$2:$CP$214"}</definedName>
    <definedName name="asdfasd" localSheetId="45" hidden="1">{"'előző év december'!$A$2:$CP$214"}</definedName>
    <definedName name="asdfasd" localSheetId="46" hidden="1">{"'előző év december'!$A$2:$CP$214"}</definedName>
    <definedName name="asdfasd" localSheetId="70" hidden="1">{"'előző év december'!$A$2:$CP$214"}</definedName>
    <definedName name="asdfasd" localSheetId="71" hidden="1">{"'előző év december'!$A$2:$CP$214"}</definedName>
    <definedName name="asdfasd" localSheetId="72" hidden="1">{"'előző év december'!$A$2:$CP$214"}</definedName>
    <definedName name="asdfasd" localSheetId="73" hidden="1">{"'előző év december'!$A$2:$CP$214"}</definedName>
    <definedName name="asdfasd" localSheetId="76" hidden="1">{"'előző év december'!$A$2:$CP$214"}</definedName>
    <definedName name="asdfasd" localSheetId="77" hidden="1">{"'előző év december'!$A$2:$CP$214"}</definedName>
    <definedName name="asdfasd" hidden="1">{"'előző év december'!$A$2:$CP$214"}</definedName>
    <definedName name="azf" hidden="1">[1]Market!#REF!</definedName>
    <definedName name="b" localSheetId="61">[21]source!#REF!</definedName>
    <definedName name="b" localSheetId="62">[21]source!#REF!</definedName>
    <definedName name="b" localSheetId="63">[21]source!#REF!</definedName>
    <definedName name="b" localSheetId="58">[21]source!#REF!</definedName>
    <definedName name="b" localSheetId="70">[21]source!#REF!</definedName>
    <definedName name="b" localSheetId="71">[21]source!#REF!</definedName>
    <definedName name="b" localSheetId="72">[21]source!#REF!</definedName>
    <definedName name="b" localSheetId="73">[21]source!#REF!</definedName>
    <definedName name="b" localSheetId="76">[21]source!#REF!</definedName>
    <definedName name="b" localSheetId="77">[21]source!#REF!</definedName>
    <definedName name="b">[21]source!#REF!</definedName>
    <definedName name="BA01_A">[26]WSKAZNIKI!$C$30</definedName>
    <definedName name="_xlnm.Database">[27]DKJHOZAM!#REF!</definedName>
    <definedName name="BLPH1" hidden="1">'[28]Ex rate bloom'!$A$4</definedName>
    <definedName name="BLPH166" hidden="1">[29]StockMarketIndices!$J$7</definedName>
    <definedName name="BLPH167" hidden="1">[29]StockMarketIndices!$I$7</definedName>
    <definedName name="BLPH168" hidden="1">[29]StockMarketIndices!$H$7</definedName>
    <definedName name="BLPH171" hidden="1">[29]StockMarketIndices!$G$7</definedName>
    <definedName name="BLPH172" hidden="1">[29]StockMarketIndices!$F$7</definedName>
    <definedName name="BLPH174" hidden="1">[29]StockMarketIndices!$E$7</definedName>
    <definedName name="BLPH176" hidden="1">[29]StockMarketIndices!$D$7</definedName>
    <definedName name="BLPH177" hidden="1">[29]StockMarketIndices!$B$7</definedName>
    <definedName name="BLPH2" hidden="1">'[28]Ex rate bloom'!$D$4</definedName>
    <definedName name="BLPH3" hidden="1">'[28]Ex rate bloom'!$G$4</definedName>
    <definedName name="BLPH4" hidden="1">'[28]Ex rate bloom'!$J$4</definedName>
    <definedName name="BLPH40000004" hidden="1">[30]SPOTS!$A$7</definedName>
    <definedName name="BLPH40000007" hidden="1">[30]SPOTS!$B$7</definedName>
    <definedName name="BLPH40000008" hidden="1">[30]SPOTS!$B$8</definedName>
    <definedName name="BLPH40000009" hidden="1">[30]SPOTS!$B$9</definedName>
    <definedName name="BLPH40000026" hidden="1">[30]FUTURES!$I$18</definedName>
    <definedName name="BLPH40000027" hidden="1">[30]FUTURES!$I$21</definedName>
    <definedName name="BLPH40000028" hidden="1">[30]FUTURES!$I$22</definedName>
    <definedName name="BLPH40000036" hidden="1">[30]FUTURES!$H$6</definedName>
    <definedName name="BLPH40000050" hidden="1">[30]FUTURES!$I$6</definedName>
    <definedName name="BLPH40000058" hidden="1">[30]FUTURES!$H$23</definedName>
    <definedName name="BLPH40000059" hidden="1">[30]SPOTS!$D$7</definedName>
    <definedName name="BLPH40000060" hidden="1">[30]SPOTS!$F$7</definedName>
    <definedName name="BLPH40000061" hidden="1">[30]SPOTS!$H$7</definedName>
    <definedName name="BLPH40000062" hidden="1">[30]FUTURES!$H$17</definedName>
    <definedName name="BLPH40000063" hidden="1">[30]FUTURES!$H$16</definedName>
    <definedName name="BLPH40000064" hidden="1">[30]FUTURES!$H$15</definedName>
    <definedName name="BLPH40000065" hidden="1">[30]FUTURES!$H$14</definedName>
    <definedName name="BLPH40000066" hidden="1">[30]FUTURES!$H$13</definedName>
    <definedName name="BLPH40000067" hidden="1">[30]FUTURES!$H$12</definedName>
    <definedName name="BLPH40000068" hidden="1">[30]FUTURES!$H$11</definedName>
    <definedName name="BLPH40000069" hidden="1">[30]FUTURES!$H$10</definedName>
    <definedName name="BLPH40000070" hidden="1">[30]FUTURES!$H$9</definedName>
    <definedName name="BLPH40000071" hidden="1">[30]FUTURES!$H$7</definedName>
    <definedName name="BLPH40000073" hidden="1">[30]FUTURES!$I$9</definedName>
    <definedName name="BLPH40000074" hidden="1">[30]FUTURES!$I$12</definedName>
    <definedName name="BLPH40000075" hidden="1">[30]FUTURES!$H$24</definedName>
    <definedName name="BLPH5" hidden="1">'[28]Ex rate bloom'!$M$4</definedName>
    <definedName name="BLPH6" hidden="1">'[28]Ex rate bloom'!$P$4</definedName>
    <definedName name="BLPH7" hidden="1">'[28]Ex rate bloom'!$S$4</definedName>
    <definedName name="BLPH8" hidden="1">'[31]Ex rate bloom'!$V$4</definedName>
    <definedName name="BLPH88" hidden="1">[29]SpotExchangeRates!$D$10</definedName>
    <definedName name="BLPH90" hidden="1">[29]SpotExchangeRates!$E$10</definedName>
    <definedName name="BLPH91" hidden="1">[29]SpotExchangeRates!$F$10</definedName>
    <definedName name="BLPH94" hidden="1">[29]SpotExchangeRates!$G$10</definedName>
    <definedName name="BLPH95" hidden="1">[29]SpotExchangeRates!$H$10</definedName>
    <definedName name="BLPH96" hidden="1">[29]SpotExchangeRates!$I$10</definedName>
    <definedName name="bn" localSheetId="32" hidden="1">{"'előző év december'!$A$2:$CP$214"}</definedName>
    <definedName name="bn" localSheetId="45" hidden="1">{"'előző év december'!$A$2:$CP$214"}</definedName>
    <definedName name="bn" localSheetId="46" hidden="1">{"'előző év december'!$A$2:$CP$214"}</definedName>
    <definedName name="bn" localSheetId="70" hidden="1">{"'előző év december'!$A$2:$CP$214"}</definedName>
    <definedName name="bn" localSheetId="71" hidden="1">{"'előző év december'!$A$2:$CP$214"}</definedName>
    <definedName name="bn" localSheetId="72" hidden="1">{"'előző év december'!$A$2:$CP$214"}</definedName>
    <definedName name="bn" localSheetId="73" hidden="1">{"'előző év december'!$A$2:$CP$214"}</definedName>
    <definedName name="bn" localSheetId="76" hidden="1">{"'előző év december'!$A$2:$CP$214"}</definedName>
    <definedName name="bn" localSheetId="77" hidden="1">{"'előző év december'!$A$2:$CP$214"}</definedName>
    <definedName name="bn" hidden="1">{"'előző év december'!$A$2:$CP$214"}</definedName>
    <definedName name="bnn" localSheetId="32" hidden="1">{"'előző év december'!$A$2:$CP$214"}</definedName>
    <definedName name="bnn" localSheetId="45" hidden="1">{"'előző év december'!$A$2:$CP$214"}</definedName>
    <definedName name="bnn" localSheetId="46" hidden="1">{"'előző év december'!$A$2:$CP$214"}</definedName>
    <definedName name="bnn" localSheetId="70" hidden="1">{"'előző év december'!$A$2:$CP$214"}</definedName>
    <definedName name="bnn" localSheetId="71" hidden="1">{"'előző év december'!$A$2:$CP$214"}</definedName>
    <definedName name="bnn" localSheetId="72" hidden="1">{"'előző év december'!$A$2:$CP$214"}</definedName>
    <definedName name="bnn" localSheetId="73" hidden="1">{"'előző év december'!$A$2:$CP$214"}</definedName>
    <definedName name="bnn" localSheetId="76" hidden="1">{"'előző év december'!$A$2:$CP$214"}</definedName>
    <definedName name="bnn" localSheetId="77" hidden="1">{"'előző év december'!$A$2:$CP$214"}</definedName>
    <definedName name="bnn" hidden="1">{"'előző év december'!$A$2:$CP$214"}</definedName>
    <definedName name="bran">[32]tech!$U$2:$U$14</definedName>
    <definedName name="bspline2" localSheetId="32">'2.40'!bspline2</definedName>
    <definedName name="bspline2" localSheetId="45">'2.55'!bspline2</definedName>
    <definedName name="bspline2" localSheetId="46">'2.56'!bspline2</definedName>
    <definedName name="bspline2" localSheetId="70">'4.1'!bspline2</definedName>
    <definedName name="bspline2" localSheetId="71">'4.2'!bspline2</definedName>
    <definedName name="bspline2" localSheetId="72">'4.3'!bspline2</definedName>
    <definedName name="bspline2" localSheetId="73">'4.4'!bspline2</definedName>
    <definedName name="bspline2" localSheetId="76">'4.8'!bspline2</definedName>
    <definedName name="bspline2" localSheetId="77">'4.9'!bspline2</definedName>
    <definedName name="bspline2">[0]!bspline2</definedName>
    <definedName name="bspline3" localSheetId="32">'2.40'!bspline3</definedName>
    <definedName name="bspline3" localSheetId="45">'2.55'!bspline3</definedName>
    <definedName name="bspline3" localSheetId="46">'2.56'!bspline3</definedName>
    <definedName name="bspline3" localSheetId="70">'4.1'!bspline3</definedName>
    <definedName name="bspline3" localSheetId="71">'4.2'!bspline3</definedName>
    <definedName name="bspline3" localSheetId="72">'4.3'!bspline3</definedName>
    <definedName name="bspline3" localSheetId="73">'4.4'!bspline3</definedName>
    <definedName name="bspline3" localSheetId="76">'4.8'!bspline3</definedName>
    <definedName name="bspline3" localSheetId="77">'4.9'!bspline3</definedName>
    <definedName name="bspline3">[0]!bspline3</definedName>
    <definedName name="car_models">OFFSET([33]data!$A$2,0,0,COUNTA([33]data!$A$1:$A$65536)-1,1)</definedName>
    <definedName name="car_models_H">OFFSET([34]data!$A$2,0,0,COUNTA([34]data!$A$1:$A$65536)-1,1)</definedName>
    <definedName name="cc" localSheetId="32">#REF!</definedName>
    <definedName name="cc">#REF!</definedName>
    <definedName name="cd" localSheetId="32">[21]source!#REF!</definedName>
    <definedName name="cd" localSheetId="70">[21]source!#REF!</definedName>
    <definedName name="cd" localSheetId="71">[21]source!#REF!</definedName>
    <definedName name="cd" localSheetId="72">[21]source!#REF!</definedName>
    <definedName name="cd" localSheetId="73">[21]source!#REF!</definedName>
    <definedName name="cd" localSheetId="76">[21]source!#REF!</definedName>
    <definedName name="cd" localSheetId="77">[21]source!#REF!</definedName>
    <definedName name="cd">[21]source!#REF!</definedName>
    <definedName name="char20" hidden="1">'[35]Savings &amp; Invest.'!$M$5</definedName>
    <definedName name="Chart_ROE_ROA_2007" localSheetId="32"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70" hidden="1">{"'előző év december'!$A$2:$CP$214"}</definedName>
    <definedName name="Chart_ROE_ROA_2007" localSheetId="71" hidden="1">{"'előző év december'!$A$2:$CP$214"}</definedName>
    <definedName name="Chart_ROE_ROA_2007" localSheetId="72" hidden="1">{"'előző év december'!$A$2:$CP$214"}</definedName>
    <definedName name="Chart_ROE_ROA_2007" localSheetId="73" hidden="1">{"'előző év december'!$A$2:$CP$214"}</definedName>
    <definedName name="Chart_ROE_ROA_2007" localSheetId="76" hidden="1">{"'előző év december'!$A$2:$CP$214"}</definedName>
    <definedName name="Chart_ROE_ROA_2007" localSheetId="77" hidden="1">{"'előző év december'!$A$2:$CP$214"}</definedName>
    <definedName name="Chart_ROE_ROA_2007" hidden="1">{"'előző év december'!$A$2:$CP$214"}</definedName>
    <definedName name="chart19" hidden="1">[36]C!$P$428:$T$428</definedName>
    <definedName name="chart27" hidden="1">0</definedName>
    <definedName name="chart28" hidden="1">0</definedName>
    <definedName name="chart35" hidden="1">'[35]Savings &amp; Invest.'!$M$5:$T$5</definedName>
    <definedName name="chart9" hidden="1">[37]CPIINDEX!$B$263:$B$310</definedName>
    <definedName name="Chartsik" hidden="1">[38]REER!$I$53:$AM$53</definedName>
    <definedName name="company_car">OFFSET([33]data!$D$2,0,0,COUNTA([33]data!$D$1:$D$65536)-1,1)</definedName>
    <definedName name="company_car_H">OFFSET([34]data!$D$2,0,0,COUNTA([34]data!$D$1:$D$65536)-1,1)</definedName>
    <definedName name="CompTable" localSheetId="32">'[39]Change according to grades'!#REF!</definedName>
    <definedName name="CompTable">'[39]Change according to grades'!#REF!</definedName>
    <definedName name="CouponRate_bonds_0">[40]Bonds!#REF!</definedName>
    <definedName name="cp" localSheetId="32" hidden="1">{"'előző év december'!$A$2:$CP$214"}</definedName>
    <definedName name="cp" localSheetId="45" hidden="1">{"'előző év december'!$A$2:$CP$214"}</definedName>
    <definedName name="cp" localSheetId="46" hidden="1">{"'előző év december'!$A$2:$CP$214"}</definedName>
    <definedName name="cp" localSheetId="70" hidden="1">{"'előző év december'!$A$2:$CP$214"}</definedName>
    <definedName name="cp" localSheetId="71" hidden="1">{"'előző év december'!$A$2:$CP$214"}</definedName>
    <definedName name="cp" localSheetId="72" hidden="1">{"'előző év december'!$A$2:$CP$214"}</definedName>
    <definedName name="cp" localSheetId="73" hidden="1">{"'előző év december'!$A$2:$CP$214"}</definedName>
    <definedName name="cp" localSheetId="76" hidden="1">{"'előző év december'!$A$2:$CP$214"}</definedName>
    <definedName name="cp" localSheetId="77" hidden="1">{"'előző év december'!$A$2:$CP$214"}</definedName>
    <definedName name="cp" hidden="1">{"'előző év december'!$A$2:$CP$214"}</definedName>
    <definedName name="cppp" localSheetId="32" hidden="1">{"'előző év december'!$A$2:$CP$214"}</definedName>
    <definedName name="cppp" localSheetId="45" hidden="1">{"'előző év december'!$A$2:$CP$214"}</definedName>
    <definedName name="cppp" localSheetId="46" hidden="1">{"'előző év december'!$A$2:$CP$214"}</definedName>
    <definedName name="cppp" localSheetId="70" hidden="1">{"'előző év december'!$A$2:$CP$214"}</definedName>
    <definedName name="cppp" localSheetId="71" hidden="1">{"'előző év december'!$A$2:$CP$214"}</definedName>
    <definedName name="cppp" localSheetId="72" hidden="1">{"'előző év december'!$A$2:$CP$214"}</definedName>
    <definedName name="cppp" localSheetId="73" hidden="1">{"'előző év december'!$A$2:$CP$214"}</definedName>
    <definedName name="cppp" localSheetId="76" hidden="1">{"'előző év december'!$A$2:$CP$214"}</definedName>
    <definedName name="cppp" localSheetId="77" hidden="1">{"'előző év december'!$A$2:$CP$214"}</definedName>
    <definedName name="cppp" hidden="1">{"'előző év december'!$A$2:$CP$214"}</definedName>
    <definedName name="cpr" localSheetId="32" hidden="1">{"'előző év december'!$A$2:$CP$214"}</definedName>
    <definedName name="cpr" localSheetId="45" hidden="1">{"'előző év december'!$A$2:$CP$214"}</definedName>
    <definedName name="cpr" localSheetId="46" hidden="1">{"'előző év december'!$A$2:$CP$214"}</definedName>
    <definedName name="cpr" localSheetId="70" hidden="1">{"'előző év december'!$A$2:$CP$214"}</definedName>
    <definedName name="cpr" localSheetId="71" hidden="1">{"'előző év december'!$A$2:$CP$214"}</definedName>
    <definedName name="cpr" localSheetId="72" hidden="1">{"'előző év december'!$A$2:$CP$214"}</definedName>
    <definedName name="cpr" localSheetId="73" hidden="1">{"'előző év december'!$A$2:$CP$214"}</definedName>
    <definedName name="cpr" localSheetId="76" hidden="1">{"'előző év december'!$A$2:$CP$214"}</definedName>
    <definedName name="cpr" localSheetId="77" hidden="1">{"'előző év december'!$A$2:$CP$214"}</definedName>
    <definedName name="cpr" hidden="1">{"'előző év december'!$A$2:$CP$214"}</definedName>
    <definedName name="cprsa" localSheetId="32" hidden="1">{"'előző év december'!$A$2:$CP$214"}</definedName>
    <definedName name="cprsa" localSheetId="45" hidden="1">{"'előző év december'!$A$2:$CP$214"}</definedName>
    <definedName name="cprsa" localSheetId="46" hidden="1">{"'előző év december'!$A$2:$CP$214"}</definedName>
    <definedName name="cprsa" localSheetId="70" hidden="1">{"'előző év december'!$A$2:$CP$214"}</definedName>
    <definedName name="cprsa" localSheetId="71" hidden="1">{"'előző év december'!$A$2:$CP$214"}</definedName>
    <definedName name="cprsa" localSheetId="72" hidden="1">{"'előző év december'!$A$2:$CP$214"}</definedName>
    <definedName name="cprsa" localSheetId="73" hidden="1">{"'előző év december'!$A$2:$CP$214"}</definedName>
    <definedName name="cprsa" localSheetId="76" hidden="1">{"'előző év december'!$A$2:$CP$214"}</definedName>
    <definedName name="cprsa" localSheetId="77" hidden="1">{"'előző év december'!$A$2:$CP$214"}</definedName>
    <definedName name="cprsa" hidden="1">{"'előző év december'!$A$2:$CP$214"}</definedName>
    <definedName name="Crystal_10_1_WEBI_DataGrid" localSheetId="31" hidden="1">#REF!</definedName>
    <definedName name="Crystal_10_1_WEBI_DataGrid" localSheetId="32" hidden="1">#REF!</definedName>
    <definedName name="Crystal_10_1_WEBI_DataGrid" localSheetId="33" hidden="1">#REF!</definedName>
    <definedName name="Crystal_10_1_WEBI_DataGrid" localSheetId="34" hidden="1">#REF!</definedName>
    <definedName name="Crystal_10_1_WEBI_DataGrid" localSheetId="46" hidden="1">#REF!</definedName>
    <definedName name="Crystal_10_1_WEBI_DataGrid" localSheetId="61" hidden="1">#REF!</definedName>
    <definedName name="Crystal_10_1_WEBI_DataGrid" localSheetId="62" hidden="1">#REF!</definedName>
    <definedName name="Crystal_10_1_WEBI_DataGrid" localSheetId="63" hidden="1">#REF!</definedName>
    <definedName name="Crystal_10_1_WEBI_DataGrid" localSheetId="58" hidden="1">#REF!</definedName>
    <definedName name="Crystal_10_1_WEBI_DataGrid" localSheetId="70" hidden="1">#REF!</definedName>
    <definedName name="Crystal_10_1_WEBI_DataGrid" localSheetId="71" hidden="1">#REF!</definedName>
    <definedName name="Crystal_10_1_WEBI_DataGrid" localSheetId="72" hidden="1">#REF!</definedName>
    <definedName name="Crystal_10_1_WEBI_DataGrid" localSheetId="73" hidden="1">#REF!</definedName>
    <definedName name="Crystal_10_1_WEBI_DataGrid" localSheetId="76" hidden="1">#REF!</definedName>
    <definedName name="Crystal_10_1_WEBI_DataGrid" localSheetId="77" hidden="1">#REF!</definedName>
    <definedName name="Crystal_10_1_WEBI_DataGrid" hidden="1">#REF!</definedName>
    <definedName name="Crystal_10_1_WEBI_HHeading" localSheetId="31" hidden="1">#REF!</definedName>
    <definedName name="Crystal_10_1_WEBI_HHeading" localSheetId="32" hidden="1">#REF!</definedName>
    <definedName name="Crystal_10_1_WEBI_HHeading" localSheetId="33" hidden="1">#REF!</definedName>
    <definedName name="Crystal_10_1_WEBI_HHeading" localSheetId="34" hidden="1">#REF!</definedName>
    <definedName name="Crystal_10_1_WEBI_HHeading" localSheetId="61" hidden="1">#REF!</definedName>
    <definedName name="Crystal_10_1_WEBI_HHeading" localSheetId="62" hidden="1">#REF!</definedName>
    <definedName name="Crystal_10_1_WEBI_HHeading" localSheetId="63" hidden="1">#REF!</definedName>
    <definedName name="Crystal_10_1_WEBI_HHeading" localSheetId="70" hidden="1">#REF!</definedName>
    <definedName name="Crystal_10_1_WEBI_HHeading" localSheetId="71" hidden="1">#REF!</definedName>
    <definedName name="Crystal_10_1_WEBI_HHeading" localSheetId="72" hidden="1">#REF!</definedName>
    <definedName name="Crystal_10_1_WEBI_HHeading" localSheetId="73" hidden="1">#REF!</definedName>
    <definedName name="Crystal_10_1_WEBI_HHeading" localSheetId="76" hidden="1">#REF!</definedName>
    <definedName name="Crystal_10_1_WEBI_HHeading" localSheetId="77" hidden="1">#REF!</definedName>
    <definedName name="Crystal_10_1_WEBI_HHeading" hidden="1">#REF!</definedName>
    <definedName name="Crystal_10_1_WEBI_Table" localSheetId="31" hidden="1">#REF!</definedName>
    <definedName name="Crystal_10_1_WEBI_Table" localSheetId="32" hidden="1">#REF!</definedName>
    <definedName name="Crystal_10_1_WEBI_Table" localSheetId="33" hidden="1">#REF!</definedName>
    <definedName name="Crystal_10_1_WEBI_Table" localSheetId="34" hidden="1">#REF!</definedName>
    <definedName name="Crystal_10_1_WEBI_Table" localSheetId="61" hidden="1">#REF!</definedName>
    <definedName name="Crystal_10_1_WEBI_Table" localSheetId="62" hidden="1">#REF!</definedName>
    <definedName name="Crystal_10_1_WEBI_Table" localSheetId="63" hidden="1">#REF!</definedName>
    <definedName name="Crystal_10_1_WEBI_Table" localSheetId="70" hidden="1">#REF!</definedName>
    <definedName name="Crystal_10_1_WEBI_Table" localSheetId="71" hidden="1">#REF!</definedName>
    <definedName name="Crystal_10_1_WEBI_Table" localSheetId="72" hidden="1">#REF!</definedName>
    <definedName name="Crystal_10_1_WEBI_Table" localSheetId="73" hidden="1">#REF!</definedName>
    <definedName name="Crystal_10_1_WEBI_Table" localSheetId="76" hidden="1">#REF!</definedName>
    <definedName name="Crystal_10_1_WEBI_Table" localSheetId="77" hidden="1">#REF!</definedName>
    <definedName name="Crystal_10_1_WEBI_Table" hidden="1">#REF!</definedName>
    <definedName name="Cwvu.Print." hidden="1">[41]Indic!$A$109:$IV$109,[41]Indic!$A$196:$IV$197,[41]Indic!$A$208:$IV$209,[41]Indic!$A$217:$IV$218</definedName>
    <definedName name="Cwvu.sa97." hidden="1">[42]Rev!$A$23:$IV$26,[42]Rev!$A$37:$IV$38</definedName>
    <definedName name="cx" localSheetId="32" hidden="1">{"'előző év december'!$A$2:$CP$214"}</definedName>
    <definedName name="cx" localSheetId="45" hidden="1">{"'előző év december'!$A$2:$CP$214"}</definedName>
    <definedName name="cx" localSheetId="46" hidden="1">{"'előző év december'!$A$2:$CP$214"}</definedName>
    <definedName name="cx" localSheetId="70" hidden="1">{"'előző év december'!$A$2:$CP$214"}</definedName>
    <definedName name="cx" localSheetId="71" hidden="1">{"'előző év december'!$A$2:$CP$214"}</definedName>
    <definedName name="cx" localSheetId="72" hidden="1">{"'előző év december'!$A$2:$CP$214"}</definedName>
    <definedName name="cx" localSheetId="73" hidden="1">{"'előző év december'!$A$2:$CP$214"}</definedName>
    <definedName name="cx" localSheetId="76" hidden="1">{"'előző év december'!$A$2:$CP$214"}</definedName>
    <definedName name="cx" localSheetId="77" hidden="1">{"'előző év december'!$A$2:$CP$214"}</definedName>
    <definedName name="cx" hidden="1">{"'előző év december'!$A$2:$CP$214"}</definedName>
    <definedName name="czyn">[12]tech!$Y$2:$Y$13</definedName>
    <definedName name="czyn2">[12]tech!$AA$2:$AA$14</definedName>
    <definedName name="d" localSheetId="32">#REF!</definedName>
    <definedName name="d" localSheetId="61">#REF!</definedName>
    <definedName name="d" localSheetId="70">#REF!</definedName>
    <definedName name="d" localSheetId="71">#REF!</definedName>
    <definedName name="d" localSheetId="72">#REF!</definedName>
    <definedName name="d" localSheetId="73">#REF!</definedName>
    <definedName name="d" localSheetId="76">#REF!</definedName>
    <definedName name="d" localSheetId="77">#REF!</definedName>
    <definedName name="d">#REF!</definedName>
    <definedName name="dasd" localSheetId="32">#REF!</definedName>
    <definedName name="dasd">#REF!</definedName>
    <definedName name="Data" localSheetId="32">#REF!</definedName>
    <definedName name="Data" localSheetId="61">#REF!</definedName>
    <definedName name="Data" localSheetId="70">#REF!</definedName>
    <definedName name="Data" localSheetId="71">#REF!</definedName>
    <definedName name="Data" localSheetId="72">#REF!</definedName>
    <definedName name="Data" localSheetId="73">#REF!</definedName>
    <definedName name="Data" localSheetId="76">#REF!</definedName>
    <definedName name="Data" localSheetId="77">#REF!</definedName>
    <definedName name="Data">#REF!</definedName>
    <definedName name="data_ff" localSheetId="32">OFFSET(#REF!,0,0,COUNT(#REF!),1)</definedName>
    <definedName name="data_ff">OFFSET(#REF!,0,0,COUNT(#REF!),1)</definedName>
    <definedName name="data2">'[43]Nazwy bankow'!#REF!</definedName>
    <definedName name="datLen" localSheetId="32">#REF!</definedName>
    <definedName name="datLen">#REF!</definedName>
    <definedName name="Datum">OFFSET([44]Spreadek!$A$3,0,0,COUNTA([44]Spreadek!$A$3:$A$4860),1)</definedName>
    <definedName name="datum_regiok">OFFSET([45]data!$K$2,0,0,COUNTA([45]data!$A$1:$A$65536)-1,1)</definedName>
    <definedName name="datum_regiok_en">OFFSET([45]data!$L$2,0,0,COUNTA([45]data!$A$1:$A$65536)-1,1)</definedName>
    <definedName name="datum_regiok2">OFFSET([45]data!$A$2,0,0,COUNTA([45]data!$A$1:$A$65536)-1,1)</definedName>
    <definedName name="dd" localSheetId="32">'2.40'!dd</definedName>
    <definedName name="dd" localSheetId="45">'2.55'!dd</definedName>
    <definedName name="dd" localSheetId="46">'2.56'!dd</definedName>
    <definedName name="dd" localSheetId="70">'4.1'!dd</definedName>
    <definedName name="dd" localSheetId="71">'4.2'!dd</definedName>
    <definedName name="dd" localSheetId="72">'4.3'!dd</definedName>
    <definedName name="dd" localSheetId="73">'4.4'!dd</definedName>
    <definedName name="dd" localSheetId="76">'4.8'!dd</definedName>
    <definedName name="dd" localSheetId="77">'4.9'!dd</definedName>
    <definedName name="dd">[0]!dd</definedName>
    <definedName name="ddd" localSheetId="31" hidden="1">#REF!</definedName>
    <definedName name="ddd" localSheetId="32" hidden="1">#REF!</definedName>
    <definedName name="ddd" localSheetId="33" hidden="1">#REF!</definedName>
    <definedName name="ddd" localSheetId="34" hidden="1">#REF!</definedName>
    <definedName name="ddd" localSheetId="46" hidden="1">#REF!</definedName>
    <definedName name="ddd" localSheetId="61" hidden="1">#REF!</definedName>
    <definedName name="ddd" localSheetId="70" hidden="1">#REF!</definedName>
    <definedName name="ddd" localSheetId="71" hidden="1">#REF!</definedName>
    <definedName name="ddd" localSheetId="72" hidden="1">#REF!</definedName>
    <definedName name="ddd" localSheetId="73" hidden="1">#REF!</definedName>
    <definedName name="ddd" localSheetId="76" hidden="1">#REF!</definedName>
    <definedName name="ddd" localSheetId="77" hidden="1">#REF!</definedName>
    <definedName name="ddd" hidden="1">#REF!</definedName>
    <definedName name="ddr" localSheetId="32">'2.40'!ddr</definedName>
    <definedName name="ddr" localSheetId="45">'2.55'!ddr</definedName>
    <definedName name="ddr" localSheetId="46">'2.56'!ddr</definedName>
    <definedName name="ddr" localSheetId="70">'4.1'!ddr</definedName>
    <definedName name="ddr" localSheetId="71">'4.2'!ddr</definedName>
    <definedName name="ddr" localSheetId="72">'4.3'!ddr</definedName>
    <definedName name="ddr" localSheetId="73">'4.4'!ddr</definedName>
    <definedName name="ddr" localSheetId="76">'4.8'!ddr</definedName>
    <definedName name="ddr" localSheetId="77">'4.9'!ddr</definedName>
    <definedName name="ddr">[0]!ddr</definedName>
    <definedName name="detailsAggregationHeader_bonds">[40]Bonds!#REF!</definedName>
    <definedName name="detailTableName_bonds">[40]Bonds!#REF!</definedName>
    <definedName name="DFSpline" localSheetId="32">'2.40'!DFSpline</definedName>
    <definedName name="DFSpline" localSheetId="45">'2.55'!DFSpline</definedName>
    <definedName name="DFSpline" localSheetId="46">'2.56'!DFSpline</definedName>
    <definedName name="DFSpline" localSheetId="70">'4.1'!DFSpline</definedName>
    <definedName name="DFSpline" localSheetId="71">'4.2'!DFSpline</definedName>
    <definedName name="DFSpline" localSheetId="72">'4.3'!DFSpline</definedName>
    <definedName name="DFSpline" localSheetId="73">'4.4'!DFSpline</definedName>
    <definedName name="DFSpline" localSheetId="76">'4.8'!DFSpline</definedName>
    <definedName name="DFSpline" localSheetId="77">'4.9'!DFSpline</definedName>
    <definedName name="DFSpline">[0]!DFSpline</definedName>
    <definedName name="DFSpline2" localSheetId="32">'2.40'!DFSpline2</definedName>
    <definedName name="DFSpline2" localSheetId="45">'2.55'!DFSpline2</definedName>
    <definedName name="DFSpline2" localSheetId="46">'2.56'!DFSpline2</definedName>
    <definedName name="DFSpline2" localSheetId="70">'4.1'!DFSpline2</definedName>
    <definedName name="DFSpline2" localSheetId="71">'4.2'!DFSpline2</definedName>
    <definedName name="DFSpline2" localSheetId="72">'4.3'!DFSpline2</definedName>
    <definedName name="DFSpline2" localSheetId="73">'4.4'!DFSpline2</definedName>
    <definedName name="DFSpline2" localSheetId="76">'4.8'!DFSpline2</definedName>
    <definedName name="DFSpline2" localSheetId="77">'4.9'!DFSpline2</definedName>
    <definedName name="DFSpline2">[0]!DFSpline2</definedName>
    <definedName name="DFSpline3" localSheetId="32">'2.40'!DFSpline3</definedName>
    <definedName name="DFSpline3" localSheetId="45">'2.55'!DFSpline3</definedName>
    <definedName name="DFSpline3" localSheetId="46">'2.56'!DFSpline3</definedName>
    <definedName name="DFSpline3" localSheetId="70">'4.1'!DFSpline3</definedName>
    <definedName name="DFSpline3" localSheetId="71">'4.2'!DFSpline3</definedName>
    <definedName name="DFSpline3" localSheetId="72">'4.3'!DFSpline3</definedName>
    <definedName name="DFSpline3" localSheetId="73">'4.4'!DFSpline3</definedName>
    <definedName name="DFSpline3" localSheetId="76">'4.8'!DFSpline3</definedName>
    <definedName name="DFSpline3" localSheetId="77">'4.9'!DFSpline3</definedName>
    <definedName name="DFSpline3">[0]!DFSpline3</definedName>
    <definedName name="DME_Dirty" hidden="1">"False"</definedName>
    <definedName name="DME_LocalFile" hidden="1">"True"</definedName>
    <definedName name="ds" localSheetId="32" hidden="1">{"'előző év december'!$A$2:$CP$214"}</definedName>
    <definedName name="ds" localSheetId="45" hidden="1">{"'előző év december'!$A$2:$CP$214"}</definedName>
    <definedName name="ds" localSheetId="46" hidden="1">{"'előző év december'!$A$2:$CP$214"}</definedName>
    <definedName name="ds" localSheetId="70" hidden="1">{"'előző év december'!$A$2:$CP$214"}</definedName>
    <definedName name="ds" localSheetId="71" hidden="1">{"'előző év december'!$A$2:$CP$214"}</definedName>
    <definedName name="ds" localSheetId="72" hidden="1">{"'előző év december'!$A$2:$CP$214"}</definedName>
    <definedName name="ds" localSheetId="73" hidden="1">{"'előző év december'!$A$2:$CP$214"}</definedName>
    <definedName name="ds" localSheetId="76" hidden="1">{"'előző év december'!$A$2:$CP$214"}</definedName>
    <definedName name="ds" localSheetId="77" hidden="1">{"'előző év december'!$A$2:$CP$214"}</definedName>
    <definedName name="ds" hidden="1">{"'előző év december'!$A$2:$CP$214"}</definedName>
    <definedName name="edr" localSheetId="32" hidden="1">{"'előző év december'!$A$2:$CP$214"}</definedName>
    <definedName name="edr" localSheetId="45" hidden="1">{"'előző év december'!$A$2:$CP$214"}</definedName>
    <definedName name="edr" localSheetId="46" hidden="1">{"'előző év december'!$A$2:$CP$214"}</definedName>
    <definedName name="edr" localSheetId="70" hidden="1">{"'előző év december'!$A$2:$CP$214"}</definedName>
    <definedName name="edr" localSheetId="71" hidden="1">{"'előző év december'!$A$2:$CP$214"}</definedName>
    <definedName name="edr" localSheetId="72" hidden="1">{"'előző év december'!$A$2:$CP$214"}</definedName>
    <definedName name="edr" localSheetId="73" hidden="1">{"'előző év december'!$A$2:$CP$214"}</definedName>
    <definedName name="edr" localSheetId="76" hidden="1">{"'előző év december'!$A$2:$CP$214"}</definedName>
    <definedName name="edr" localSheetId="77" hidden="1">{"'előző év december'!$A$2:$CP$214"}</definedName>
    <definedName name="edr" hidden="1">{"'előző év december'!$A$2:$CP$214"}</definedName>
    <definedName name="eeeee" hidden="1">[1]Market!#REF!</definedName>
    <definedName name="ert" localSheetId="32" hidden="1">{"'előző év december'!$A$2:$CP$214"}</definedName>
    <definedName name="ert" localSheetId="45" hidden="1">{"'előző év december'!$A$2:$CP$214"}</definedName>
    <definedName name="ert" localSheetId="46" hidden="1">{"'előző év december'!$A$2:$CP$214"}</definedName>
    <definedName name="ert" localSheetId="70" hidden="1">{"'előző év december'!$A$2:$CP$214"}</definedName>
    <definedName name="ert" localSheetId="71" hidden="1">{"'előző év december'!$A$2:$CP$214"}</definedName>
    <definedName name="ert" localSheetId="72" hidden="1">{"'előző év december'!$A$2:$CP$214"}</definedName>
    <definedName name="ert" localSheetId="73" hidden="1">{"'előző év december'!$A$2:$CP$214"}</definedName>
    <definedName name="ert" localSheetId="76" hidden="1">{"'előző év december'!$A$2:$CP$214"}</definedName>
    <definedName name="ert" localSheetId="77" hidden="1">{"'előző év december'!$A$2:$CP$214"}</definedName>
    <definedName name="ert" hidden="1">{"'előző év december'!$A$2:$CP$214"}</definedName>
    <definedName name="ertertwertwert" localSheetId="32" hidden="1">{"'előző év december'!$A$2:$CP$214"}</definedName>
    <definedName name="ertertwertwert" localSheetId="45" hidden="1">{"'előző év december'!$A$2:$CP$214"}</definedName>
    <definedName name="ertertwertwert" localSheetId="46" hidden="1">{"'előző év december'!$A$2:$CP$214"}</definedName>
    <definedName name="ertertwertwert" localSheetId="70" hidden="1">{"'előző év december'!$A$2:$CP$214"}</definedName>
    <definedName name="ertertwertwert" localSheetId="71" hidden="1">{"'előző év december'!$A$2:$CP$214"}</definedName>
    <definedName name="ertertwertwert" localSheetId="72" hidden="1">{"'előző év december'!$A$2:$CP$214"}</definedName>
    <definedName name="ertertwertwert" localSheetId="73" hidden="1">{"'előző év december'!$A$2:$CP$214"}</definedName>
    <definedName name="ertertwertwert" localSheetId="76" hidden="1">{"'előző év december'!$A$2:$CP$214"}</definedName>
    <definedName name="ertertwertwert" localSheetId="77" hidden="1">{"'előző év december'!$A$2:$CP$214"}</definedName>
    <definedName name="ertertwertwert" hidden="1">{"'előző év december'!$A$2:$CP$214"}</definedName>
    <definedName name="f" localSheetId="61">#REF!</definedName>
    <definedName name="f" localSheetId="70">#REF!</definedName>
    <definedName name="f" localSheetId="71">#REF!</definedName>
    <definedName name="f" localSheetId="72">#REF!</definedName>
    <definedName name="f" localSheetId="73">#REF!</definedName>
    <definedName name="f" localSheetId="76">#REF!</definedName>
    <definedName name="f" localSheetId="77">#REF!</definedName>
    <definedName name="f">#REF!</definedName>
    <definedName name="famcod">#REF!</definedName>
    <definedName name="Families">#REF!</definedName>
    <definedName name="fc">OFFSET([46]date!$B$14,0,0,COUNT([46]date!$B$14:$B$73),1)</definedName>
    <definedName name="ff" localSheetId="32" hidden="1">#REF!</definedName>
    <definedName name="ff" localSheetId="61" hidden="1">#REF!</definedName>
    <definedName name="ff" localSheetId="70" hidden="1">#REF!</definedName>
    <definedName name="ff" localSheetId="71" hidden="1">#REF!</definedName>
    <definedName name="ff" localSheetId="72" hidden="1">#REF!</definedName>
    <definedName name="ff" localSheetId="73" hidden="1">#REF!</definedName>
    <definedName name="ff" localSheetId="76" hidden="1">#REF!</definedName>
    <definedName name="ff" localSheetId="77" hidden="1">#REF!</definedName>
    <definedName name="ff" hidden="1">#REF!</definedName>
    <definedName name="fff" localSheetId="32" hidden="1">#REF!</definedName>
    <definedName name="fff" localSheetId="61" hidden="1">#REF!</definedName>
    <definedName name="fff" localSheetId="70" hidden="1">#REF!</definedName>
    <definedName name="fff" localSheetId="71" hidden="1">#REF!</definedName>
    <definedName name="fff" localSheetId="72" hidden="1">#REF!</definedName>
    <definedName name="fff" localSheetId="73" hidden="1">#REF!</definedName>
    <definedName name="fff" localSheetId="76" hidden="1">#REF!</definedName>
    <definedName name="fff" localSheetId="77" hidden="1">#REF!</definedName>
    <definedName name="fff" hidden="1">#REF!</definedName>
    <definedName name="ffff" localSheetId="32" hidden="1">#REF!</definedName>
    <definedName name="ffff" localSheetId="61" hidden="1">#REF!</definedName>
    <definedName name="ffff" hidden="1">#REF!</definedName>
    <definedName name="ffffff" localSheetId="61">#REF!</definedName>
    <definedName name="ffffff">#REF!</definedName>
    <definedName name="ffg" localSheetId="32" hidden="1">{"'előző év december'!$A$2:$CP$214"}</definedName>
    <definedName name="ffg" localSheetId="45" hidden="1">{"'előző év december'!$A$2:$CP$214"}</definedName>
    <definedName name="ffg" localSheetId="46" hidden="1">{"'előző év december'!$A$2:$CP$214"}</definedName>
    <definedName name="ffg" localSheetId="70" hidden="1">{"'előző év december'!$A$2:$CP$214"}</definedName>
    <definedName name="ffg" localSheetId="71" hidden="1">{"'előző év december'!$A$2:$CP$214"}</definedName>
    <definedName name="ffg" localSheetId="72" hidden="1">{"'előző év december'!$A$2:$CP$214"}</definedName>
    <definedName name="ffg" localSheetId="73" hidden="1">{"'előző év december'!$A$2:$CP$214"}</definedName>
    <definedName name="ffg" localSheetId="76" hidden="1">{"'előző év december'!$A$2:$CP$214"}</definedName>
    <definedName name="ffg" localSheetId="77" hidden="1">{"'előző év december'!$A$2:$CP$214"}</definedName>
    <definedName name="ffg" hidden="1">{"'előző év december'!$A$2:$CP$214"}</definedName>
    <definedName name="fg" localSheetId="32" hidden="1">{"'előző év december'!$A$2:$CP$214"}</definedName>
    <definedName name="fg" localSheetId="45" hidden="1">{"'előző év december'!$A$2:$CP$214"}</definedName>
    <definedName name="fg" localSheetId="46" hidden="1">{"'előző év december'!$A$2:$CP$214"}</definedName>
    <definedName name="fg" localSheetId="70" hidden="1">{"'előző év december'!$A$2:$CP$214"}</definedName>
    <definedName name="fg" localSheetId="71" hidden="1">{"'előző év december'!$A$2:$CP$214"}</definedName>
    <definedName name="fg" localSheetId="72" hidden="1">{"'előző év december'!$A$2:$CP$214"}</definedName>
    <definedName name="fg" localSheetId="73" hidden="1">{"'előző év december'!$A$2:$CP$214"}</definedName>
    <definedName name="fg" localSheetId="76" hidden="1">{"'előző év december'!$A$2:$CP$214"}</definedName>
    <definedName name="fg" localSheetId="77" hidden="1">{"'előző év december'!$A$2:$CP$214"}</definedName>
    <definedName name="fg" hidden="1">{"'előző év december'!$A$2:$CP$214"}</definedName>
    <definedName name="for">[12]tech!$E$2:$E$12</definedName>
    <definedName name="frt" localSheetId="32" hidden="1">{"'előző év december'!$A$2:$CP$214"}</definedName>
    <definedName name="frt" localSheetId="45" hidden="1">{"'előző év december'!$A$2:$CP$214"}</definedName>
    <definedName name="frt" localSheetId="46" hidden="1">{"'előző év december'!$A$2:$CP$214"}</definedName>
    <definedName name="frt" localSheetId="70" hidden="1">{"'előző év december'!$A$2:$CP$214"}</definedName>
    <definedName name="frt" localSheetId="71" hidden="1">{"'előző év december'!$A$2:$CP$214"}</definedName>
    <definedName name="frt" localSheetId="72" hidden="1">{"'előző év december'!$A$2:$CP$214"}</definedName>
    <definedName name="frt" localSheetId="73" hidden="1">{"'előző év december'!$A$2:$CP$214"}</definedName>
    <definedName name="frt" localSheetId="76" hidden="1">{"'előző év december'!$A$2:$CP$214"}</definedName>
    <definedName name="frt" localSheetId="77" hidden="1">{"'előző év december'!$A$2:$CP$214"}</definedName>
    <definedName name="frt" hidden="1">{"'előző év december'!$A$2:$CP$214"}</definedName>
    <definedName name="fshrts" hidden="1">[6]WB!$Q$255:$AK$255</definedName>
    <definedName name="fuel_employees_CZ">OFFSET([33]data!$M$2,0,0,COUNTA([33]data!$M$1:$M$65536)-1,1)</definedName>
    <definedName name="fuel_employees_CZ_H">OFFSET([34]data!$M$2,0,0,COUNTA([34]data!$M$1:$M$65536)-1,1)</definedName>
    <definedName name="fuel_employees_EN">OFFSET([33]data!$N$2,0,0,COUNTA([33]data!$N$1:$N$65536)-1,1)</definedName>
    <definedName name="fuel_employees_EN_H">OFFSET([34]data!$N$2,0,0,COUNTA([34]data!$N$1:$N$65536)-1,1)</definedName>
    <definedName name="fuel_employer_pay_CZ">OFFSET([33]data!$F$2,0,0,COUNTA([33]data!$F$1:$F$65536)-1,1)</definedName>
    <definedName name="Fuel_employer_pay_CZ_H">OFFSET([34]data!$F$2,0,0,COUNTA([34]data!$F$1:$F$65536)-1,1)</definedName>
    <definedName name="fuel_employer_pay_EN">OFFSET([33]data!$G$2,0,0,COUNTA([33]data!$G$1:$G$65536)-1,1)</definedName>
    <definedName name="fuel_employer_pay_EN_H">OFFSET([34]data!$G$2,0,0,COUNTA([34]data!$G$1:$G$65536)-1,1)</definedName>
    <definedName name="g" localSheetId="32" hidden="1">#REF!</definedName>
    <definedName name="g" localSheetId="61" hidden="1">#REF!</definedName>
    <definedName name="g" localSheetId="70" hidden="1">#REF!</definedName>
    <definedName name="g" localSheetId="71" hidden="1">#REF!</definedName>
    <definedName name="g" localSheetId="72" hidden="1">#REF!</definedName>
    <definedName name="g" localSheetId="73" hidden="1">#REF!</definedName>
    <definedName name="g" localSheetId="76" hidden="1">#REF!</definedName>
    <definedName name="g" localSheetId="77" hidden="1">#REF!</definedName>
    <definedName name="g" hidden="1">#REF!</definedName>
    <definedName name="gg" localSheetId="32" hidden="1">#REF!</definedName>
    <definedName name="gg" localSheetId="61" hidden="1">#REF!</definedName>
    <definedName name="gg" localSheetId="70" hidden="1">#REF!</definedName>
    <definedName name="gg" localSheetId="71" hidden="1">#REF!</definedName>
    <definedName name="gg" localSheetId="72" hidden="1">#REF!</definedName>
    <definedName name="gg" localSheetId="73" hidden="1">#REF!</definedName>
    <definedName name="gg" localSheetId="76" hidden="1">#REF!</definedName>
    <definedName name="gg" localSheetId="77" hidden="1">#REF!</definedName>
    <definedName name="gg" hidden="1">#REF!</definedName>
    <definedName name="ggg" localSheetId="32" hidden="1">#REF!</definedName>
    <definedName name="ggg" localSheetId="61" hidden="1">#REF!</definedName>
    <definedName name="ggg" localSheetId="70" hidden="1">#REF!</definedName>
    <definedName name="ggg" localSheetId="71" hidden="1">#REF!</definedName>
    <definedName name="ggg" localSheetId="72" hidden="1">#REF!</definedName>
    <definedName name="ggg" localSheetId="73" hidden="1">#REF!</definedName>
    <definedName name="ggg" localSheetId="76" hidden="1">#REF!</definedName>
    <definedName name="ggg" localSheetId="77" hidden="1">#REF!</definedName>
    <definedName name="ggg" hidden="1">#REF!</definedName>
    <definedName name="gggg" localSheetId="61" hidden="1">#REF!</definedName>
    <definedName name="gggg" hidden="1">#REF!</definedName>
    <definedName name="ggh">#REF!</definedName>
    <definedName name="gh" localSheetId="32" hidden="1">{"'előző év december'!$A$2:$CP$214"}</definedName>
    <definedName name="gh" localSheetId="45" hidden="1">{"'előző év december'!$A$2:$CP$214"}</definedName>
    <definedName name="gh" localSheetId="46" hidden="1">{"'előző év december'!$A$2:$CP$214"}</definedName>
    <definedName name="gh" localSheetId="70" hidden="1">{"'előző év december'!$A$2:$CP$214"}</definedName>
    <definedName name="gh" localSheetId="71" hidden="1">{"'előző év december'!$A$2:$CP$214"}</definedName>
    <definedName name="gh" localSheetId="72" hidden="1">{"'előző év december'!$A$2:$CP$214"}</definedName>
    <definedName name="gh" localSheetId="73" hidden="1">{"'előző év december'!$A$2:$CP$214"}</definedName>
    <definedName name="gh" localSheetId="76" hidden="1">{"'előző év december'!$A$2:$CP$214"}</definedName>
    <definedName name="gh" localSheetId="77" hidden="1">{"'előző év december'!$A$2:$CP$214"}</definedName>
    <definedName name="gh" hidden="1">{"'előző év december'!$A$2:$CP$214"}</definedName>
    <definedName name="ghj" localSheetId="32" hidden="1">{"'előző év december'!$A$2:$CP$214"}</definedName>
    <definedName name="ghj" localSheetId="45" hidden="1">{"'előző év december'!$A$2:$CP$214"}</definedName>
    <definedName name="ghj" localSheetId="46" hidden="1">{"'előző év december'!$A$2:$CP$214"}</definedName>
    <definedName name="ghj" localSheetId="70" hidden="1">{"'előző év december'!$A$2:$CP$214"}</definedName>
    <definedName name="ghj" localSheetId="71" hidden="1">{"'előző év december'!$A$2:$CP$214"}</definedName>
    <definedName name="ghj" localSheetId="72" hidden="1">{"'előző év december'!$A$2:$CP$214"}</definedName>
    <definedName name="ghj" localSheetId="73" hidden="1">{"'előző év december'!$A$2:$CP$214"}</definedName>
    <definedName name="ghj" localSheetId="76" hidden="1">{"'előző év december'!$A$2:$CP$214"}</definedName>
    <definedName name="ghj" localSheetId="77" hidden="1">{"'előző év december'!$A$2:$CP$214"}</definedName>
    <definedName name="ghj" hidden="1">{"'előző év december'!$A$2:$CP$214"}</definedName>
    <definedName name="gotomain" localSheetId="32">'2.40'!gotomain</definedName>
    <definedName name="gotomain" localSheetId="45">'2.55'!gotomain</definedName>
    <definedName name="gotomain" localSheetId="46">'2.56'!gotomain</definedName>
    <definedName name="gotomain" localSheetId="70">'4.1'!gotomain</definedName>
    <definedName name="gotomain" localSheetId="71">'4.2'!gotomain</definedName>
    <definedName name="gotomain" localSheetId="72">'4.3'!gotomain</definedName>
    <definedName name="gotomain" localSheetId="73">'4.4'!gotomain</definedName>
    <definedName name="gotomain" localSheetId="76">'4.8'!gotomain</definedName>
    <definedName name="gotomain" localSheetId="77">'4.9'!gotomain</definedName>
    <definedName name="gotomain">[0]!gotomain</definedName>
    <definedName name="gotomain2" localSheetId="32">'2.40'!gotomain2</definedName>
    <definedName name="gotomain2" localSheetId="45">'2.55'!gotomain2</definedName>
    <definedName name="gotomain2" localSheetId="46">'2.56'!gotomain2</definedName>
    <definedName name="gotomain2" localSheetId="70">'4.1'!gotomain2</definedName>
    <definedName name="gotomain2" localSheetId="71">'4.2'!gotomain2</definedName>
    <definedName name="gotomain2" localSheetId="72">'4.3'!gotomain2</definedName>
    <definedName name="gotomain2" localSheetId="73">'4.4'!gotomain2</definedName>
    <definedName name="gotomain2" localSheetId="76">'4.8'!gotomain2</definedName>
    <definedName name="gotomain2" localSheetId="77">'4.9'!gotomain2</definedName>
    <definedName name="gotomain2">[0]!gotomain2</definedName>
    <definedName name="gotomain3" localSheetId="32">'2.40'!gotomain3</definedName>
    <definedName name="gotomain3" localSheetId="45">'2.55'!gotomain3</definedName>
    <definedName name="gotomain3" localSheetId="46">'2.56'!gotomain3</definedName>
    <definedName name="gotomain3" localSheetId="70">'4.1'!gotomain3</definedName>
    <definedName name="gotomain3" localSheetId="71">'4.2'!gotomain3</definedName>
    <definedName name="gotomain3" localSheetId="72">'4.3'!gotomain3</definedName>
    <definedName name="gotomain3" localSheetId="73">'4.4'!gotomain3</definedName>
    <definedName name="gotomain3" localSheetId="76">'4.8'!gotomain3</definedName>
    <definedName name="gotomain3" localSheetId="77">'4.9'!gotomain3</definedName>
    <definedName name="gotomain3">[0]!gotomain3</definedName>
    <definedName name="Grades" localSheetId="32">#REF!</definedName>
    <definedName name="Grades" localSheetId="45">#REF!</definedName>
    <definedName name="Grades" localSheetId="46">#REF!</definedName>
    <definedName name="Grades">#REF!</definedName>
    <definedName name="graph" hidden="1">[47]Report1!$G$227:$G$243</definedName>
    <definedName name="GraphX" hidden="1">'[48]DATA WORK AREA'!$A$27:$A$33</definedName>
    <definedName name="h" localSheetId="31" hidden="1">#REF!</definedName>
    <definedName name="h" localSheetId="32" hidden="1">#REF!</definedName>
    <definedName name="h" localSheetId="33" hidden="1">#REF!</definedName>
    <definedName name="h" localSheetId="34" hidden="1">#REF!</definedName>
    <definedName name="h" localSheetId="46" hidden="1">#REF!</definedName>
    <definedName name="h" localSheetId="61" hidden="1">#REF!</definedName>
    <definedName name="h" localSheetId="70" hidden="1">#REF!</definedName>
    <definedName name="h" localSheetId="71" hidden="1">#REF!</definedName>
    <definedName name="h" localSheetId="72" hidden="1">#REF!</definedName>
    <definedName name="h" localSheetId="73" hidden="1">#REF!</definedName>
    <definedName name="h" localSheetId="76" hidden="1">#REF!</definedName>
    <definedName name="h" localSheetId="77" hidden="1">#REF!</definedName>
    <definedName name="h" hidden="1">#REF!</definedName>
    <definedName name="Haromevharom">OFFSET([44]Spreadek!$C$3,0,0,COUNTA([44]Spreadek!$C$3:$C$4864),1)</definedName>
    <definedName name="hfshfrt" hidden="1">[6]WB!$Q$62:$AK$62</definedName>
    <definedName name="hgf" localSheetId="32" hidden="1">{"'előző év december'!$A$2:$CP$214"}</definedName>
    <definedName name="hgf" localSheetId="45" hidden="1">{"'előző év december'!$A$2:$CP$214"}</definedName>
    <definedName name="hgf" localSheetId="46" hidden="1">{"'előző év december'!$A$2:$CP$214"}</definedName>
    <definedName name="hgf" localSheetId="70" hidden="1">{"'előző év december'!$A$2:$CP$214"}</definedName>
    <definedName name="hgf" localSheetId="71" hidden="1">{"'előző év december'!$A$2:$CP$214"}</definedName>
    <definedName name="hgf" localSheetId="72" hidden="1">{"'előző év december'!$A$2:$CP$214"}</definedName>
    <definedName name="hgf" localSheetId="73" hidden="1">{"'előző év december'!$A$2:$CP$214"}</definedName>
    <definedName name="hgf" localSheetId="76" hidden="1">{"'előző év december'!$A$2:$CP$214"}</definedName>
    <definedName name="hgf" localSheetId="77" hidden="1">{"'előző év december'!$A$2:$CP$214"}</definedName>
    <definedName name="hgf" hidden="1">{"'előző év december'!$A$2:$CP$214"}</definedName>
    <definedName name="hgjghj" localSheetId="32" hidden="1">{"'előző év december'!$A$2:$CP$214"}</definedName>
    <definedName name="hgjghj" localSheetId="45" hidden="1">{"'előző év december'!$A$2:$CP$214"}</definedName>
    <definedName name="hgjghj" localSheetId="46" hidden="1">{"'előző év december'!$A$2:$CP$214"}</definedName>
    <definedName name="hgjghj" localSheetId="70" hidden="1">{"'előző év december'!$A$2:$CP$214"}</definedName>
    <definedName name="hgjghj" localSheetId="71" hidden="1">{"'előző év december'!$A$2:$CP$214"}</definedName>
    <definedName name="hgjghj" localSheetId="72" hidden="1">{"'előző év december'!$A$2:$CP$214"}</definedName>
    <definedName name="hgjghj" localSheetId="73" hidden="1">{"'előző év december'!$A$2:$CP$214"}</definedName>
    <definedName name="hgjghj" localSheetId="76" hidden="1">{"'előző év december'!$A$2:$CP$214"}</definedName>
    <definedName name="hgjghj" localSheetId="77" hidden="1">{"'előző év december'!$A$2:$CP$214"}</definedName>
    <definedName name="hgjghj" hidden="1">{"'előző év december'!$A$2:$CP$214"}</definedName>
    <definedName name="ht" localSheetId="32" hidden="1">{"'előző év december'!$A$2:$CP$214"}</definedName>
    <definedName name="ht" localSheetId="45" hidden="1">{"'előző év december'!$A$2:$CP$214"}</definedName>
    <definedName name="ht" localSheetId="46" hidden="1">{"'előző év december'!$A$2:$CP$214"}</definedName>
    <definedName name="ht" localSheetId="70" hidden="1">{"'előző év december'!$A$2:$CP$214"}</definedName>
    <definedName name="ht" localSheetId="71" hidden="1">{"'előző év december'!$A$2:$CP$214"}</definedName>
    <definedName name="ht" localSheetId="72" hidden="1">{"'előző év december'!$A$2:$CP$214"}</definedName>
    <definedName name="ht" localSheetId="73" hidden="1">{"'előző év december'!$A$2:$CP$214"}</definedName>
    <definedName name="ht" localSheetId="76" hidden="1">{"'előző év december'!$A$2:$CP$214"}</definedName>
    <definedName name="ht" localSheetId="77" hidden="1">{"'előző év december'!$A$2:$CP$214"}</definedName>
    <definedName name="ht" hidden="1">{"'előző év december'!$A$2:$CP$214"}</definedName>
    <definedName name="HTML_CodePage" hidden="1">1252</definedName>
    <definedName name="HTML_Control" localSheetId="31" hidden="1">{"'Resources'!$A$1:$W$34","'Balance Sheet'!$A$1:$W$58","'SFD'!$A$1:$J$52"}</definedName>
    <definedName name="HTML_Control" localSheetId="32" hidden="1">{"'Resources'!$A$1:$W$34","'Balance Sheet'!$A$1:$W$58","'SFD'!$A$1:$J$52"}</definedName>
    <definedName name="HTML_Control" localSheetId="33" hidden="1">{"'Resources'!$A$1:$W$34","'Balance Sheet'!$A$1:$W$58","'SFD'!$A$1:$J$52"}</definedName>
    <definedName name="HTML_Control" localSheetId="34" hidden="1">{"'Resources'!$A$1:$W$34","'Balance Sheet'!$A$1:$W$58","'SFD'!$A$1:$J$52"}</definedName>
    <definedName name="HTML_Control" localSheetId="45" hidden="1">{"'Resources'!$A$1:$W$34","'Balance Sheet'!$A$1:$W$58","'SFD'!$A$1:$J$52"}</definedName>
    <definedName name="HTML_Control" localSheetId="46" hidden="1">{"'Resources'!$A$1:$W$34","'Balance Sheet'!$A$1:$W$58","'SFD'!$A$1:$J$52"}</definedName>
    <definedName name="HTML_Control" localSheetId="70" hidden="1">{"'Resources'!$A$1:$W$34","'Balance Sheet'!$A$1:$W$58","'SFD'!$A$1:$J$52"}</definedName>
    <definedName name="HTML_Control" localSheetId="71" hidden="1">{"'Resources'!$A$1:$W$34","'Balance Sheet'!$A$1:$W$58","'SFD'!$A$1:$J$52"}</definedName>
    <definedName name="HTML_Control" localSheetId="72" hidden="1">{"'Resources'!$A$1:$W$34","'Balance Sheet'!$A$1:$W$58","'SFD'!$A$1:$J$52"}</definedName>
    <definedName name="HTML_Control" localSheetId="73" hidden="1">{"'Resources'!$A$1:$W$34","'Balance Sheet'!$A$1:$W$58","'SFD'!$A$1:$J$52"}</definedName>
    <definedName name="HTML_Control" localSheetId="76" hidden="1">{"'Resources'!$A$1:$W$34","'Balance Sheet'!$A$1:$W$58","'SFD'!$A$1:$J$52"}</definedName>
    <definedName name="HTML_Control" localSheetId="77" hidden="1">{"'Resources'!$A$1:$W$34","'Balance Sheet'!$A$1:$W$58","'SFD'!$A$1:$J$52"}</definedName>
    <definedName name="HTML_Control" hidden="1">{"'Resources'!$A$1:$W$34","'Balance Sheet'!$A$1:$W$58","'SFD'!$A$1:$J$52"}</definedName>
    <definedName name="HTML_Controll2" localSheetId="32" hidden="1">{"'előző év december'!$A$2:$CP$214"}</definedName>
    <definedName name="HTML_Controll2" localSheetId="45" hidden="1">{"'előző év december'!$A$2:$CP$214"}</definedName>
    <definedName name="HTML_Controll2" localSheetId="46" hidden="1">{"'előző év december'!$A$2:$CP$214"}</definedName>
    <definedName name="HTML_Controll2" localSheetId="70" hidden="1">{"'előző év december'!$A$2:$CP$214"}</definedName>
    <definedName name="HTML_Controll2" localSheetId="71" hidden="1">{"'előző év december'!$A$2:$CP$214"}</definedName>
    <definedName name="HTML_Controll2" localSheetId="72" hidden="1">{"'előző év december'!$A$2:$CP$214"}</definedName>
    <definedName name="HTML_Controll2" localSheetId="73" hidden="1">{"'előző év december'!$A$2:$CP$214"}</definedName>
    <definedName name="HTML_Controll2" localSheetId="76" hidden="1">{"'előző év december'!$A$2:$CP$214"}</definedName>
    <definedName name="HTML_Controll2" localSheetId="77" hidden="1">{"'előző év december'!$A$2:$CP$214"}</definedName>
    <definedName name="HTML_Controll2" hidden="1">{"'előző év december'!$A$2:$CP$214"}</definedName>
    <definedName name="HTML_Description" hidden="1">""</definedName>
    <definedName name="HTML_Email" hidden="1">""</definedName>
    <definedName name="html_f" localSheetId="32" hidden="1">{"'előző év december'!$A$2:$CP$214"}</definedName>
    <definedName name="html_f" localSheetId="45" hidden="1">{"'előző év december'!$A$2:$CP$214"}</definedName>
    <definedName name="html_f" localSheetId="46" hidden="1">{"'előző év december'!$A$2:$CP$214"}</definedName>
    <definedName name="html_f" localSheetId="70" hidden="1">{"'előző év december'!$A$2:$CP$214"}</definedName>
    <definedName name="html_f" localSheetId="71" hidden="1">{"'előző év december'!$A$2:$CP$214"}</definedName>
    <definedName name="html_f" localSheetId="72" hidden="1">{"'előző év december'!$A$2:$CP$214"}</definedName>
    <definedName name="html_f" localSheetId="73" hidden="1">{"'előző év december'!$A$2:$CP$214"}</definedName>
    <definedName name="html_f" localSheetId="76" hidden="1">{"'előző év december'!$A$2:$CP$214"}</definedName>
    <definedName name="html_f" localSheetId="77" hidden="1">{"'előző év december'!$A$2:$CP$214"}</definedName>
    <definedName name="html_f" hidden="1">{"'előző év december'!$A$2:$CP$214"}</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31" hidden="1">{"'Basic'!$A$1:$F$96"}</definedName>
    <definedName name="huh" localSheetId="32" hidden="1">{"'Basic'!$A$1:$F$96"}</definedName>
    <definedName name="huh" localSheetId="33" hidden="1">{"'Basic'!$A$1:$F$96"}</definedName>
    <definedName name="huh" localSheetId="34" hidden="1">{"'Basic'!$A$1:$F$96"}</definedName>
    <definedName name="huh" localSheetId="45" hidden="1">{"'Basic'!$A$1:$F$96"}</definedName>
    <definedName name="huh" localSheetId="46" hidden="1">{"'Basic'!$A$1:$F$96"}</definedName>
    <definedName name="huh" localSheetId="70" hidden="1">{"'Basic'!$A$1:$F$96"}</definedName>
    <definedName name="huh" localSheetId="71" hidden="1">{"'Basic'!$A$1:$F$96"}</definedName>
    <definedName name="huh" localSheetId="72" hidden="1">{"'Basic'!$A$1:$F$96"}</definedName>
    <definedName name="huh" localSheetId="73" hidden="1">{"'Basic'!$A$1:$F$96"}</definedName>
    <definedName name="huh" localSheetId="76" hidden="1">{"'Basic'!$A$1:$F$96"}</definedName>
    <definedName name="huh" localSheetId="77" hidden="1">{"'Basic'!$A$1:$F$96"}</definedName>
    <definedName name="huh" hidden="1">{"'Basic'!$A$1:$F$96"}</definedName>
    <definedName name="i" localSheetId="61">#REF!</definedName>
    <definedName name="i">#REF!</definedName>
    <definedName name="ii" localSheetId="61">#REF!</definedName>
    <definedName name="ii">#REF!</definedName>
    <definedName name="iii" localSheetId="61">#REF!</definedName>
    <definedName name="iii">#REF!</definedName>
    <definedName name="INT">[1]Market!#REF!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70" hidden="1">"11/29/2017 12:08:15"</definedName>
    <definedName name="IQ_NAMES_REVISION_DATE_" localSheetId="71" hidden="1">"11/29/2017 12:08:15"</definedName>
    <definedName name="IQ_NAMES_REVISION_DATE_" localSheetId="72" hidden="1">"11/29/2017 12:08:15"</definedName>
    <definedName name="IQ_NAMES_REVISION_DATE_" localSheetId="73" hidden="1">"11/29/2017 12:08:15"</definedName>
    <definedName name="IQ_NAMES_REVISION_DATE_" localSheetId="76" hidden="1">"11/29/2017 12:08:15"</definedName>
    <definedName name="IQ_NAMES_REVISION_DATE_" localSheetId="77" hidden="1">"11/29/2017 12:08:15"</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#REF!</definedName>
    <definedName name="kind_of_fuel_CZ">OFFSET([33]data!$X$2,0,0,COUNTA([33]data!$X$1:$X$65536)-1,1)</definedName>
    <definedName name="kind_of_fuel_CZ_H">OFFSET([34]data!$X$2,0,0,COUNTA([34]data!$X$1:$X$65536)-1,1)</definedName>
    <definedName name="kind_of_fuel_EN">OFFSET([33]data!$Y$2,0,0,COUNTA([33]data!$Y$1:$Y$65536)-1,1)</definedName>
    <definedName name="kind_of_fuel_EN_H">OFFSET([34]data!$Y$2,0,0,COUNTA([34]data!$Y$1:$Y$65536)-1,1)</definedName>
    <definedName name="kontakt" localSheetId="32">#REF!</definedName>
    <definedName name="kontakt">#REF!</definedName>
    <definedName name="krk">#N/A</definedName>
    <definedName name="_xlnm.Criteria" localSheetId="32">[27]DKJHOZAM!#REF!</definedName>
    <definedName name="_xlnm.Criteria">[27]DKJHOZAM!#REF!</definedName>
    <definedName name="kulker" localSheetId="32" hidden="1">{"'előző év december'!$A$2:$CP$214"}</definedName>
    <definedName name="kulker" localSheetId="45" hidden="1">{"'előző év december'!$A$2:$CP$214"}</definedName>
    <definedName name="kulker" localSheetId="46" hidden="1">{"'előző év december'!$A$2:$CP$214"}</definedName>
    <definedName name="kulker" localSheetId="70" hidden="1">{"'előző év december'!$A$2:$CP$214"}</definedName>
    <definedName name="kulker" localSheetId="71" hidden="1">{"'előző év december'!$A$2:$CP$214"}</definedName>
    <definedName name="kulker" localSheetId="72" hidden="1">{"'előző év december'!$A$2:$CP$214"}</definedName>
    <definedName name="kulker" localSheetId="73" hidden="1">{"'előző év december'!$A$2:$CP$214"}</definedName>
    <definedName name="kulker" localSheetId="76" hidden="1">{"'előző év december'!$A$2:$CP$214"}</definedName>
    <definedName name="kulker" localSheetId="77" hidden="1">{"'előző év december'!$A$2:$CP$214"}</definedName>
    <definedName name="kulker" hidden="1">{"'előző év december'!$A$2:$CP$214"}</definedName>
    <definedName name="lang" localSheetId="70">[49]zmieniacz!$B$1</definedName>
    <definedName name="lang" localSheetId="71">[49]zmieniacz!$B$1</definedName>
    <definedName name="lang" localSheetId="72">[49]zmieniacz!$B$1</definedName>
    <definedName name="lang" localSheetId="73">[49]zmieniacz!$B$1</definedName>
    <definedName name="lang" localSheetId="76">[49]zmieniacz!$B$1</definedName>
    <definedName name="lang" localSheetId="77">[49]zmieniacz!$B$1</definedName>
    <definedName name="lang">[49]zmieniacz!$B$1</definedName>
    <definedName name="limcount" hidden="1">3</definedName>
    <definedName name="lista" localSheetId="70">[50]lista!$A:$IV</definedName>
    <definedName name="lista" localSheetId="71">[50]lista!$A:$IV</definedName>
    <definedName name="lista" localSheetId="72">[50]lista!$A:$IV</definedName>
    <definedName name="lista" localSheetId="73">[50]lista!$A:$IV</definedName>
    <definedName name="lista" localSheetId="76">[50]lista!$A:$IV</definedName>
    <definedName name="lista" localSheetId="77">[50]lista!$A:$IV</definedName>
    <definedName name="lista">[50]lista!$A:$IV</definedName>
    <definedName name="lista1">[51]tech!$E$2:$E$4</definedName>
    <definedName name="lista2">[51]tech!$G$2:$G$8</definedName>
    <definedName name="LISTA3">[51]tech!$I$2:$I$5</definedName>
    <definedName name="lista4">[51]tech!$K$2:$K$7</definedName>
    <definedName name="Listy_OBM">[52]Spłata_oblig!$A$4:$C$196</definedName>
    <definedName name="LocCode" localSheetId="32">#REF!</definedName>
    <definedName name="LocCode">#REF!</definedName>
    <definedName name="m" localSheetId="32" hidden="1">{"'előző év december'!$A$2:$CP$214"}</definedName>
    <definedName name="m" localSheetId="45" hidden="1">{"'előző év december'!$A$2:$CP$214"}</definedName>
    <definedName name="m" localSheetId="46" hidden="1">{"'előző év december'!$A$2:$CP$214"}</definedName>
    <definedName name="m" localSheetId="70" hidden="1">{"'előző év december'!$A$2:$CP$214"}</definedName>
    <definedName name="m" localSheetId="71" hidden="1">{"'előző év december'!$A$2:$CP$214"}</definedName>
    <definedName name="m" localSheetId="72" hidden="1">{"'előző év december'!$A$2:$CP$214"}</definedName>
    <definedName name="m" localSheetId="73" hidden="1">{"'előző év december'!$A$2:$CP$214"}</definedName>
    <definedName name="m" localSheetId="76" hidden="1">{"'előző év december'!$A$2:$CP$214"}</definedName>
    <definedName name="m" localSheetId="77" hidden="1">{"'előző év december'!$A$2:$CP$214"}</definedName>
    <definedName name="m" hidden="1">{"'előző év december'!$A$2:$CP$214"}</definedName>
    <definedName name="mh" localSheetId="32" hidden="1">{"'előző év december'!$A$2:$CP$214"}</definedName>
    <definedName name="mh" localSheetId="45" hidden="1">{"'előző év december'!$A$2:$CP$214"}</definedName>
    <definedName name="mh" localSheetId="46" hidden="1">{"'előző év december'!$A$2:$CP$214"}</definedName>
    <definedName name="mh" localSheetId="70" hidden="1">{"'előző év december'!$A$2:$CP$214"}</definedName>
    <definedName name="mh" localSheetId="71" hidden="1">{"'előző év december'!$A$2:$CP$214"}</definedName>
    <definedName name="mh" localSheetId="72" hidden="1">{"'előző év december'!$A$2:$CP$214"}</definedName>
    <definedName name="mh" localSheetId="73" hidden="1">{"'előző év december'!$A$2:$CP$214"}</definedName>
    <definedName name="mh" localSheetId="76" hidden="1">{"'előző év december'!$A$2:$CP$214"}</definedName>
    <definedName name="mh" localSheetId="77" hidden="1">{"'előző év december'!$A$2:$CP$214"}</definedName>
    <definedName name="mh" hidden="1">{"'előző év december'!$A$2:$CP$214"}</definedName>
    <definedName name="mhz" localSheetId="32" hidden="1">{"'előző év december'!$A$2:$CP$214"}</definedName>
    <definedName name="mhz" localSheetId="45" hidden="1">{"'előző év december'!$A$2:$CP$214"}</definedName>
    <definedName name="mhz" localSheetId="46" hidden="1">{"'előző év december'!$A$2:$CP$214"}</definedName>
    <definedName name="mhz" localSheetId="70" hidden="1">{"'előző év december'!$A$2:$CP$214"}</definedName>
    <definedName name="mhz" localSheetId="71" hidden="1">{"'előző év december'!$A$2:$CP$214"}</definedName>
    <definedName name="mhz" localSheetId="72" hidden="1">{"'előző év december'!$A$2:$CP$214"}</definedName>
    <definedName name="mhz" localSheetId="73" hidden="1">{"'előző év december'!$A$2:$CP$214"}</definedName>
    <definedName name="mhz" localSheetId="76" hidden="1">{"'előző év december'!$A$2:$CP$214"}</definedName>
    <definedName name="mhz" localSheetId="77" hidden="1">{"'előző év december'!$A$2:$CP$214"}</definedName>
    <definedName name="mhz" hidden="1">{"'előző év december'!$A$2:$CP$214"}</definedName>
    <definedName name="mm">'[53]Nazwy bankow'!#REF!</definedName>
    <definedName name="mmm" localSheetId="32">#REF!</definedName>
    <definedName name="mmm">#REF!</definedName>
    <definedName name="Modul1.dialshow" localSheetId="3">[54]!Modul1.dialshow</definedName>
    <definedName name="Modul1.dialshow" localSheetId="31">[54]!Modul1.dialshow</definedName>
    <definedName name="Modul1.dialshow" localSheetId="35">[54]!Modul1.dialshow</definedName>
    <definedName name="Modul1.dialshow" localSheetId="36">[54]!Modul1.dialshow</definedName>
    <definedName name="Modul1.dialshow" localSheetId="38">[54]!Modul1.dialshow</definedName>
    <definedName name="Modul1.dialshow" localSheetId="49">[54]!Modul1.dialshow</definedName>
    <definedName name="Modul1.dialshow" localSheetId="69">[54]!Modul1.dialshow</definedName>
    <definedName name="Modul1.dialshow" localSheetId="71">[54]!Modul1.dialshow</definedName>
    <definedName name="Modul1.dialshow" localSheetId="72">[54]!Modul1.dialshow</definedName>
    <definedName name="Modul1.dialshow" localSheetId="73">[54]!Modul1.dialshow</definedName>
    <definedName name="Modul1.dialshow" localSheetId="76">[54]!Modul1.dialshow</definedName>
    <definedName name="Modul1.dialshow" localSheetId="77">[54]!Modul1.dialshow</definedName>
    <definedName name="Modul1.dialshow">[54]!Modul1.dialshow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n" localSheetId="32">'2.40'!n</definedName>
    <definedName name="n" localSheetId="45">'2.55'!n</definedName>
    <definedName name="n" localSheetId="46">'2.56'!n</definedName>
    <definedName name="n" localSheetId="70">'4.1'!n</definedName>
    <definedName name="n" localSheetId="71">'4.2'!n</definedName>
    <definedName name="n" localSheetId="72">'4.3'!n</definedName>
    <definedName name="n" localSheetId="73">'4.4'!n</definedName>
    <definedName name="n" localSheetId="76">'4.8'!n</definedName>
    <definedName name="n" localSheetId="77">'4.9'!n</definedName>
    <definedName name="n">[0]!n</definedName>
    <definedName name="negyedévek">[55]kamat_stressz!$A$9:$A$24</definedName>
    <definedName name="nfrtrs" hidden="1">[6]WB!$Q$257:$AK$257</definedName>
    <definedName name="NKIP03_8_A">[26]WSKAZNIKI!$C$31</definedName>
    <definedName name="nm" localSheetId="32" hidden="1">{"'előző év december'!$A$2:$CP$214"}</definedName>
    <definedName name="nm" localSheetId="45" hidden="1">{"'előző év december'!$A$2:$CP$214"}</definedName>
    <definedName name="nm" localSheetId="46" hidden="1">{"'előző év december'!$A$2:$CP$214"}</definedName>
    <definedName name="nm" localSheetId="70" hidden="1">{"'előző év december'!$A$2:$CP$214"}</definedName>
    <definedName name="nm" localSheetId="71" hidden="1">{"'előző év december'!$A$2:$CP$214"}</definedName>
    <definedName name="nm" localSheetId="72" hidden="1">{"'előző év december'!$A$2:$CP$214"}</definedName>
    <definedName name="nm" localSheetId="73" hidden="1">{"'előző év december'!$A$2:$CP$214"}</definedName>
    <definedName name="nm" localSheetId="76" hidden="1">{"'előző év december'!$A$2:$CP$214"}</definedName>
    <definedName name="nm" localSheetId="77" hidden="1">{"'előző év december'!$A$2:$CP$214"}</definedName>
    <definedName name="nm" hidden="1">{"'előző év december'!$A$2:$CP$214"}</definedName>
    <definedName name="nn">'[43]Nazwy bankow'!#REF!</definedName>
    <definedName name="nnn">[1]Market!#REF!</definedName>
    <definedName name="nyomtat" localSheetId="3">[56]!nyomtat</definedName>
    <definedName name="nyomtat" localSheetId="31">[56]!nyomtat</definedName>
    <definedName name="nyomtat" localSheetId="35">[56]!nyomtat</definedName>
    <definedName name="nyomtat" localSheetId="36">[56]!nyomtat</definedName>
    <definedName name="nyomtat" localSheetId="38">[56]!nyomtat</definedName>
    <definedName name="nyomtat" localSheetId="49">[56]!nyomtat</definedName>
    <definedName name="nyomtat" localSheetId="69">[56]!nyomtat</definedName>
    <definedName name="nyomtat" localSheetId="71">[56]!nyomtat</definedName>
    <definedName name="nyomtat" localSheetId="72">[56]!nyomtat</definedName>
    <definedName name="nyomtat" localSheetId="73">[56]!nyomtat</definedName>
    <definedName name="nyomtat" localSheetId="76">[56]!nyomtat</definedName>
    <definedName name="nyomtat" localSheetId="77">[56]!nyomtat</definedName>
    <definedName name="nyomtat">[56]!nyomtat</definedName>
    <definedName name="o" localSheetId="31" hidden="1">#REF!</definedName>
    <definedName name="o" localSheetId="32" hidden="1">#REF!</definedName>
    <definedName name="o" localSheetId="33" hidden="1">#REF!</definedName>
    <definedName name="o" localSheetId="34" hidden="1">#REF!</definedName>
    <definedName name="o" localSheetId="46" hidden="1">#REF!</definedName>
    <definedName name="o" localSheetId="61" hidden="1">#REF!</definedName>
    <definedName name="o" localSheetId="70" hidden="1">#REF!</definedName>
    <definedName name="o" localSheetId="71" hidden="1">#REF!</definedName>
    <definedName name="o" localSheetId="72" hidden="1">#REF!</definedName>
    <definedName name="o" localSheetId="73" hidden="1">#REF!</definedName>
    <definedName name="o" localSheetId="76" hidden="1">#REF!</definedName>
    <definedName name="o" localSheetId="77" hidden="1">#REF!</definedName>
    <definedName name="o" hidden="1">#REF!</definedName>
    <definedName name="ob">[51]tech!$C$2:$C$3</definedName>
    <definedName name="_xlnm.Print_Area" localSheetId="51">'3.2'!#REF!</definedName>
    <definedName name="oo" localSheetId="31" hidden="1">#REF!</definedName>
    <definedName name="oo" localSheetId="32" hidden="1">#REF!</definedName>
    <definedName name="oo" localSheetId="33" hidden="1">#REF!</definedName>
    <definedName name="oo" localSheetId="34" hidden="1">#REF!</definedName>
    <definedName name="oo" localSheetId="61" hidden="1">#REF!</definedName>
    <definedName name="oo" localSheetId="70" hidden="1">#REF!</definedName>
    <definedName name="oo" localSheetId="71" hidden="1">#REF!</definedName>
    <definedName name="oo" localSheetId="72" hidden="1">#REF!</definedName>
    <definedName name="oo" localSheetId="73" hidden="1">#REF!</definedName>
    <definedName name="oo" localSheetId="76" hidden="1">#REF!</definedName>
    <definedName name="oo" localSheetId="77" hidden="1">#REF!</definedName>
    <definedName name="oo" hidden="1">#REF!</definedName>
    <definedName name="ooo" localSheetId="31" hidden="1">#REF!</definedName>
    <definedName name="ooo" localSheetId="32" hidden="1">#REF!</definedName>
    <definedName name="ooo" localSheetId="33" hidden="1">#REF!</definedName>
    <definedName name="ooo" localSheetId="34" hidden="1">#REF!</definedName>
    <definedName name="ooo" localSheetId="61" hidden="1">#REF!</definedName>
    <definedName name="ooo" localSheetId="70" hidden="1">#REF!</definedName>
    <definedName name="ooo" localSheetId="71" hidden="1">#REF!</definedName>
    <definedName name="ooo" localSheetId="72" hidden="1">#REF!</definedName>
    <definedName name="ooo" localSheetId="73" hidden="1">#REF!</definedName>
    <definedName name="ooo" localSheetId="76" hidden="1">#REF!</definedName>
    <definedName name="ooo" localSheetId="77" hidden="1">#REF!</definedName>
    <definedName name="ooo" hidden="1">#REF!</definedName>
    <definedName name="oooo" localSheetId="32" hidden="1">#REF!</definedName>
    <definedName name="oooo" localSheetId="61" hidden="1">#REF!</definedName>
    <definedName name="oooo" hidden="1">#REF!</definedName>
    <definedName name="ooooo" localSheetId="61" hidden="1">#REF!</definedName>
    <definedName name="ooooo" hidden="1">#REF!</definedName>
    <definedName name="OptionAdjustedSpread_bonds_0">[40]Bonds!#REF!</definedName>
    <definedName name="Otevharom">OFFSET([44]Spreadek!$B$3,0,0,COUNTA([44]Spreadek!$B$3:$B$4864),1)</definedName>
    <definedName name="ownership" localSheetId="32">#REF!</definedName>
    <definedName name="ownership">#REF!</definedName>
    <definedName name="p" localSheetId="32">#REF!</definedName>
    <definedName name="p" localSheetId="61">#REF!</definedName>
    <definedName name="p" localSheetId="70">#REF!</definedName>
    <definedName name="p" localSheetId="71">#REF!</definedName>
    <definedName name="p" localSheetId="72">#REF!</definedName>
    <definedName name="p" localSheetId="73">#REF!</definedName>
    <definedName name="p" localSheetId="76">#REF!</definedName>
    <definedName name="p" localSheetId="77">#REF!</definedName>
    <definedName name="p">#REF!</definedName>
    <definedName name="p1_5">[12]tech!$M$2:$M$6</definedName>
    <definedName name="ParamsCopy">#REF!</definedName>
    <definedName name="ParamsPaste">#REF!</definedName>
    <definedName name="poiuy" localSheetId="32">#REF!</definedName>
    <definedName name="poiuy" localSheetId="61">#REF!</definedName>
    <definedName name="poiuy" localSheetId="70">#REF!</definedName>
    <definedName name="poiuy" localSheetId="71">#REF!</definedName>
    <definedName name="poiuy" localSheetId="72">#REF!</definedName>
    <definedName name="poiuy" localSheetId="73">#REF!</definedName>
    <definedName name="poiuy" localSheetId="76">#REF!</definedName>
    <definedName name="poiuy" localSheetId="77">#REF!</definedName>
    <definedName name="poiuy">#REF!</definedName>
    <definedName name="pp" localSheetId="61" hidden="1">#REF!</definedName>
    <definedName name="pp" localSheetId="70" hidden="1">#REF!</definedName>
    <definedName name="pp" localSheetId="71" hidden="1">#REF!</definedName>
    <definedName name="pp" localSheetId="72" hidden="1">#REF!</definedName>
    <definedName name="pp" localSheetId="73" hidden="1">#REF!</definedName>
    <definedName name="pp" localSheetId="76" hidden="1">#REF!</definedName>
    <definedName name="pp" localSheetId="77" hidden="1">#REF!</definedName>
    <definedName name="pp" hidden="1">#REF!</definedName>
    <definedName name="ppp" localSheetId="61" hidden="1">#REF!</definedName>
    <definedName name="ppp" hidden="1">#REF!</definedName>
    <definedName name="pppp" localSheetId="61" hidden="1">#REF!</definedName>
    <definedName name="pppp" hidden="1">#REF!</definedName>
    <definedName name="ppppp" localSheetId="61">#REF!</definedName>
    <definedName name="ppppp">#REF!</definedName>
    <definedName name="PricingClosingPrice_bonds_0">[40]Bonds!#REF!</definedName>
    <definedName name="PricingClosingYield_bonds_0">[40]Bonds!#REF!</definedName>
    <definedName name="PRINT">[1]Market!#REF!</definedName>
    <definedName name="Print_Area_MI">[57]Magyar!#REF!</definedName>
    <definedName name="provide_car_provisions_CZ">OFFSET([33]data!$T$2,0,0,COUNTA([33]data!$T$1:$T$65536)-1,1)</definedName>
    <definedName name="provide_car_provisions_CZ_H">OFFSET([34]data!$T$2,0,0,COUNTA([34]data!$T$1:$T$65536)-1,1)</definedName>
    <definedName name="provide_car_provisions_EN">OFFSET([33]data!$U$2,0,0,COUNTA([33]data!$U$1:$U$65536)-1,1)</definedName>
    <definedName name="provide_car_provisions_EN_H">OFFSET([34]data!$U$2,0,0,COUNTA([34]data!$U$1:$U$65536)-1,1)</definedName>
    <definedName name="q" localSheetId="32" hidden="1">#REF!</definedName>
    <definedName name="q" localSheetId="61" hidden="1">#REF!</definedName>
    <definedName name="q" localSheetId="70" hidden="1">#REF!</definedName>
    <definedName name="q" localSheetId="71" hidden="1">#REF!</definedName>
    <definedName name="q" localSheetId="72" hidden="1">#REF!</definedName>
    <definedName name="q" localSheetId="73" hidden="1">#REF!</definedName>
    <definedName name="q" localSheetId="76" hidden="1">#REF!</definedName>
    <definedName name="q" localSheetId="77" hidden="1">#REF!</definedName>
    <definedName name="q" hidden="1">#REF!</definedName>
    <definedName name="qq" localSheetId="32" hidden="1">#REF!</definedName>
    <definedName name="qq" localSheetId="61" hidden="1">#REF!</definedName>
    <definedName name="qq" localSheetId="70" hidden="1">#REF!</definedName>
    <definedName name="qq" localSheetId="71" hidden="1">#REF!</definedName>
    <definedName name="qq" localSheetId="72" hidden="1">#REF!</definedName>
    <definedName name="qq" localSheetId="73" hidden="1">#REF!</definedName>
    <definedName name="qq" localSheetId="76" hidden="1">#REF!</definedName>
    <definedName name="qq" localSheetId="77" hidden="1">#REF!</definedName>
    <definedName name="qq" hidden="1">#REF!</definedName>
    <definedName name="Query2" localSheetId="32">#REF!</definedName>
    <definedName name="Query2">#REF!</definedName>
    <definedName name="Query3">#REF!</definedName>
    <definedName name="qwerty" localSheetId="61">#REF!</definedName>
    <definedName name="qwerty" localSheetId="70">#REF!</definedName>
    <definedName name="qwerty" localSheetId="71">#REF!</definedName>
    <definedName name="qwerty" localSheetId="72">#REF!</definedName>
    <definedName name="qwerty" localSheetId="73">#REF!</definedName>
    <definedName name="qwerty" localSheetId="76">#REF!</definedName>
    <definedName name="qwerty" localSheetId="77">#REF!</definedName>
    <definedName name="qwerty">#REF!</definedName>
    <definedName name="qwerw" localSheetId="32" hidden="1">{"'előző év december'!$A$2:$CP$214"}</definedName>
    <definedName name="qwerw" localSheetId="45" hidden="1">{"'előző év december'!$A$2:$CP$214"}</definedName>
    <definedName name="qwerw" localSheetId="46" hidden="1">{"'előző év december'!$A$2:$CP$214"}</definedName>
    <definedName name="qwerw" localSheetId="70" hidden="1">{"'előző év december'!$A$2:$CP$214"}</definedName>
    <definedName name="qwerw" localSheetId="71" hidden="1">{"'előző év december'!$A$2:$CP$214"}</definedName>
    <definedName name="qwerw" localSheetId="72" hidden="1">{"'előző év december'!$A$2:$CP$214"}</definedName>
    <definedName name="qwerw" localSheetId="73" hidden="1">{"'előző év december'!$A$2:$CP$214"}</definedName>
    <definedName name="qwerw" localSheetId="76" hidden="1">{"'előző év december'!$A$2:$CP$214"}</definedName>
    <definedName name="qwerw" localSheetId="77" hidden="1">{"'előző év december'!$A$2:$CP$214"}</definedName>
    <definedName name="qwerw" hidden="1">{"'előző év december'!$A$2:$CP$214"}</definedName>
    <definedName name="Regions">#REF!</definedName>
    <definedName name="releurczk">OFFSET([45]data!$H$2,0,0,COUNTA([45]data!$A$1:$A$65536)-1,1)</definedName>
    <definedName name="releurhuf">OFFSET([45]data!$G$2,0,0,COUNTA([45]data!$A$1:$A$65536)-1,1)</definedName>
    <definedName name="releurpln">OFFSET([45]data!$J$2,0,0,COUNTA([45]data!$A$1:$A$65536)-1,1)</definedName>
    <definedName name="releurskk">OFFSET([45]data!$I$2,0,0,COUNTA([45]data!$A$1:$A$65536)-1,1)</definedName>
    <definedName name="rrr" localSheetId="32">'2.40'!rrr</definedName>
    <definedName name="rrr" localSheetId="45">'2.55'!rrr</definedName>
    <definedName name="rrr" localSheetId="46">'2.56'!rrr</definedName>
    <definedName name="rrr" localSheetId="70">'4.1'!rrr</definedName>
    <definedName name="rrr" localSheetId="71">'4.2'!rrr</definedName>
    <definedName name="rrr" localSheetId="72">'4.3'!rrr</definedName>
    <definedName name="rrr" localSheetId="73">'4.4'!rrr</definedName>
    <definedName name="rrr" localSheetId="76">'4.8'!rrr</definedName>
    <definedName name="rrr" localSheetId="77">'4.9'!rrr</definedName>
    <definedName name="rrr">[0]!rrr</definedName>
    <definedName name="rt" localSheetId="32" hidden="1">{"'előző év december'!$A$2:$CP$214"}</definedName>
    <definedName name="rt" localSheetId="45" hidden="1">{"'előző év december'!$A$2:$CP$214"}</definedName>
    <definedName name="rt" localSheetId="46" hidden="1">{"'előző év december'!$A$2:$CP$214"}</definedName>
    <definedName name="rt" localSheetId="70" hidden="1">{"'előző év december'!$A$2:$CP$214"}</definedName>
    <definedName name="rt" localSheetId="71" hidden="1">{"'előző év december'!$A$2:$CP$214"}</definedName>
    <definedName name="rt" localSheetId="72" hidden="1">{"'előző év december'!$A$2:$CP$214"}</definedName>
    <definedName name="rt" localSheetId="73" hidden="1">{"'előző év december'!$A$2:$CP$214"}</definedName>
    <definedName name="rt" localSheetId="76" hidden="1">{"'előző év december'!$A$2:$CP$214"}</definedName>
    <definedName name="rt" localSheetId="77" hidden="1">{"'előző év december'!$A$2:$CP$214"}</definedName>
    <definedName name="rt" hidden="1">{"'előző év december'!$A$2:$CP$214"}</definedName>
    <definedName name="rte" localSheetId="32" hidden="1">{"'előző év december'!$A$2:$CP$214"}</definedName>
    <definedName name="rte" localSheetId="45" hidden="1">{"'előző év december'!$A$2:$CP$214"}</definedName>
    <definedName name="rte" localSheetId="46" hidden="1">{"'előző év december'!$A$2:$CP$214"}</definedName>
    <definedName name="rte" localSheetId="70" hidden="1">{"'előző év december'!$A$2:$CP$214"}</definedName>
    <definedName name="rte" localSheetId="71" hidden="1">{"'előző év december'!$A$2:$CP$214"}</definedName>
    <definedName name="rte" localSheetId="72" hidden="1">{"'előző év december'!$A$2:$CP$214"}</definedName>
    <definedName name="rte" localSheetId="73" hidden="1">{"'előző év december'!$A$2:$CP$214"}</definedName>
    <definedName name="rte" localSheetId="76" hidden="1">{"'előző év december'!$A$2:$CP$214"}</definedName>
    <definedName name="rte" localSheetId="77" hidden="1">{"'előző év december'!$A$2:$CP$214"}</definedName>
    <definedName name="rte" hidden="1">{"'előző év december'!$A$2:$CP$214"}</definedName>
    <definedName name="rtew" localSheetId="32" hidden="1">{"'előző év december'!$A$2:$CP$214"}</definedName>
    <definedName name="rtew" localSheetId="45" hidden="1">{"'előző év december'!$A$2:$CP$214"}</definedName>
    <definedName name="rtew" localSheetId="46" hidden="1">{"'előző év december'!$A$2:$CP$214"}</definedName>
    <definedName name="rtew" localSheetId="70" hidden="1">{"'előző év december'!$A$2:$CP$214"}</definedName>
    <definedName name="rtew" localSheetId="71" hidden="1">{"'előző év december'!$A$2:$CP$214"}</definedName>
    <definedName name="rtew" localSheetId="72" hidden="1">{"'előző év december'!$A$2:$CP$214"}</definedName>
    <definedName name="rtew" localSheetId="73" hidden="1">{"'előző év december'!$A$2:$CP$214"}</definedName>
    <definedName name="rtew" localSheetId="76" hidden="1">{"'előző év december'!$A$2:$CP$214"}</definedName>
    <definedName name="rtew" localSheetId="77" hidden="1">{"'előző év december'!$A$2:$CP$214"}</definedName>
    <definedName name="rtew" hidden="1">{"'előző év december'!$A$2:$CP$214"}</definedName>
    <definedName name="rtn" localSheetId="32" hidden="1">{"'előző év december'!$A$2:$CP$214"}</definedName>
    <definedName name="rtn" localSheetId="45" hidden="1">{"'előző év december'!$A$2:$CP$214"}</definedName>
    <definedName name="rtn" localSheetId="46" hidden="1">{"'előző év december'!$A$2:$CP$214"}</definedName>
    <definedName name="rtn" localSheetId="70" hidden="1">{"'előző év december'!$A$2:$CP$214"}</definedName>
    <definedName name="rtn" localSheetId="71" hidden="1">{"'előző év december'!$A$2:$CP$214"}</definedName>
    <definedName name="rtn" localSheetId="72" hidden="1">{"'előző év december'!$A$2:$CP$214"}</definedName>
    <definedName name="rtn" localSheetId="73" hidden="1">{"'előző év december'!$A$2:$CP$214"}</definedName>
    <definedName name="rtn" localSheetId="76" hidden="1">{"'előző év december'!$A$2:$CP$214"}</definedName>
    <definedName name="rtn" localSheetId="77" hidden="1">{"'előző év december'!$A$2:$CP$214"}</definedName>
    <definedName name="rtn" hidden="1">{"'előző év december'!$A$2:$CP$214"}</definedName>
    <definedName name="rtz" localSheetId="32" hidden="1">{"'előző év december'!$A$2:$CP$214"}</definedName>
    <definedName name="rtz" localSheetId="45" hidden="1">{"'előző év december'!$A$2:$CP$214"}</definedName>
    <definedName name="rtz" localSheetId="46" hidden="1">{"'előző év december'!$A$2:$CP$214"}</definedName>
    <definedName name="rtz" localSheetId="70" hidden="1">{"'előző év december'!$A$2:$CP$214"}</definedName>
    <definedName name="rtz" localSheetId="71" hidden="1">{"'előző év december'!$A$2:$CP$214"}</definedName>
    <definedName name="rtz" localSheetId="72" hidden="1">{"'előző év december'!$A$2:$CP$214"}</definedName>
    <definedName name="rtz" localSheetId="73" hidden="1">{"'előző év december'!$A$2:$CP$214"}</definedName>
    <definedName name="rtz" localSheetId="76" hidden="1">{"'előző év december'!$A$2:$CP$214"}</definedName>
    <definedName name="rtz" localSheetId="77" hidden="1">{"'előző év december'!$A$2:$CP$214"}</definedName>
    <definedName name="rtz" hidden="1">{"'előző év december'!$A$2:$CP$214"}</definedName>
    <definedName name="Rwvu.sa97." hidden="1">[42]Rev!$B$1:$B$65536,[42]Rev!$C$1:$D$65536,[42]Rev!$AB$1:$AB$65536,[42]Rev!$L$1:$Q$65536</definedName>
    <definedName name="RZS02_14__A" localSheetId="32">#REF!</definedName>
    <definedName name="RZS02_14__A" localSheetId="70">#REF!</definedName>
    <definedName name="RZS02_14__A" localSheetId="71">#REF!</definedName>
    <definedName name="RZS02_14__A" localSheetId="72">#REF!</definedName>
    <definedName name="RZS02_14__A" localSheetId="73">#REF!</definedName>
    <definedName name="RZS02_14__A" localSheetId="76">#REF!</definedName>
    <definedName name="RZS02_14__A" localSheetId="77">#REF!</definedName>
    <definedName name="RZS02_14__A">#REF!</definedName>
    <definedName name="RZS02_14__A_1" localSheetId="32">#REF!</definedName>
    <definedName name="RZS02_14__A_1" localSheetId="70">#REF!</definedName>
    <definedName name="RZS02_14__A_1" localSheetId="71">#REF!</definedName>
    <definedName name="RZS02_14__A_1" localSheetId="72">#REF!</definedName>
    <definedName name="RZS02_14__A_1" localSheetId="73">#REF!</definedName>
    <definedName name="RZS02_14__A_1" localSheetId="76">#REF!</definedName>
    <definedName name="RZS02_14__A_1" localSheetId="77">#REF!</definedName>
    <definedName name="RZS02_14__A_1">#REF!</definedName>
    <definedName name="s" localSheetId="31" hidden="1">#REF!</definedName>
    <definedName name="s" localSheetId="32" hidden="1">#REF!</definedName>
    <definedName name="s" localSheetId="33" hidden="1">#REF!</definedName>
    <definedName name="s" localSheetId="34" hidden="1">#REF!</definedName>
    <definedName name="s" localSheetId="46" hidden="1">#REF!</definedName>
    <definedName name="s" localSheetId="61" hidden="1">#REF!</definedName>
    <definedName name="s" localSheetId="70" hidden="1">#REF!</definedName>
    <definedName name="s" localSheetId="71" hidden="1">#REF!</definedName>
    <definedName name="s" localSheetId="72" hidden="1">#REF!</definedName>
    <definedName name="s" localSheetId="73" hidden="1">#REF!</definedName>
    <definedName name="s" localSheetId="76" hidden="1">#REF!</definedName>
    <definedName name="s" localSheetId="77" hidden="1">#REF!</definedName>
    <definedName name="s" hidden="1">#REF!</definedName>
    <definedName name="SAPBEXrevision" hidden="1">1</definedName>
    <definedName name="SAPBEXsysID" hidden="1">"BWP"</definedName>
    <definedName name="SAPBEXwbID" hidden="1">"3JWNKPJPDI66MGYD92LLP8GMR"</definedName>
    <definedName name="save_file" localSheetId="3">[56]!save_file</definedName>
    <definedName name="save_file" localSheetId="31">[56]!save_file</definedName>
    <definedName name="save_file" localSheetId="35">[56]!save_file</definedName>
    <definedName name="save_file" localSheetId="36">[56]!save_file</definedName>
    <definedName name="save_file" localSheetId="38">[56]!save_file</definedName>
    <definedName name="save_file" localSheetId="49">[56]!save_file</definedName>
    <definedName name="save_file" localSheetId="69">[56]!save_file</definedName>
    <definedName name="save_file" localSheetId="71">[56]!save_file</definedName>
    <definedName name="save_file" localSheetId="72">[56]!save_file</definedName>
    <definedName name="save_file" localSheetId="73">[56]!save_file</definedName>
    <definedName name="save_file" localSheetId="76">[56]!save_file</definedName>
    <definedName name="save_file" localSheetId="77">[56]!save_file</definedName>
    <definedName name="save_file">[56]!save_file</definedName>
    <definedName name="sdf" localSheetId="32" hidden="1">{"'előző év december'!$A$2:$CP$214"}</definedName>
    <definedName name="sdf" localSheetId="45" hidden="1">{"'előző év december'!$A$2:$CP$214"}</definedName>
    <definedName name="sdf" localSheetId="46" hidden="1">{"'előző év december'!$A$2:$CP$214"}</definedName>
    <definedName name="sdf" localSheetId="70" hidden="1">{"'előző év december'!$A$2:$CP$214"}</definedName>
    <definedName name="sdf" localSheetId="71" hidden="1">{"'előző év december'!$A$2:$CP$214"}</definedName>
    <definedName name="sdf" localSheetId="72" hidden="1">{"'előző év december'!$A$2:$CP$214"}</definedName>
    <definedName name="sdf" localSheetId="73" hidden="1">{"'előző év december'!$A$2:$CP$214"}</definedName>
    <definedName name="sdf" localSheetId="76" hidden="1">{"'előző év december'!$A$2:$CP$214"}</definedName>
    <definedName name="sdf" localSheetId="77" hidden="1">{"'előző év december'!$A$2:$CP$214"}</definedName>
    <definedName name="sdf" hidden="1">{"'előző év december'!$A$2:$CP$214"}</definedName>
    <definedName name="sector">#REF!</definedName>
    <definedName name="sencount" hidden="1">2</definedName>
    <definedName name="skpiowane" localSheetId="32">#REF!</definedName>
    <definedName name="skpiowane" localSheetId="61">#REF!</definedName>
    <definedName name="skpiowane" localSheetId="70">#REF!</definedName>
    <definedName name="skpiowane" localSheetId="71">#REF!</definedName>
    <definedName name="skpiowane" localSheetId="72">#REF!</definedName>
    <definedName name="skpiowane" localSheetId="73">#REF!</definedName>
    <definedName name="skpiowane" localSheetId="76">#REF!</definedName>
    <definedName name="skpiowane" localSheetId="77">#REF!</definedName>
    <definedName name="skpiowane">#REF!</definedName>
    <definedName name="solver_lin" hidden="1">0</definedName>
    <definedName name="solver_num" hidden="1">0</definedName>
    <definedName name="solver_typ" hidden="1">1</definedName>
    <definedName name="solver_val" hidden="1">0</definedName>
    <definedName name="SolverModelBands" localSheetId="32">#REF!</definedName>
    <definedName name="SolverModelBands">#REF!</definedName>
    <definedName name="SolverModelParams" localSheetId="32">#REF!</definedName>
    <definedName name="SolverModelParams">#REF!</definedName>
    <definedName name="SpreadsheetBuilder_1" localSheetId="31" hidden="1">'[58]Cost of Capital_DLY'!#REF!</definedName>
    <definedName name="SpreadsheetBuilder_1" localSheetId="32" hidden="1">'[58]Cost of Capital_DLY'!#REF!</definedName>
    <definedName name="SpreadsheetBuilder_1" localSheetId="33" hidden="1">'[58]Cost of Capital_DLY'!#REF!</definedName>
    <definedName name="SpreadsheetBuilder_1" localSheetId="34" hidden="1">'[58]Cost of Capital_DLY'!#REF!</definedName>
    <definedName name="SpreadsheetBuilder_1" localSheetId="46" hidden="1">'[58]Cost of Capital_DLY'!#REF!</definedName>
    <definedName name="SpreadsheetBuilder_1" localSheetId="70" hidden="1">'[59]Cost of Capital_DLY'!#REF!</definedName>
    <definedName name="SpreadsheetBuilder_1" localSheetId="71" hidden="1">'[59]Cost of Capital_DLY'!#REF!</definedName>
    <definedName name="SpreadsheetBuilder_1" localSheetId="72" hidden="1">'[59]Cost of Capital_DLY'!#REF!</definedName>
    <definedName name="SpreadsheetBuilder_1" localSheetId="73" hidden="1">'[59]Cost of Capital_DLY'!#REF!</definedName>
    <definedName name="SpreadsheetBuilder_1" localSheetId="76" hidden="1">'[59]Cost of Capital_DLY'!#REF!</definedName>
    <definedName name="SpreadsheetBuilder_1" localSheetId="77" hidden="1">'[59]Cost of Capital_DLY'!#REF!</definedName>
    <definedName name="SpreadsheetBuilder_1" hidden="1">'[58]Cost of Capital_DLY'!#REF!</definedName>
    <definedName name="ssss" localSheetId="32">#REF!</definedName>
    <definedName name="ssss">#REF!</definedName>
    <definedName name="state96" localSheetId="32">#REF!</definedName>
    <definedName name="state96">#REF!</definedName>
    <definedName name="swClose" localSheetId="32">#REF!</definedName>
    <definedName name="swClose">#REF!</definedName>
    <definedName name="swUML">#REF!</definedName>
    <definedName name="Swvu.PLA2." hidden="1">'[23]COP FED'!$A$1:$N$49</definedName>
    <definedName name="szerkeszt" localSheetId="3">[56]!szerkeszt</definedName>
    <definedName name="szerkeszt" localSheetId="31">[56]!szerkeszt</definedName>
    <definedName name="szerkeszt" localSheetId="35">[56]!szerkeszt</definedName>
    <definedName name="szerkeszt" localSheetId="36">[56]!szerkeszt</definedName>
    <definedName name="szerkeszt" localSheetId="38">[56]!szerkeszt</definedName>
    <definedName name="szerkeszt" localSheetId="49">[56]!szerkeszt</definedName>
    <definedName name="szerkeszt" localSheetId="69">[56]!szerkeszt</definedName>
    <definedName name="szerkeszt" localSheetId="71">[56]!szerkeszt</definedName>
    <definedName name="szerkeszt" localSheetId="72">[56]!szerkeszt</definedName>
    <definedName name="szerkeszt" localSheetId="73">[56]!szerkeszt</definedName>
    <definedName name="szerkeszt" localSheetId="76">[56]!szerkeszt</definedName>
    <definedName name="szerkeszt" localSheetId="77">[56]!szerkeszt</definedName>
    <definedName name="szerkeszt">[56]!szerkeszt</definedName>
    <definedName name="t" localSheetId="31" hidden="1">#REF!</definedName>
    <definedName name="t" localSheetId="32" hidden="1">#REF!</definedName>
    <definedName name="t" localSheetId="33" hidden="1">#REF!</definedName>
    <definedName name="t" localSheetId="34" hidden="1">#REF!</definedName>
    <definedName name="t" localSheetId="46" hidden="1">#REF!</definedName>
    <definedName name="t" localSheetId="61" hidden="1">#REF!</definedName>
    <definedName name="t" localSheetId="70" hidden="1">#REF!</definedName>
    <definedName name="t" localSheetId="71" hidden="1">#REF!</definedName>
    <definedName name="t" localSheetId="72" hidden="1">#REF!</definedName>
    <definedName name="t" localSheetId="73" hidden="1">#REF!</definedName>
    <definedName name="t" localSheetId="76" hidden="1">#REF!</definedName>
    <definedName name="t" localSheetId="77" hidden="1">#REF!</definedName>
    <definedName name="t" hidden="1">#REF!</definedName>
    <definedName name="T_Datum" localSheetId="32">OFFSET(#REF!,0,0,COUNTA(#REF!),1)</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abela_1" localSheetId="32">[21]source!#REF!</definedName>
    <definedName name="Tabela_1" localSheetId="61">[21]source!#REF!</definedName>
    <definedName name="Tabela_1" localSheetId="70">[21]source!#REF!</definedName>
    <definedName name="Tabela_1" localSheetId="71">[21]source!#REF!</definedName>
    <definedName name="Tabela_1" localSheetId="72">[21]source!#REF!</definedName>
    <definedName name="Tabela_1" localSheetId="73">[21]source!#REF!</definedName>
    <definedName name="Tabela_1" localSheetId="76">[21]source!#REF!</definedName>
    <definedName name="Tabela_1" localSheetId="77">[21]source!#REF!</definedName>
    <definedName name="Tabela_1">[21]source!#REF!</definedName>
    <definedName name="Tabela_2" localSheetId="32">[21]source!#REF!</definedName>
    <definedName name="Tabela_2" localSheetId="61">[21]source!#REF!</definedName>
    <definedName name="Tabela_2" localSheetId="70">[21]source!#REF!</definedName>
    <definedName name="Tabela_2" localSheetId="71">[21]source!#REF!</definedName>
    <definedName name="Tabela_2" localSheetId="72">[21]source!#REF!</definedName>
    <definedName name="Tabela_2" localSheetId="73">[21]source!#REF!</definedName>
    <definedName name="Tabela_2" localSheetId="76">[21]source!#REF!</definedName>
    <definedName name="Tabela_2" localSheetId="77">[21]source!#REF!</definedName>
    <definedName name="Tabela_2">[21]source!#REF!</definedName>
    <definedName name="tábla96" localSheetId="32">#REF!</definedName>
    <definedName name="tábla96">#REF!</definedName>
    <definedName name="tablebp" localSheetId="32">#REF!</definedName>
    <definedName name="tablebp">#REF!</definedName>
    <definedName name="tabletc" localSheetId="32">#REF!</definedName>
    <definedName name="tabletc">#REF!</definedName>
    <definedName name="tcmedraw" localSheetId="32">[1]Market!#REF!</definedName>
    <definedName name="tcmedraw">[1]Market!#REF!</definedName>
    <definedName name="tcp10raw" localSheetId="32">[1]Market!#REF!</definedName>
    <definedName name="tcp10raw">[1]Market!#REF!</definedName>
    <definedName name="tcp90raw" localSheetId="32">[1]Market!#REF!</definedName>
    <definedName name="tcp90raw">[1]Market!#REF!</definedName>
    <definedName name="tcq1raw" localSheetId="32">[1]Market!#REF!</definedName>
    <definedName name="tcq1raw">[1]Market!#REF!</definedName>
    <definedName name="tcq3raw">[1]Market!#REF!</definedName>
    <definedName name="test">[60]Spłata_oblig!$A$4:$C$196</definedName>
    <definedName name="test2">[60]Spłata_oblig!$A$4:$C$196</definedName>
    <definedName name="tgz" localSheetId="32" hidden="1">{"'előző év december'!$A$2:$CP$214"}</definedName>
    <definedName name="tgz" localSheetId="45" hidden="1">{"'előző év december'!$A$2:$CP$214"}</definedName>
    <definedName name="tgz" localSheetId="46" hidden="1">{"'előző év december'!$A$2:$CP$214"}</definedName>
    <definedName name="tgz" localSheetId="70" hidden="1">{"'előző év december'!$A$2:$CP$214"}</definedName>
    <definedName name="tgz" localSheetId="71" hidden="1">{"'előző év december'!$A$2:$CP$214"}</definedName>
    <definedName name="tgz" localSheetId="72" hidden="1">{"'előző év december'!$A$2:$CP$214"}</definedName>
    <definedName name="tgz" localSheetId="73" hidden="1">{"'előző év december'!$A$2:$CP$214"}</definedName>
    <definedName name="tgz" localSheetId="76" hidden="1">{"'előző év december'!$A$2:$CP$214"}</definedName>
    <definedName name="tgz" localSheetId="77" hidden="1">{"'előző év december'!$A$2:$CP$214"}</definedName>
    <definedName name="tgz" hidden="1">{"'előző év december'!$A$2:$CP$214"}</definedName>
    <definedName name="Tizevharom">OFFSET([44]Spreadek!$D$3,0,0,COUNTA([44]Spreadek!$D$3:$D$4864),1)</definedName>
    <definedName name="tn">[12]tech!$G$2:$G$3</definedName>
    <definedName name="tnnd">[12]tech!$K$2:$K$4</definedName>
    <definedName name="tnnw">[12]tech!$I$2:$I$4</definedName>
    <definedName name="tre" localSheetId="32" hidden="1">{"'előző év december'!$A$2:$CP$214"}</definedName>
    <definedName name="tre" localSheetId="45" hidden="1">{"'előző év december'!$A$2:$CP$214"}</definedName>
    <definedName name="tre" localSheetId="46" hidden="1">{"'előző év december'!$A$2:$CP$214"}</definedName>
    <definedName name="tre" localSheetId="70" hidden="1">{"'előző év december'!$A$2:$CP$214"}</definedName>
    <definedName name="tre" localSheetId="71" hidden="1">{"'előző év december'!$A$2:$CP$214"}</definedName>
    <definedName name="tre" localSheetId="72" hidden="1">{"'előző év december'!$A$2:$CP$214"}</definedName>
    <definedName name="tre" localSheetId="73" hidden="1">{"'előző év december'!$A$2:$CP$214"}</definedName>
    <definedName name="tre" localSheetId="76" hidden="1">{"'előző év december'!$A$2:$CP$214"}</definedName>
    <definedName name="tre" localSheetId="77" hidden="1">{"'előző év december'!$A$2:$CP$214"}</definedName>
    <definedName name="tre" hidden="1">{"'előző év december'!$A$2:$CP$214"}</definedName>
    <definedName name="tt" localSheetId="61">#REF!</definedName>
    <definedName name="tt" localSheetId="70">#REF!</definedName>
    <definedName name="tt" localSheetId="71">#REF!</definedName>
    <definedName name="tt" localSheetId="72">#REF!</definedName>
    <definedName name="tt" localSheetId="73">#REF!</definedName>
    <definedName name="tt" localSheetId="76">#REF!</definedName>
    <definedName name="tt" localSheetId="77">#REF!</definedName>
    <definedName name="tt">#REF!</definedName>
    <definedName name="ttt" localSheetId="61">#REF!</definedName>
    <definedName name="ttt" localSheetId="70">#REF!</definedName>
    <definedName name="ttt" localSheetId="71">#REF!</definedName>
    <definedName name="ttt" localSheetId="72">#REF!</definedName>
    <definedName name="ttt" localSheetId="73">#REF!</definedName>
    <definedName name="ttt" localSheetId="76">#REF!</definedName>
    <definedName name="ttt" localSheetId="77">#REF!</definedName>
    <definedName name="ttt">#REF!</definedName>
    <definedName name="tttt" localSheetId="61">#REF!</definedName>
    <definedName name="tttt" localSheetId="70">#REF!</definedName>
    <definedName name="tttt" localSheetId="71">#REF!</definedName>
    <definedName name="tttt" localSheetId="72">#REF!</definedName>
    <definedName name="tttt" localSheetId="73">#REF!</definedName>
    <definedName name="tttt" localSheetId="76">#REF!</definedName>
    <definedName name="tttt" localSheetId="77">#REF!</definedName>
    <definedName name="tttt">#REF!</definedName>
    <definedName name="vb" localSheetId="32" hidden="1">{"'előző év december'!$A$2:$CP$214"}</definedName>
    <definedName name="vb" localSheetId="45" hidden="1">{"'előző év december'!$A$2:$CP$214"}</definedName>
    <definedName name="vb" localSheetId="46" hidden="1">{"'előző év december'!$A$2:$CP$214"}</definedName>
    <definedName name="vb" localSheetId="70" hidden="1">{"'előző év december'!$A$2:$CP$214"}</definedName>
    <definedName name="vb" localSheetId="71" hidden="1">{"'előző év december'!$A$2:$CP$214"}</definedName>
    <definedName name="vb" localSheetId="72" hidden="1">{"'előző év december'!$A$2:$CP$214"}</definedName>
    <definedName name="vb" localSheetId="73" hidden="1">{"'előző év december'!$A$2:$CP$214"}</definedName>
    <definedName name="vb" localSheetId="76" hidden="1">{"'előző év december'!$A$2:$CP$214"}</definedName>
    <definedName name="vb" localSheetId="77" hidden="1">{"'előző év december'!$A$2:$CP$214"}</definedName>
    <definedName name="vb" hidden="1">{"'előző év december'!$A$2:$CP$214"}</definedName>
    <definedName name="vc" localSheetId="32" hidden="1">{"'előző év december'!$A$2:$CP$214"}</definedName>
    <definedName name="vc" localSheetId="45" hidden="1">{"'előző év december'!$A$2:$CP$214"}</definedName>
    <definedName name="vc" localSheetId="46" hidden="1">{"'előző év december'!$A$2:$CP$214"}</definedName>
    <definedName name="vc" localSheetId="70" hidden="1">{"'előző év december'!$A$2:$CP$214"}</definedName>
    <definedName name="vc" localSheetId="71" hidden="1">{"'előző év december'!$A$2:$CP$214"}</definedName>
    <definedName name="vc" localSheetId="72" hidden="1">{"'előző év december'!$A$2:$CP$214"}</definedName>
    <definedName name="vc" localSheetId="73" hidden="1">{"'előző év december'!$A$2:$CP$214"}</definedName>
    <definedName name="vc" localSheetId="76" hidden="1">{"'előző év december'!$A$2:$CP$214"}</definedName>
    <definedName name="vc" localSheetId="77" hidden="1">{"'előző év december'!$A$2:$CP$214"}</definedName>
    <definedName name="vc" hidden="1">{"'előző év december'!$A$2:$CP$214"}</definedName>
    <definedName name="vége" localSheetId="3">[56]!vége</definedName>
    <definedName name="vége" localSheetId="31">[56]!vége</definedName>
    <definedName name="vége" localSheetId="35">[56]!vége</definedName>
    <definedName name="vége" localSheetId="36">[56]!vége</definedName>
    <definedName name="vége" localSheetId="38">[56]!vége</definedName>
    <definedName name="vége" localSheetId="49">[56]!vége</definedName>
    <definedName name="vége" localSheetId="69">[56]!vége</definedName>
    <definedName name="vége" localSheetId="71">[56]!vége</definedName>
    <definedName name="vége" localSheetId="72">[56]!vége</definedName>
    <definedName name="vége" localSheetId="73">[56]!vége</definedName>
    <definedName name="vége" localSheetId="76">[56]!vége</definedName>
    <definedName name="vége" localSheetId="77">[56]!vége</definedName>
    <definedName name="vége">[56]!vége</definedName>
    <definedName name="Version" localSheetId="32">#REF!</definedName>
    <definedName name="Version" localSheetId="61">#REF!</definedName>
    <definedName name="Version">#REF!</definedName>
    <definedName name="vv" localSheetId="32">#REF!</definedName>
    <definedName name="vv">#REF!</definedName>
    <definedName name="W.4.1.6A1" localSheetId="32" hidden="1">[1]Market!#REF!</definedName>
    <definedName name="W.4.1.6A1" hidden="1">[1]Market!#REF!</definedName>
    <definedName name="we" localSheetId="32" hidden="1">{"'előző év december'!$A$2:$CP$214"}</definedName>
    <definedName name="we" localSheetId="45" hidden="1">{"'előző év december'!$A$2:$CP$214"}</definedName>
    <definedName name="we" localSheetId="46" hidden="1">{"'előző év december'!$A$2:$CP$214"}</definedName>
    <definedName name="we" localSheetId="70" hidden="1">{"'előző év december'!$A$2:$CP$214"}</definedName>
    <definedName name="we" localSheetId="71" hidden="1">{"'előző év december'!$A$2:$CP$214"}</definedName>
    <definedName name="we" localSheetId="72" hidden="1">{"'előző év december'!$A$2:$CP$214"}</definedName>
    <definedName name="we" localSheetId="73" hidden="1">{"'előző év december'!$A$2:$CP$214"}</definedName>
    <definedName name="we" localSheetId="76" hidden="1">{"'előző év december'!$A$2:$CP$214"}</definedName>
    <definedName name="we" localSheetId="77" hidden="1">{"'előző év december'!$A$2:$CP$214"}</definedName>
    <definedName name="we" hidden="1">{"'előző év december'!$A$2:$CP$214"}</definedName>
    <definedName name="wee" localSheetId="32" hidden="1">{"'előző év december'!$A$2:$CP$214"}</definedName>
    <definedName name="wee" localSheetId="45" hidden="1">{"'előző év december'!$A$2:$CP$214"}</definedName>
    <definedName name="wee" localSheetId="46" hidden="1">{"'előző év december'!$A$2:$CP$214"}</definedName>
    <definedName name="wee" localSheetId="70" hidden="1">{"'előző év december'!$A$2:$CP$214"}</definedName>
    <definedName name="wee" localSheetId="71" hidden="1">{"'előző év december'!$A$2:$CP$214"}</definedName>
    <definedName name="wee" localSheetId="72" hidden="1">{"'előző év december'!$A$2:$CP$214"}</definedName>
    <definedName name="wee" localSheetId="73" hidden="1">{"'előző év december'!$A$2:$CP$214"}</definedName>
    <definedName name="wee" localSheetId="76" hidden="1">{"'előző év december'!$A$2:$CP$214"}</definedName>
    <definedName name="wee" localSheetId="77" hidden="1">{"'előző év december'!$A$2:$CP$214"}</definedName>
    <definedName name="wee" hidden="1">{"'előző év december'!$A$2:$CP$214"}</definedName>
    <definedName name="werwe" localSheetId="32" hidden="1">{"'előző év december'!$A$2:$CP$214"}</definedName>
    <definedName name="werwe" localSheetId="45" hidden="1">{"'előző év december'!$A$2:$CP$214"}</definedName>
    <definedName name="werwe" localSheetId="46" hidden="1">{"'előző év december'!$A$2:$CP$214"}</definedName>
    <definedName name="werwe" localSheetId="70" hidden="1">{"'előző év december'!$A$2:$CP$214"}</definedName>
    <definedName name="werwe" localSheetId="71" hidden="1">{"'előző év december'!$A$2:$CP$214"}</definedName>
    <definedName name="werwe" localSheetId="72" hidden="1">{"'előző év december'!$A$2:$CP$214"}</definedName>
    <definedName name="werwe" localSheetId="73" hidden="1">{"'előző év december'!$A$2:$CP$214"}</definedName>
    <definedName name="werwe" localSheetId="76" hidden="1">{"'előző év december'!$A$2:$CP$214"}</definedName>
    <definedName name="werwe" localSheetId="77" hidden="1">{"'előző év december'!$A$2:$CP$214"}</definedName>
    <definedName name="werwe" hidden="1">{"'előző év december'!$A$2:$CP$214"}</definedName>
    <definedName name="werwer" localSheetId="32" hidden="1">{"'előző év december'!$A$2:$CP$214"}</definedName>
    <definedName name="werwer" localSheetId="45" hidden="1">{"'előző év december'!$A$2:$CP$214"}</definedName>
    <definedName name="werwer" localSheetId="46" hidden="1">{"'előző év december'!$A$2:$CP$214"}</definedName>
    <definedName name="werwer" localSheetId="70" hidden="1">{"'előző év december'!$A$2:$CP$214"}</definedName>
    <definedName name="werwer" localSheetId="71" hidden="1">{"'előző év december'!$A$2:$CP$214"}</definedName>
    <definedName name="werwer" localSheetId="72" hidden="1">{"'előző év december'!$A$2:$CP$214"}</definedName>
    <definedName name="werwer" localSheetId="73" hidden="1">{"'előző év december'!$A$2:$CP$214"}</definedName>
    <definedName name="werwer" localSheetId="76" hidden="1">{"'előző év december'!$A$2:$CP$214"}</definedName>
    <definedName name="werwer" localSheetId="77" hidden="1">{"'előző év december'!$A$2:$CP$214"}</definedName>
    <definedName name="werwer" hidden="1">{"'előző év december'!$A$2:$CP$214"}</definedName>
    <definedName name="wht?" localSheetId="31" hidden="1">{"'Basic'!$A$1:$F$96"}</definedName>
    <definedName name="wht?" localSheetId="32" hidden="1">{"'Basic'!$A$1:$F$96"}</definedName>
    <definedName name="wht?" localSheetId="33" hidden="1">{"'Basic'!$A$1:$F$96"}</definedName>
    <definedName name="wht?" localSheetId="34" hidden="1">{"'Basic'!$A$1:$F$96"}</definedName>
    <definedName name="wht?" localSheetId="45" hidden="1">{"'Basic'!$A$1:$F$96"}</definedName>
    <definedName name="wht?" localSheetId="46" hidden="1">{"'Basic'!$A$1:$F$96"}</definedName>
    <definedName name="wht?" localSheetId="70" hidden="1">{"'Basic'!$A$1:$F$96"}</definedName>
    <definedName name="wht?" localSheetId="71" hidden="1">{"'Basic'!$A$1:$F$96"}</definedName>
    <definedName name="wht?" localSheetId="72" hidden="1">{"'Basic'!$A$1:$F$96"}</definedName>
    <definedName name="wht?" localSheetId="73" hidden="1">{"'Basic'!$A$1:$F$96"}</definedName>
    <definedName name="wht?" localSheetId="76" hidden="1">{"'Basic'!$A$1:$F$96"}</definedName>
    <definedName name="wht?" localSheetId="77" hidden="1">{"'Basic'!$A$1:$F$96"}</definedName>
    <definedName name="wht?" hidden="1">{"'Basic'!$A$1:$F$96"}</definedName>
    <definedName name="www" localSheetId="32" hidden="1">{"'előző év december'!$A$2:$CP$214"}</definedName>
    <definedName name="www" localSheetId="45" hidden="1">{"'előző év december'!$A$2:$CP$214"}</definedName>
    <definedName name="www" localSheetId="46" hidden="1">{"'előző év december'!$A$2:$CP$214"}</definedName>
    <definedName name="www" localSheetId="70" hidden="1">{"'előző év december'!$A$2:$CP$214"}</definedName>
    <definedName name="www" localSheetId="71" hidden="1">{"'előző év december'!$A$2:$CP$214"}</definedName>
    <definedName name="www" localSheetId="72" hidden="1">{"'előző év december'!$A$2:$CP$214"}</definedName>
    <definedName name="www" localSheetId="73" hidden="1">{"'előző év december'!$A$2:$CP$214"}</definedName>
    <definedName name="www" localSheetId="76" hidden="1">{"'előző év december'!$A$2:$CP$214"}</definedName>
    <definedName name="www" localSheetId="77" hidden="1">{"'előző év december'!$A$2:$CP$214"}</definedName>
    <definedName name="www" hidden="1">{"'előző év december'!$A$2:$CP$214"}</definedName>
    <definedName name="_xlnm.Extract">[27]DKJHOZAM!#REF!</definedName>
    <definedName name="WYKR" localSheetId="32">#REF!</definedName>
    <definedName name="WYKR" localSheetId="61">#REF!</definedName>
    <definedName name="WYKR">#REF!</definedName>
    <definedName name="wykre" localSheetId="32">#REF!</definedName>
    <definedName name="wykre" localSheetId="61">#REF!</definedName>
    <definedName name="wykre">#REF!</definedName>
    <definedName name="x" localSheetId="32">[21]source!#REF!</definedName>
    <definedName name="x" localSheetId="61">[21]source!#REF!</definedName>
    <definedName name="x">[21]source!#REF!</definedName>
    <definedName name="xxorg" localSheetId="32">#REF!</definedName>
    <definedName name="xxorg">#REF!</definedName>
    <definedName name="xxx" localSheetId="32" hidden="1">{"'előző év december'!$A$2:$CP$214"}</definedName>
    <definedName name="xxx" localSheetId="45" hidden="1">{"'előző év december'!$A$2:$CP$214"}</definedName>
    <definedName name="xxx" localSheetId="46" hidden="1">{"'előző év december'!$A$2:$CP$214"}</definedName>
    <definedName name="xxx" localSheetId="70" hidden="1">{"'előző év december'!$A$2:$CP$214"}</definedName>
    <definedName name="xxx" localSheetId="71" hidden="1">{"'előző év december'!$A$2:$CP$214"}</definedName>
    <definedName name="xxx" localSheetId="72" hidden="1">{"'előző év december'!$A$2:$CP$214"}</definedName>
    <definedName name="xxx" localSheetId="73" hidden="1">{"'előző év december'!$A$2:$CP$214"}</definedName>
    <definedName name="xxx" localSheetId="76" hidden="1">{"'előző év december'!$A$2:$CP$214"}</definedName>
    <definedName name="xxx" localSheetId="77" hidden="1">{"'előző év december'!$A$2:$CP$214"}</definedName>
    <definedName name="xxx" hidden="1">{"'előző év december'!$A$2:$CP$214"}</definedName>
    <definedName name="xxxx" localSheetId="32">'2.40'!xxxx</definedName>
    <definedName name="xxxx" localSheetId="45">'2.55'!xxxx</definedName>
    <definedName name="xxxx" localSheetId="46">'2.56'!xxxx</definedName>
    <definedName name="xxxx" localSheetId="70">'4.1'!xxxx</definedName>
    <definedName name="xxxx" localSheetId="71">'4.2'!xxxx</definedName>
    <definedName name="xxxx" localSheetId="72">'4.3'!xxxx</definedName>
    <definedName name="xxxx" localSheetId="73">'4.4'!xxxx</definedName>
    <definedName name="xxxx" localSheetId="76">'4.8'!xxxx</definedName>
    <definedName name="xxxx" localSheetId="77">'4.9'!xxxx</definedName>
    <definedName name="xxxx">[0]!xxxx</definedName>
    <definedName name="yyy" localSheetId="32" hidden="1">{"'előző év december'!$A$2:$CP$214"}</definedName>
    <definedName name="yyy" localSheetId="45" hidden="1">{"'előző év december'!$A$2:$CP$214"}</definedName>
    <definedName name="yyy" localSheetId="46" hidden="1">{"'előző év december'!$A$2:$CP$214"}</definedName>
    <definedName name="yyy" localSheetId="70" hidden="1">{"'előző év december'!$A$2:$CP$214"}</definedName>
    <definedName name="yyy" localSheetId="71" hidden="1">{"'előző év december'!$A$2:$CP$214"}</definedName>
    <definedName name="yyy" localSheetId="72" hidden="1">{"'előző év december'!$A$2:$CP$214"}</definedName>
    <definedName name="yyy" localSheetId="73" hidden="1">{"'előző év december'!$A$2:$CP$214"}</definedName>
    <definedName name="yyy" localSheetId="76" hidden="1">{"'előző év december'!$A$2:$CP$214"}</definedName>
    <definedName name="yyy" localSheetId="77" hidden="1">{"'előző év december'!$A$2:$CP$214"}</definedName>
    <definedName name="yyy" hidden="1">{"'előző év december'!$A$2:$CP$214"}</definedName>
    <definedName name="z" localSheetId="61">[61]source!#REF!</definedName>
    <definedName name="z">[61]source!#REF!</definedName>
    <definedName name="Z_041FA3A7_30CF_11D1_A8EA_00A02466B35E_.wvu.Cols" hidden="1">[42]Rev!$B$1:$B$65536,[42]Rev!$C$1:$D$65536,[42]Rev!$AB$1:$AB$65536,[42]Rev!$L$1:$Q$65536</definedName>
    <definedName name="Z_041FA3A7_30CF_11D1_A8EA_00A02466B35E_.wvu.Rows" hidden="1">[42]Rev!$A$23:$IV$26,[42]Rev!$A$37:$IV$38</definedName>
    <definedName name="Z_112B8339_2081_11D2_BFD2_00A02466506E_.wvu.PrintTitles" hidden="1">[62]SUMMARY!$B$1:$D$65536,[62]SUMMARY!$A$3:$IV$5</definedName>
    <definedName name="Z_112B833B_2081_11D2_BFD2_00A02466506E_.wvu.PrintTitles" hidden="1">[62]SUMMARY!$B$1:$D$65536,[62]SUMMARY!$A$3:$IV$5</definedName>
    <definedName name="Z_1A8C061B_2301_11D3_BFD1_000039E37209_.wvu.Cols" hidden="1">'[63]IDA-tab7'!$K$1:$T$65536,'[63]IDA-tab7'!$V$1:$AE$65536,'[63]IDA-tab7'!$AG$1:$AP$65536</definedName>
    <definedName name="Z_1A8C061B_2301_11D3_BFD1_000039E37209_.wvu.Rows" hidden="1">'[63]IDA-tab7'!$A$10:$IV$11,'[63]IDA-tab7'!$A$14:$IV$14,'[63]IDA-tab7'!$A$18:$IV$18</definedName>
    <definedName name="Z_1A8C061C_2301_11D3_BFD1_000039E37209_.wvu.Cols" hidden="1">'[63]IDA-tab7'!$K$1:$T$65536,'[63]IDA-tab7'!$V$1:$AE$65536,'[63]IDA-tab7'!$AG$1:$AP$65536</definedName>
    <definedName name="Z_1A8C061C_2301_11D3_BFD1_000039E37209_.wvu.Rows" hidden="1">'[63]IDA-tab7'!$A$10:$IV$11,'[63]IDA-tab7'!$A$14:$IV$14,'[63]IDA-tab7'!$A$18:$IV$18</definedName>
    <definedName name="Z_1A8C061E_2301_11D3_BFD1_000039E37209_.wvu.Cols" hidden="1">'[63]IDA-tab7'!$K$1:$T$65536,'[63]IDA-tab7'!$V$1:$AE$65536,'[63]IDA-tab7'!$AG$1:$AP$65536</definedName>
    <definedName name="Z_1A8C061E_2301_11D3_BFD1_000039E37209_.wvu.Rows" hidden="1">'[63]IDA-tab7'!$A$10:$IV$11,'[63]IDA-tab7'!$A$14:$IV$14,'[63]IDA-tab7'!$A$18:$IV$18</definedName>
    <definedName name="Z_1A8C061F_2301_11D3_BFD1_000039E37209_.wvu.Cols" hidden="1">'[63]IDA-tab7'!$K$1:$T$65536,'[63]IDA-tab7'!$V$1:$AE$65536,'[63]IDA-tab7'!$AG$1:$AP$65536</definedName>
    <definedName name="Z_1A8C061F_2301_11D3_BFD1_000039E37209_.wvu.Rows" hidden="1">'[63]IDA-tab7'!$A$10:$IV$11,'[63]IDA-tab7'!$A$14:$IV$14,'[63]IDA-tab7'!$A$18:$IV$18</definedName>
    <definedName name="Z_65976840_70A2_11D2_BFD1_C1F7123CE332_.wvu.PrintTitles" hidden="1">[62]SUMMARY!$B$1:$D$65536,[62]SUMMARY!$A$3:$IV$5</definedName>
    <definedName name="Z_B424DD41_AAD0_11D2_BFD1_00A02466506E_.wvu.PrintTitles" hidden="1">[62]SUMMARY!$B$1:$D$65536,[62]SUMMARY!$A$3:$IV$5</definedName>
    <definedName name="Z_BC2BFA12_1C91_11D2_BFD2_00A02466506E_.wvu.PrintTitles" hidden="1">[62]SUMMARY!$B$1:$D$65536,[62]SUMMARY!$A$3:$IV$5</definedName>
    <definedName name="Z_E6B74681_BCE1_11D2_BFD1_00A02466506E_.wvu.PrintTitles" hidden="1">[62]SUMMARY!$B$1:$D$65536,[62]SUMMARY!$A$3:$IV$5</definedName>
    <definedName name="za" localSheetId="32" hidden="1">{"'előző év december'!$A$2:$CP$214"}</definedName>
    <definedName name="za" localSheetId="45" hidden="1">{"'előző év december'!$A$2:$CP$214"}</definedName>
    <definedName name="za" localSheetId="46" hidden="1">{"'előző év december'!$A$2:$CP$214"}</definedName>
    <definedName name="za" localSheetId="70" hidden="1">{"'előző év december'!$A$2:$CP$214"}</definedName>
    <definedName name="za" localSheetId="71" hidden="1">{"'előző év december'!$A$2:$CP$214"}</definedName>
    <definedName name="za" localSheetId="72" hidden="1">{"'előző év december'!$A$2:$CP$214"}</definedName>
    <definedName name="za" localSheetId="73" hidden="1">{"'előző év december'!$A$2:$CP$214"}</definedName>
    <definedName name="za" localSheetId="76" hidden="1">{"'előző év december'!$A$2:$CP$214"}</definedName>
    <definedName name="za" localSheetId="77" hidden="1">{"'előző év december'!$A$2:$CP$214"}</definedName>
    <definedName name="za" hidden="1">{"'előző év december'!$A$2:$CP$214"}</definedName>
    <definedName name="zakres" localSheetId="61">#REF!</definedName>
    <definedName name="zakres" localSheetId="70">#REF!</definedName>
    <definedName name="zakres" localSheetId="71">#REF!</definedName>
    <definedName name="zakres" localSheetId="72">#REF!</definedName>
    <definedName name="zakres" localSheetId="73">#REF!</definedName>
    <definedName name="zakres" localSheetId="76">#REF!</definedName>
    <definedName name="zakres" localSheetId="77">#REF!</definedName>
    <definedName name="zakres">#REF!</definedName>
    <definedName name="zakresik" localSheetId="61">#REF!</definedName>
    <definedName name="zakresik" localSheetId="70">#REF!</definedName>
    <definedName name="zakresik" localSheetId="71">#REF!</definedName>
    <definedName name="zakresik" localSheetId="72">#REF!</definedName>
    <definedName name="zakresik" localSheetId="73">#REF!</definedName>
    <definedName name="zakresik" localSheetId="76">#REF!</definedName>
    <definedName name="zakresik" localSheetId="77">#REF!</definedName>
    <definedName name="zakresik">#REF!</definedName>
    <definedName name="ztr" localSheetId="32" hidden="1">{"'előző év december'!$A$2:$CP$214"}</definedName>
    <definedName name="ztr" localSheetId="45" hidden="1">{"'előző év december'!$A$2:$CP$214"}</definedName>
    <definedName name="ztr" localSheetId="46" hidden="1">{"'előző év december'!$A$2:$CP$214"}</definedName>
    <definedName name="ztr" localSheetId="70" hidden="1">{"'előző év december'!$A$2:$CP$214"}</definedName>
    <definedName name="ztr" localSheetId="71" hidden="1">{"'előző év december'!$A$2:$CP$214"}</definedName>
    <definedName name="ztr" localSheetId="72" hidden="1">{"'előző év december'!$A$2:$CP$214"}</definedName>
    <definedName name="ztr" localSheetId="73" hidden="1">{"'előző év december'!$A$2:$CP$214"}</definedName>
    <definedName name="ztr" localSheetId="76" hidden="1">{"'előző év december'!$A$2:$CP$214"}</definedName>
    <definedName name="ztr" localSheetId="77" hidden="1">{"'előző év december'!$A$2:$CP$214"}</definedName>
    <definedName name="ztr" hidden="1">{"'előző év december'!$A$2:$CP$214"}</definedName>
    <definedName name="zxc" localSheetId="61">#REF!</definedName>
    <definedName name="zxc" localSheetId="70">#REF!</definedName>
    <definedName name="zxc" localSheetId="71">#REF!</definedName>
    <definedName name="zxc" localSheetId="72">#REF!</definedName>
    <definedName name="zxc" localSheetId="73">#REF!</definedName>
    <definedName name="zxc" localSheetId="76">#REF!</definedName>
    <definedName name="zxc" localSheetId="77">#REF!</definedName>
    <definedName name="zxc">#REF!</definedName>
    <definedName name="zzz" localSheetId="32" hidden="1">{"'előző év december'!$A$2:$CP$214"}</definedName>
    <definedName name="zzz" localSheetId="45" hidden="1">{"'előző év december'!$A$2:$CP$214"}</definedName>
    <definedName name="zzz" localSheetId="46" hidden="1">{"'előző év december'!$A$2:$CP$214"}</definedName>
    <definedName name="zzz" localSheetId="70" hidden="1">{"'előző év december'!$A$2:$CP$214"}</definedName>
    <definedName name="zzz" localSheetId="71" hidden="1">{"'előző év december'!$A$2:$CP$214"}</definedName>
    <definedName name="zzz" localSheetId="72" hidden="1">{"'előző év december'!$A$2:$CP$214"}</definedName>
    <definedName name="zzz" localSheetId="73" hidden="1">{"'előző év december'!$A$2:$CP$214"}</definedName>
    <definedName name="zzz" localSheetId="76" hidden="1">{"'előző év december'!$A$2:$CP$214"}</definedName>
    <definedName name="zzz" localSheetId="77"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97" l="1"/>
  <c r="E11" i="97"/>
  <c r="D11" i="97"/>
</calcChain>
</file>

<file path=xl/sharedStrings.xml><?xml version="1.0" encoding="utf-8"?>
<sst xmlns="http://schemas.openxmlformats.org/spreadsheetml/2006/main" count="1562" uniqueCount="787">
  <si>
    <t>Tempo wzrostu wybranych kategorii kredytów dla sektora niefinansowego, r/r</t>
  </si>
  <si>
    <t>Kredyty dla przedsiębiorstw</t>
  </si>
  <si>
    <t>Kredyty konsumpcyjne</t>
  </si>
  <si>
    <t>Kredyty mieszkaniowe</t>
  </si>
  <si>
    <t>Kredyty dla sektora niefinansowego</t>
  </si>
  <si>
    <t>Corporate loans</t>
  </si>
  <si>
    <t>Consumer loans</t>
  </si>
  <si>
    <t>Housing loans</t>
  </si>
  <si>
    <t>Kredyty o charakterze bieżącym</t>
  </si>
  <si>
    <t>Kredyty o charakterze inwestycyjnym</t>
  </si>
  <si>
    <t>Pozostałe kredyty</t>
  </si>
  <si>
    <t xml:space="preserve">Loans on current account and working capital loans </t>
  </si>
  <si>
    <t>Investment loans</t>
  </si>
  <si>
    <t>Other loans</t>
  </si>
  <si>
    <t>Łączny współczynnik kapitałowy</t>
  </si>
  <si>
    <t>Współczynnik kapitału Tier I</t>
  </si>
  <si>
    <t>Współczynnik kapitału podstawowego Tier I</t>
  </si>
  <si>
    <t>Commercial banks</t>
  </si>
  <si>
    <t>Cooperative banks</t>
  </si>
  <si>
    <t>Normy kapitałowe z filara I</t>
  </si>
  <si>
    <t>Normy kapitałowe z filara I i filara II</t>
  </si>
  <si>
    <t>* norma wskaźnika dźwigni obowiązuje od końca czerwca 2021 r.</t>
  </si>
  <si>
    <t>* the leverage ratio requirement is in force since the end of June 2021.</t>
  </si>
  <si>
    <t>Kapitał Tier I (mld PLN)</t>
  </si>
  <si>
    <t>Kapitał Tier II (mld PLN)</t>
  </si>
  <si>
    <t>Tier II capital (PLN bn)</t>
  </si>
  <si>
    <t>Tier I capital (PLN bn)</t>
  </si>
  <si>
    <t>Common equity tier I capital ratio</t>
  </si>
  <si>
    <t>[3 - 6%]</t>
  </si>
  <si>
    <t>&gt;6%</t>
  </si>
  <si>
    <t>Filar I i II</t>
  </si>
  <si>
    <t>Pilar 1 and Pillar 2</t>
  </si>
  <si>
    <t>[0 - 1,5%)</t>
  </si>
  <si>
    <t>[1,5 - 3%)</t>
  </si>
  <si>
    <t>Wymóg wskaźnika dźwigni (3%)</t>
  </si>
  <si>
    <t>scenariusz referencyjny</t>
  </si>
  <si>
    <t>scenariusz szokowy</t>
  </si>
  <si>
    <t>Pillar 1 and Pillar 2</t>
  </si>
  <si>
    <t>Leverage ratio requirement (3%)</t>
  </si>
  <si>
    <t>reference scenario</t>
  </si>
  <si>
    <t>adverse scenario</t>
  </si>
  <si>
    <t>Nadwyżka</t>
  </si>
  <si>
    <t>Excess</t>
  </si>
  <si>
    <t>Niedobór</t>
  </si>
  <si>
    <t>Deficit</t>
  </si>
  <si>
    <t>Straty kredytowe w podziale na półrocza</t>
  </si>
  <si>
    <t>Loan losses by semi-annual periods</t>
  </si>
  <si>
    <t>Przedsiębiorstwa</t>
  </si>
  <si>
    <t>Konsumpcyjne</t>
  </si>
  <si>
    <t>Mieszkaniowe</t>
  </si>
  <si>
    <t xml:space="preserve">Przedsiębiorcy indywidualni </t>
  </si>
  <si>
    <t>Rolnicy indywidualni</t>
  </si>
  <si>
    <t>Inne</t>
  </si>
  <si>
    <t>Loans to entrepreneurs</t>
  </si>
  <si>
    <t>Loans to individual farmers</t>
  </si>
  <si>
    <t>6-2016</t>
  </si>
  <si>
    <t>12-2016</t>
  </si>
  <si>
    <t>6-2017</t>
  </si>
  <si>
    <t>12-2017</t>
  </si>
  <si>
    <t>6-2018</t>
  </si>
  <si>
    <t>12-2018</t>
  </si>
  <si>
    <t>6-2019</t>
  </si>
  <si>
    <t>12-2019</t>
  </si>
  <si>
    <t>6-2020</t>
  </si>
  <si>
    <t>12-2020</t>
  </si>
  <si>
    <t>6-2021</t>
  </si>
  <si>
    <t>12-2021</t>
  </si>
  <si>
    <t>Relacja strat kredytowych do kredytów netto</t>
  </si>
  <si>
    <t xml:space="preserve">Loan losses to net loans ratio </t>
  </si>
  <si>
    <t>Przedsiębiorcy indywidualni</t>
  </si>
  <si>
    <t>Sektor niefinansowy</t>
  </si>
  <si>
    <t>Loans to non-financial sector</t>
  </si>
  <si>
    <t>Udziały opóźnionych w spłacie kredytów dla sektora niefinansowego w poszczególnych przedziałach opóźnień</t>
  </si>
  <si>
    <t>Shares of loans in arrears to the non-financial sector in individual arrears classes</t>
  </si>
  <si>
    <t>31-90 dni</t>
  </si>
  <si>
    <t>91-180 dni</t>
  </si>
  <si>
    <t>181 dni-1 rok</t>
  </si>
  <si>
    <t>&gt; 1 rok</t>
  </si>
  <si>
    <t>31-90 days</t>
  </si>
  <si>
    <t>91-180 days</t>
  </si>
  <si>
    <t>181 days-1 year</t>
  </si>
  <si>
    <t>&gt; 1 year</t>
  </si>
  <si>
    <t>Loans to non-finacial sector</t>
  </si>
  <si>
    <t>Udział kredytów w fazie 2 i fazie 3 w poszczególnych rodzajach kredytów oraz dla całego agregatu kredytów dla sektora niefinansowego</t>
  </si>
  <si>
    <t>Faza 2</t>
  </si>
  <si>
    <t>Faza 3</t>
  </si>
  <si>
    <t>Stage 2</t>
  </si>
  <si>
    <t>Stage 3</t>
  </si>
  <si>
    <t>Udział kredytów w fazie 2 i w fazie 3 w kredytach dla poszczególnych sekcji PKD</t>
  </si>
  <si>
    <t>A</t>
  </si>
  <si>
    <t>B</t>
  </si>
  <si>
    <t>C</t>
  </si>
  <si>
    <t>D</t>
  </si>
  <si>
    <t>E</t>
  </si>
  <si>
    <t>F</t>
  </si>
  <si>
    <t>G</t>
  </si>
  <si>
    <t>H</t>
  </si>
  <si>
    <t>I</t>
  </si>
  <si>
    <t>J</t>
  </si>
  <si>
    <t>L</t>
  </si>
  <si>
    <t>M</t>
  </si>
  <si>
    <t>N</t>
  </si>
  <si>
    <t>P</t>
  </si>
  <si>
    <t>Q</t>
  </si>
  <si>
    <t>R</t>
  </si>
  <si>
    <t>S</t>
  </si>
  <si>
    <t>Straty do kredytów</t>
  </si>
  <si>
    <t>Loan losses/loans</t>
  </si>
  <si>
    <t>Biura</t>
  </si>
  <si>
    <t>Handel i usługi</t>
  </si>
  <si>
    <t>Inne nieruchomości</t>
  </si>
  <si>
    <t>Offices</t>
  </si>
  <si>
    <t>Retail, services</t>
  </si>
  <si>
    <t>Other real estates</t>
  </si>
  <si>
    <t>* w tym również rezerwy na ryzyko prawne walutowych kredytów mieszkaniowych – z wyjątkiem banków, które wykazały je łącznie z odpisami na ryzyko kredytowe.</t>
  </si>
  <si>
    <t>Net earnings</t>
  </si>
  <si>
    <t>CIT</t>
  </si>
  <si>
    <t>Other gains and losses (including provisions**)</t>
  </si>
  <si>
    <t>Impairment of nonfinancial assets and investments</t>
  </si>
  <si>
    <t>Net charges to credit risk provisions</t>
  </si>
  <si>
    <t>Administrative expenses and depreciation</t>
  </si>
  <si>
    <t>Net gains on trading &amp; valuation</t>
  </si>
  <si>
    <t>Dividend income</t>
  </si>
  <si>
    <t>Net fee and commission income</t>
  </si>
  <si>
    <t>Net interest income</t>
  </si>
  <si>
    <t>Zysk netto</t>
  </si>
  <si>
    <t>Podatek CIT</t>
  </si>
  <si>
    <t>Pozostałe zyski 
i straty (w tym 
rezerwy*)</t>
  </si>
  <si>
    <t>Odpisy na inwestycje 
i aktywa niefinan-
sowe</t>
  </si>
  <si>
    <t>Odpisy na ryzyko 
kredytowe</t>
  </si>
  <si>
    <t>Koszty działania 
banku i amortyzacja</t>
  </si>
  <si>
    <t>Wynik z wyceny 
i działalności
 handlowej</t>
  </si>
  <si>
    <t>Przychody 
z tytułu dywidend</t>
  </si>
  <si>
    <t>Wynik z prowizji
 i opłat</t>
  </si>
  <si>
    <t>Wynik odsetkowy</t>
  </si>
  <si>
    <t>Share in assets of banks with negative profitability</t>
  </si>
  <si>
    <t>Number of banks with negative profitability</t>
  </si>
  <si>
    <t>Udział banków o ujemnej zyskowności w aktywach</t>
  </si>
  <si>
    <t>Liczba banków o ujemnej zyskowności</t>
  </si>
  <si>
    <t>Banki spółdzielcze</t>
  </si>
  <si>
    <t>Banki komercyjne</t>
  </si>
  <si>
    <t>Mean</t>
  </si>
  <si>
    <t>Interquartile range</t>
  </si>
  <si>
    <t>Median</t>
  </si>
  <si>
    <t>Średnia</t>
  </si>
  <si>
    <t>Odstęp międzykwartylowy</t>
  </si>
  <si>
    <t>Mediana</t>
  </si>
  <si>
    <t>(Średnia z pominięciem zmiany wyniku PKO BP za 2020)</t>
  </si>
  <si>
    <t>* * including provisions for legal risk of FX housing loans - except for banks which recognised them jointly with the provisions for credit risk.</t>
  </si>
  <si>
    <t>Odstęp międzydecylowy</t>
  </si>
  <si>
    <t>Interdecile range</t>
  </si>
  <si>
    <t>(Mean without PKO BP adjustment of 2020 earnings)</t>
  </si>
  <si>
    <t>(Pierwszy decyl)</t>
  </si>
  <si>
    <t>(First decile)</t>
  </si>
  <si>
    <t>(Między pierwszym decylem a pierwszym kwartylem)</t>
  </si>
  <si>
    <t>(Between 1st decile and 1st quartile)</t>
  </si>
  <si>
    <t>szok/ adverse</t>
  </si>
  <si>
    <t>ref</t>
  </si>
  <si>
    <t>2020*</t>
  </si>
  <si>
    <t>Net earnings (projection)</t>
  </si>
  <si>
    <t>Wynik finansowy netto (projekcja)</t>
  </si>
  <si>
    <t>Wynik finansowy netto (dane)</t>
  </si>
  <si>
    <t>change of total risk exposure</t>
  </si>
  <si>
    <t>own funds' adjustments</t>
  </si>
  <si>
    <t>distributed dividend</t>
  </si>
  <si>
    <t>tax on assets</t>
  </si>
  <si>
    <t>retained earnings</t>
  </si>
  <si>
    <t>charges to credit risk provisions</t>
  </si>
  <si>
    <t>zmiana ekspozycji
na ryzyko</t>
  </si>
  <si>
    <t>inne zmiany
funduszy własnych</t>
  </si>
  <si>
    <t>wypłacona
dywidenda</t>
  </si>
  <si>
    <t>podatek CIT</t>
  </si>
  <si>
    <t>podatek od aktywów</t>
  </si>
  <si>
    <t>odpisy na ryzyko
kredytowe</t>
  </si>
  <si>
    <t>wynik przed odpisami
i podatkiem</t>
  </si>
  <si>
    <t>zatrzymanie zysku</t>
  </si>
  <si>
    <t>Łączny współczynnik kapitałowy krajowych banków komercyjnych w scenariuszu referencyjnym (lewy panel) i szokowym (prawy panel) oraz dekompozycja jego zmian</t>
  </si>
  <si>
    <t>odpisy na ryzyko prawne</t>
  </si>
  <si>
    <t>earnings before   risk charges and tax</t>
  </si>
  <si>
    <t>charges to legal risk provisions</t>
  </si>
  <si>
    <t>Pierwszy kwartyl / First quartile</t>
  </si>
  <si>
    <t>Mediana / Median</t>
  </si>
  <si>
    <t>Trzeci kwartyl / Third quartile</t>
  </si>
  <si>
    <t>Waluta/Currency</t>
  </si>
  <si>
    <t>PLN</t>
  </si>
  <si>
    <t>EUR</t>
  </si>
  <si>
    <t>CHF</t>
  </si>
  <si>
    <t>USD</t>
  </si>
  <si>
    <t>CZK</t>
  </si>
  <si>
    <t>Normy kapitałowe z filara I, filara II, MREL i wymóg połączonego bufora</t>
  </si>
  <si>
    <t>Pillar 1, Pillar 2, MREL and combined buffer requirement</t>
  </si>
  <si>
    <t>Filar I i II, MREL i wymóg połączonego bufora</t>
  </si>
  <si>
    <t>&lt;-1,5%</t>
  </si>
  <si>
    <t>[-1,5 - 0%)</t>
  </si>
  <si>
    <t>Aktywa</t>
  </si>
  <si>
    <t>Udział papierów skarbowych w aktywach</t>
  </si>
  <si>
    <t>Udział papierów skarbowych i gwarantowanych przez SP w aktywach</t>
  </si>
  <si>
    <t>Skarbowe papiery wartościowe (mld zł)</t>
  </si>
  <si>
    <t>Bony NBP (mld zł)</t>
  </si>
  <si>
    <t>Papiery wartościowe gwarantowane przez SP (BK) (mld zł)</t>
  </si>
  <si>
    <t>Treasury securities (PLN billion)</t>
  </si>
  <si>
    <t>NBP bills (PLN billion)</t>
  </si>
  <si>
    <t>Share of Treasury securities in total assets</t>
  </si>
  <si>
    <t>Uwaga: dane bez BGK.</t>
  </si>
  <si>
    <t>LCR</t>
  </si>
  <si>
    <t>NSFR</t>
  </si>
  <si>
    <t>Uwagi: z próby wyłączono banki o wysokich wskaźnikach LCR: dla banków komercyjnych powyżej 500%. Dane nie uwzględniają BGK i banków zrzeszających.</t>
  </si>
  <si>
    <t xml:space="preserve">Uwagi: nadwyżka/niedobór środków płynnych rozumiany jako nadwyżka kwoty zabezpieczenia przed utrata płynności przy założeniu, że LCR=100%. Dane nie uwzględniają BGK i banków zrzeszających. </t>
  </si>
  <si>
    <t>Bank centralny</t>
  </si>
  <si>
    <t>Sektor finansowy</t>
  </si>
  <si>
    <t>Zobowiązania wobec przedsiębiorstw</t>
  </si>
  <si>
    <t>Zobowiązania wobec gospodarstw domowych</t>
  </si>
  <si>
    <t>Sektor rządowy i samorządowy</t>
  </si>
  <si>
    <t>Instrumenty dłużne</t>
  </si>
  <si>
    <t>Transakcje REPO</t>
  </si>
  <si>
    <t>Instrumenty pochodne</t>
  </si>
  <si>
    <t>Pozostałe zobowiązania</t>
  </si>
  <si>
    <t>Kapitały</t>
  </si>
  <si>
    <t>Central Bank</t>
  </si>
  <si>
    <t>Financial sector</t>
  </si>
  <si>
    <t>General government sector</t>
  </si>
  <si>
    <t>Debt instruments</t>
  </si>
  <si>
    <t xml:space="preserve"> REPO transaction</t>
  </si>
  <si>
    <t>Derivatives</t>
  </si>
  <si>
    <t>Other liabilities</t>
  </si>
  <si>
    <t>Own capital</t>
  </si>
  <si>
    <t>Struktura pasywów sektora bankowego</t>
  </si>
  <si>
    <t>Liabilities to corporates</t>
  </si>
  <si>
    <t>Liabilities to households</t>
  </si>
  <si>
    <t>Bez określonego terminu</t>
  </si>
  <si>
    <t xml:space="preserve"> =&lt; 1 miesiąca</t>
  </si>
  <si>
    <t>&gt; 1 miesiąca =&lt; 3 miesięcy</t>
  </si>
  <si>
    <t>&gt; 3 miesięcy =&lt; 1 roku</t>
  </si>
  <si>
    <t>&gt; 1 lat =&lt; 5 lat</t>
  </si>
  <si>
    <t>&gt; 5 lat</t>
  </si>
  <si>
    <t>No stated maturity</t>
  </si>
  <si>
    <t xml:space="preserve"> =&lt; 1 month</t>
  </si>
  <si>
    <t>&gt; 1 month =&lt; 3 months</t>
  </si>
  <si>
    <t>&gt; 3 months =&lt; 1 year</t>
  </si>
  <si>
    <t>&gt; 1 year =&lt; 5 years</t>
  </si>
  <si>
    <t>&gt; 5 years</t>
  </si>
  <si>
    <t>Assets</t>
  </si>
  <si>
    <t>6-2010</t>
  </si>
  <si>
    <t>Pasywa</t>
  </si>
  <si>
    <t>Liabilities</t>
  </si>
  <si>
    <t>6-2022</t>
  </si>
  <si>
    <t>Struktura terminowa aktywów i pasywów sektora bankowego</t>
  </si>
  <si>
    <t>Bieżące</t>
  </si>
  <si>
    <t>Terminowe</t>
  </si>
  <si>
    <t>Razem</t>
  </si>
  <si>
    <t>Current deposits</t>
  </si>
  <si>
    <t>Fixed-term deposits</t>
  </si>
  <si>
    <t>Total</t>
  </si>
  <si>
    <t>Wartość/value (mld zł/PLN billion)</t>
  </si>
  <si>
    <t>Contribution of individual components to deposit growth</t>
  </si>
  <si>
    <t>Growth rate (y/y)</t>
  </si>
  <si>
    <t>First quartile</t>
  </si>
  <si>
    <t>Pierwszy kwartyl</t>
  </si>
  <si>
    <t>Zyski i straty z modyfikacji</t>
  </si>
  <si>
    <t>Modification gains and losses</t>
  </si>
  <si>
    <t>Net earnings (data)</t>
  </si>
  <si>
    <t>Total capital ratio of domestic commercial banks in the reference scenario (left-hand panel) and the adverse scenario (right-hand panel) and decomposition of its changes</t>
  </si>
  <si>
    <t>Udziały krótkich i średnich opóźnień w spłacie (31 dni do 1 roku) w poszczególnych rodzajach kredytów oraz dla całego agregatu kredytów dla sektora niefinansowego</t>
  </si>
  <si>
    <t>Pokrycie kredytów z utratą wartości odpisami w kredytach dla sektora niefinansowego</t>
  </si>
  <si>
    <t>Relacja strat kredytowych do kredytów netto w kredytach dla przedsiębiorstw i przedsiębiorców indywidualnych</t>
  </si>
  <si>
    <t>Relacja strat kredytowych do kredytów netto i udział kredytów w fazie 2 w kredytach na rodzaje nieruchomości według ich przeznaczenia</t>
  </si>
  <si>
    <t>Skumulowane inne całkowite dochody (aktywa finansowe wyceniane według FVOCI)</t>
  </si>
  <si>
    <t>Szacowany koszt kapitału banków notowanych na GPW na tle rentowności</t>
  </si>
  <si>
    <t>Średni koszt kapitału z modeli</t>
  </si>
  <si>
    <t>ROE</t>
  </si>
  <si>
    <t>RORC</t>
  </si>
  <si>
    <t>Average cost of capital based on models</t>
  </si>
  <si>
    <t>Accumulated other comprehensive income (financial assets )</t>
  </si>
  <si>
    <t>Fundusze regulacyjne</t>
  </si>
  <si>
    <t>MREL
kwota na rekapitalizację</t>
  </si>
  <si>
    <t>MREL
kwota na pokrycie strat</t>
  </si>
  <si>
    <t>MREL 
[łączny]</t>
  </si>
  <si>
    <t>-</t>
  </si>
  <si>
    <t>MREL, LAA</t>
  </si>
  <si>
    <t>MREL, RCA</t>
  </si>
  <si>
    <t>LA+RCA</t>
  </si>
  <si>
    <t>15*</t>
  </si>
  <si>
    <t>Own funds</t>
  </si>
  <si>
    <t>Eligible liabilities</t>
  </si>
  <si>
    <t>*dane na marzec 2023/as of end-March 2023</t>
  </si>
  <si>
    <t>Tier I 
capital ratio</t>
  </si>
  <si>
    <t>Total capital
 ratio</t>
  </si>
  <si>
    <t>9-2022</t>
  </si>
  <si>
    <t>MŚP</t>
  </si>
  <si>
    <t>Duże przedsiębiorstwa</t>
  </si>
  <si>
    <t>SME</t>
  </si>
  <si>
    <t>Large Enterprises</t>
  </si>
  <si>
    <t>Straty kredytowe w bankach spółdzielczych w podziale na półrocza</t>
  </si>
  <si>
    <t>Loan losses in cooperative banks by semi-annual periods</t>
  </si>
  <si>
    <t>Shares of short and medium term arrears (31 days to 1 year) for individual types of loans and for the entire aggregate of loans to the non-financial sector</t>
  </si>
  <si>
    <t>Coverage of impaired loans by provisions in loans to the non-financial sector</t>
  </si>
  <si>
    <t xml:space="preserve">Ratio of loan losses to net loans in corporate loans and loans to individual entrepreneurs </t>
  </si>
  <si>
    <t>Ratio of loan losses to net loans and share of Stage 2 loans in loans by individual types of real estate (according to their purpose)</t>
  </si>
  <si>
    <t>Structure of liabilities of the banking sector</t>
  </si>
  <si>
    <t>Term structure of assets and liabilities of the banking sector</t>
  </si>
  <si>
    <t>Share of Treasury and Treasury-guranteed securities in total assets</t>
  </si>
  <si>
    <t>Treasury-guaranteed securities (commercial banks) (PLN billion)</t>
  </si>
  <si>
    <t>Note: data excluding BGK.</t>
  </si>
  <si>
    <t>Notes: Banks with high LCRs were excluded from the sample: for commercial banks – over 500%. Data excluding BGK and associating banks.</t>
  </si>
  <si>
    <t>Notes: Excess/shortage of liquid assets understood as excess of liquidity assets under the condition that LCR=100%. Data exclude BGK and associating banks.</t>
  </si>
  <si>
    <t>Share of Stage 2 loans and Stage 3 loans in individual types of loans and for the aggregate of loans to the non-financial sector</t>
  </si>
  <si>
    <t>Share of Stage 2 loans and Stage 3 loans in loans to individual NACE sections</t>
  </si>
  <si>
    <t>Growth rate of selected categories of loans to the non-financial sector, y/y</t>
  </si>
  <si>
    <t>Corporate loans, total</t>
  </si>
  <si>
    <t xml:space="preserve">NBP bills and Treasury/Treasury-guaranteed securities in total assets of banking sector  </t>
  </si>
  <si>
    <t>Share of domestic Treasury securities and NBP bills in total assets of domestic commercial banks</t>
  </si>
  <si>
    <t>Value and growth rate of households deposits (y/y) and contribution of individual components to deposit growth – term structure</t>
  </si>
  <si>
    <t>Value and growth rate of corporates deposits (y/y) and contribution of individual components to deposit growth – term structure</t>
  </si>
  <si>
    <t>Accumulated other comprehensive income (financial assets measured according to FVOCI)</t>
  </si>
  <si>
    <t>Fundusze własne i współczynniki wypłacalności</t>
  </si>
  <si>
    <t>Own funds and solvency ratios</t>
  </si>
  <si>
    <t>Kredyty złotowe - dynamika r/r</t>
  </si>
  <si>
    <t>Kredyty walutowe  - dynamika m/m</t>
  </si>
  <si>
    <t>Aktywa [mld zł] i zwrot z aktywów sektora bankowego w Polsce</t>
  </si>
  <si>
    <t>Assets [PLN billion] and return on assets of the banking sector in Poland</t>
  </si>
  <si>
    <t>ROA</t>
  </si>
  <si>
    <t>Zwrot z aktywów sektora bankowego w Polsce na tle krajów Unii Europejskiej</t>
  </si>
  <si>
    <t>Return on assets of the banking sector in Poland compared to EU countries</t>
  </si>
  <si>
    <t>(Pierwszy kwartyl)</t>
  </si>
  <si>
    <t>PL</t>
  </si>
  <si>
    <t>(First quartile)</t>
  </si>
  <si>
    <t>Zmiana zysku netto sektora bankowego i dekompozycja zmiany – kwoty za 12 miesięcy do lutego 2023 r. względem odpowiadających okresów: rok wcześniej (lewy panel) i do lutego 2020 r. (prawy panel) [mld zł]</t>
  </si>
  <si>
    <t>Change in net earnings of the banking sector and decomposition of the change – amounts for 12 months until February 2023 against the corresponding periods: a year earlier (left-hand panel) and until February 2020 (right-hand panel) [PLN billion]</t>
  </si>
  <si>
    <t>Liczba krajowych banków komercyjnych (lewy panel) i banków spółdzielczych (prawy 
panel) o ujemnej zyskowności i ich udział w aktywach danej grupy banków</t>
  </si>
  <si>
    <t>Number of domestic commercial banks (left-hand panel) and cooperative banks (right-hand panel) with negative profitability and their share in assets of the respective group of banks</t>
  </si>
  <si>
    <t>Krajowe banki komercyjne</t>
  </si>
  <si>
    <t>Domestic commercial banks</t>
  </si>
  <si>
    <t>Zwrot z aktywów w krajowych bankach komercyjnych (lewy panel) i bankach spółdzielczych (prawy panel)</t>
  </si>
  <si>
    <t>Return on assets in domestic commercial banks (left-hand panel) and cooperative banks (right-hand panel)</t>
  </si>
  <si>
    <t>Zysk netto analizowanej grupy banków [mld zł]</t>
  </si>
  <si>
    <t>Net earnings of the analyzed group of banks [PLN billion]</t>
  </si>
  <si>
    <t>2022*</t>
  </si>
  <si>
    <t>2023-2025 średnia/ mean</t>
  </si>
  <si>
    <t>TCR 12-2022</t>
  </si>
  <si>
    <t>TCR 12-2025</t>
  </si>
  <si>
    <t>Sumy nadwyżek i deficytów kapitału podstawowego Tier I po spełnieniu wymagań regulacyjnych na koniec 2022 r. i na koniec okresu symulacji (2025 r.) [mld PLN]</t>
  </si>
  <si>
    <t>Total excess and deficit of Common Equity Tier 1 capital after meeting regulatory requirements at the end of 2022 and at the end of the simulation period (2025) [PLN billion]</t>
  </si>
  <si>
    <t>Filar I i II, MREL oraz wymóg połączonego bufora</t>
  </si>
  <si>
    <t>Rozkład aktywów analizowanych banków komercyjnych według nadwyżki kapitału podstawowego Tier I po spełnieniu wymogów filarów I i II oraz wymogu połączonego bufora</t>
  </si>
  <si>
    <t>Distribution of assets of the analysed commercial banks by excess of Common Equity Tier 1 capital after fulfilment of Pillar 1 and Pillar 2 requirements and the combined buffer requirement</t>
  </si>
  <si>
    <t>12-2022 - dane historyczne</t>
  </si>
  <si>
    <t>12-2025 - scenariusz referencyjny</t>
  </si>
  <si>
    <t>12-2025 - scenariusz szokowy</t>
  </si>
  <si>
    <t>12-2022 - historical data</t>
  </si>
  <si>
    <t>12-2025 - reference scenario</t>
  </si>
  <si>
    <t>12-2025 - adverse scenario</t>
  </si>
  <si>
    <t xml:space="preserve">Sumy nadwyżek i deficytów kapitału podstawowego Tier I (lewy panel [mld PLN]) oraz rozkład 
aktywów analizowanych banków komercyjnych według nadwyżki kapitału podstawowego Tier I 
(prawy panel) na koniec 2022 r. i na koniec okresu symulacji (2025 r.)* </t>
  </si>
  <si>
    <t>Total excess and deficit of Common Equity Tier 1 capital (left-hand panel [PLN billion]) and the distribution of assets of the analysed commercial banks analysed by excess of Common Equity Tier 1 capital (right-hand panel) at the end of 2022 and at the end of the simulation period (2025)*</t>
  </si>
  <si>
    <t>* Nadwyżki/niedobory po spełnieniu wymogu połączonego bufora przy założeniu spełnienia wymogu MREL 
przez emisję dłużnych instrumentów kwalifikowalnych</t>
  </si>
  <si>
    <t>* Excess/deficits after meeting the combined buffer requirement assuming that the MREL requirement is met by issuing eligible debt instruments</t>
  </si>
  <si>
    <t>Capital ratios required in Pillar I and Pillar II</t>
  </si>
  <si>
    <t>Capital ratios required in Pillar I</t>
  </si>
  <si>
    <t xml:space="preserve"> Common Equity Tier I capital ratio</t>
  </si>
  <si>
    <t>Norma 
współczynnika kapitału podstawowego Tier I</t>
  </si>
  <si>
    <t>Capital ratios required in Pillar I, Pillar I, MREL and combined buffer requirement</t>
  </si>
  <si>
    <t xml:space="preserve">Minimum leverage ratio requirement </t>
  </si>
  <si>
    <t>Norma wskaźnika dźwigni</t>
  </si>
  <si>
    <t>Instrumenty kwalifikowalne*</t>
  </si>
  <si>
    <t>Bony pieniężne NBP oraz papiery dłużne Skarbu Państwa i gwarantowane przez SP w aktywach sektora bankowego</t>
  </si>
  <si>
    <t>Udział krajowych skarbowych papierów wartościowych oraz bonów pieniężnych w aktywach krajowych banków komercyjnych</t>
  </si>
  <si>
    <t>Wartość oraz tempo zmian r/r i wkład poszczególnych składowych depozytów gospodarstw domowych – podział terminowy</t>
  </si>
  <si>
    <t>Wartość oraz tempo zmian r/r i wkład poszczególnych składowych depozytów przedsiębiorstw – podział terminowy</t>
  </si>
  <si>
    <t>Estimated cost of capital of WSE-listed banks against their profitability</t>
  </si>
  <si>
    <t>Zmiany m/m wartości kredytów dla przedsiębiorstw w bilansie sektora bankowego [mld zł]</t>
  </si>
  <si>
    <t>Changes in the value of corporate loans on the balance sheet of the banking sector, m/m [PLN billion]</t>
  </si>
  <si>
    <t>Nadwyżka/niedobór środków płynnych w poszczególnych walutach w krajowych bankach komercyjnych [mld zł]</t>
  </si>
  <si>
    <t>Excess /shortage of liquid assets by individual currencies at domestic commercial banks [PLN billion]</t>
  </si>
  <si>
    <t>Nadwyżki kapitału podstawowego Tier I ponad normy i wymogi kapitałowe oraz MREL [mld zł]</t>
  </si>
  <si>
    <t>Excess of Common Equity Tier I capital over capital, MREL and leverage requirements [PLN billion]</t>
  </si>
  <si>
    <t>Szacunkowe wymogi MREL na tle funduszy i instrumentów kwalifikowalnych [mld zł]</t>
  </si>
  <si>
    <t>Estimated MREL requirements against funds and eligible liabilities [PLN billion]</t>
  </si>
  <si>
    <t xml:space="preserve">Kredyty złotowe m/m </t>
  </si>
  <si>
    <t xml:space="preserve">PLN loans m/m </t>
  </si>
  <si>
    <t xml:space="preserve">Kredyty walutowe m/m </t>
  </si>
  <si>
    <t xml:space="preserve">Foreign currency loans m/m </t>
  </si>
  <si>
    <t>Dynamika r/r i zmiany m/m [mld zł] wartości kredytów mieszkaniowych w bilansie sektora bankowego</t>
  </si>
  <si>
    <t>Growth rate (y/y) and changes (m/m) [PLN billion] in the value of housing loans on the balance sheet of the banking sector</t>
  </si>
  <si>
    <t>PLN loans - growth rate (y/y)</t>
  </si>
  <si>
    <t>Foreign currency loans  - growth rate (y/y)</t>
  </si>
  <si>
    <t>Wskaźniki LCR krajowych banków komercyjnych i NSFR</t>
  </si>
  <si>
    <t xml:space="preserve">The LCR ratios of domestic commercial banks and NSFR </t>
  </si>
  <si>
    <t>Loans to the non-financial sector</t>
  </si>
  <si>
    <t>Dynamika kredytów dla sektora przedsiębiorstw oraz wkład głównych składowych, r/r</t>
  </si>
  <si>
    <t>Growth rate of loans to the corporate sector and contribution of main components, y/y</t>
  </si>
  <si>
    <t>Kredyt dla sektora niefinansowego w relacji do PKB</t>
  </si>
  <si>
    <t>The ratio of credit to the non-financial sector to GDP</t>
  </si>
  <si>
    <t>Kredyt dla sektora niefinansowego do PKB</t>
  </si>
  <si>
    <t>Prognoza</t>
  </si>
  <si>
    <t>Forecast</t>
  </si>
  <si>
    <t>Przeciętny poziom akceptacji wniosków kre-dytowych przedsiębiorstw</t>
  </si>
  <si>
    <t>Average acceptance rate of loan applications from enterprises</t>
  </si>
  <si>
    <t>% zaakceptowanych wniosków kredytowych, ogółem (%)</t>
  </si>
  <si>
    <t>Długoterminowa średnia</t>
  </si>
  <si>
    <t>% zaakceptowanych wniosków, Duże przedsiębiorstwa (%)</t>
  </si>
  <si>
    <t>% zaakceptowanych wniosków, MSP (%)</t>
  </si>
  <si>
    <t>% of approved loan applications, total (%)</t>
  </si>
  <si>
    <t>Long-term average</t>
  </si>
  <si>
    <t>% of applications accepted, Large enterprises (%)</t>
  </si>
  <si>
    <t>% of approved applications, SMEs (%)</t>
  </si>
  <si>
    <t>Udział banków z nadwyżką kapitałów ponad wymogi nadzorcze w aktywach sektora na prze-strzeni horyzontu testu warunków skrajnych</t>
  </si>
  <si>
    <t>Share of banks with capital surpluses above the supervisory requirements in the banking sec-tor’s assets over the stress-testing horizon</t>
  </si>
  <si>
    <t>Scenariusz referencyjny:
MREL pokryty długiem</t>
  </si>
  <si>
    <t>Scenariusz referencyjny:
MREL pokryty kapitałem</t>
  </si>
  <si>
    <t>Scenariusz szokowy:
MREL pokryty długiem</t>
  </si>
  <si>
    <t>Scenariusz szokowy:
MREL pokryty kapitałem</t>
  </si>
  <si>
    <t>Reference scenario:
MREL fulfilled with debt</t>
  </si>
  <si>
    <t>Reference scenario:
MREL fulfilled with capital</t>
  </si>
  <si>
    <t>Adverse scenario:
MREL fulfilled with debt</t>
  </si>
  <si>
    <t>Adverse scenario:
MREL fulfilled with capital</t>
  </si>
  <si>
    <t>Udział banków z niedoborem i nadwyżką kapitałową względem wymogów nadzorczych w podziale na kredytowane sekcje gospodarki</t>
  </si>
  <si>
    <t>Share of banks with capital shortfalls or capital surpluses against the supervisory requirements, broken down into sections of the economy being supplied with credit</t>
  </si>
  <si>
    <t>Scenariusz referencyjny</t>
  </si>
  <si>
    <t>Scenariusz szokowy</t>
  </si>
  <si>
    <t>Reference scenario</t>
  </si>
  <si>
    <t>Adverse scenario</t>
  </si>
  <si>
    <t>Sekcje PKD</t>
  </si>
  <si>
    <t>Banki z niedoborami MŚP</t>
  </si>
  <si>
    <t xml:space="preserve">Banki z niedoborami DP  </t>
  </si>
  <si>
    <t>Banki z nadwyżkami MŚP</t>
  </si>
  <si>
    <t>Banki z nadwyżkami DP</t>
  </si>
  <si>
    <t>Ogólny niedobór</t>
  </si>
  <si>
    <t>Ogólny niedobór + 3 p.p. KNF</t>
  </si>
  <si>
    <t>NACE sections</t>
  </si>
  <si>
    <t>Banks with deficit (SME)</t>
  </si>
  <si>
    <t>Banks with deficit (LE)</t>
  </si>
  <si>
    <t>Banks with surplus (SME)</t>
  </si>
  <si>
    <t>Banks with surplus (LE)</t>
  </si>
  <si>
    <t>total capital deficit</t>
  </si>
  <si>
    <t>total capital deficit + 3 pp KNF</t>
  </si>
  <si>
    <t>K</t>
  </si>
  <si>
    <t>O</t>
  </si>
  <si>
    <t>Wykres 2.33. Indeks Sovereign-bank nexus (lewy panel)</t>
  </si>
  <si>
    <t>Symulowany rozkład wartości kredytów mieszkaniowych (w %) wg LSTI przed 
wzrostem stóp procentowych (2021)</t>
  </si>
  <si>
    <t>Figure 2.33.  Sovereign-bank nexus index (left-hand panel)</t>
  </si>
  <si>
    <t>The LSTI simulated distribution of value of housing loans (in %) prior to interest rate hike (2021)</t>
  </si>
  <si>
    <t xml:space="preserve">Share of banks controlled by ST in assets of the sector </t>
  </si>
  <si>
    <t xml:space="preserve">Share of votes of the gov. representatives in KNF votes number </t>
  </si>
  <si>
    <t>Vulnerability of regulatory capital to credit risk of TBs (rhs)</t>
  </si>
  <si>
    <t>przedział LSTI</t>
  </si>
  <si>
    <t>Wariant 1</t>
  </si>
  <si>
    <t>Wariant 2</t>
  </si>
  <si>
    <t>Wariant 3</t>
  </si>
  <si>
    <t>do 20%</t>
  </si>
  <si>
    <t>20% - 
30%</t>
  </si>
  <si>
    <t>30% -
 40%</t>
  </si>
  <si>
    <t>40% - 
50%</t>
  </si>
  <si>
    <t>50% -
 60%</t>
  </si>
  <si>
    <t>60% -
 100%</t>
  </si>
  <si>
    <t>powyżej 100%</t>
  </si>
  <si>
    <t>TOTAL</t>
  </si>
  <si>
    <t>Symulowany rozkład wartości kredytów mieszkaniowych (w %) wg LSTI na koniec 2024</t>
  </si>
  <si>
    <t>The LSTI simulated distribution of value of housing loans (in %) at the end of 2024</t>
  </si>
  <si>
    <t>Symulowany udział kredytów 
z rozpoznaną utratą wartości w portfelu kredy_x0002_tów mieszkaniowych na koniec 2024 r</t>
  </si>
  <si>
    <t>The simulated share of impaired loans in housing loan portfolio at the end of  2024</t>
  </si>
  <si>
    <t>Przedział LSTI</t>
  </si>
  <si>
    <t>szacunek banków</t>
  </si>
  <si>
    <t>podwyższony dla LSTI &gt;100%</t>
  </si>
  <si>
    <t xml:space="preserve"> podwyższony dla LSTI &gt;60%</t>
  </si>
  <si>
    <t>20% - 30%</t>
  </si>
  <si>
    <t>30% - 40%</t>
  </si>
  <si>
    <t>40% - 50%</t>
  </si>
  <si>
    <t>50% - 60%</t>
  </si>
  <si>
    <t>60% - 100%</t>
  </si>
  <si>
    <t>Wartość symulowanych strat 
kredytowych w latach 2023 -2024 (mld zł)</t>
  </si>
  <si>
    <r>
      <t>Value of simulated loan losses in 2023-2024 (PLN</t>
    </r>
    <r>
      <rPr>
        <b/>
        <sz val="10.5"/>
        <color theme="1"/>
        <rFont val="Palatino Linotype"/>
        <family val="1"/>
        <charset val="238"/>
      </rPr>
      <t xml:space="preserve"> </t>
    </r>
    <r>
      <rPr>
        <sz val="10.5"/>
        <color theme="1"/>
        <rFont val="Palatino Linotype"/>
        <family val="1"/>
        <charset val="238"/>
      </rPr>
      <t>billion)</t>
    </r>
  </si>
  <si>
    <t>Wariant NPL</t>
  </si>
  <si>
    <t>wariant 1</t>
  </si>
  <si>
    <t>wariant 2</t>
  </si>
  <si>
    <t>wariant 3</t>
  </si>
  <si>
    <t>podwyższony dla LSTI &gt; 100%</t>
  </si>
  <si>
    <t>co piąty kredyt z LSTI &gt; 100% przestaje być obsługiwany</t>
  </si>
  <si>
    <t>podwyższony dla LSTI &gt;60%</t>
  </si>
  <si>
    <t>co piąty kredyt z LSTI &gt; 60% przestaje być obsługiwany</t>
  </si>
  <si>
    <t>obsługa kredytów nie ulega pogorszeniu</t>
  </si>
  <si>
    <t>Środki własne i współczynnik pokrycia kapitałowego wymogu wypłacalności – dział I</t>
  </si>
  <si>
    <t>Own funds and SCR coverage ratio – life insurance</t>
  </si>
  <si>
    <t>Środki własne kategorii 1 (mld zł)</t>
  </si>
  <si>
    <t>Środki własne kategorii 2 (mld zł)</t>
  </si>
  <si>
    <t>Środki własne kategorii 3 (mld zł)</t>
  </si>
  <si>
    <t>Współczynnik wypłacalności - prawa oś</t>
  </si>
  <si>
    <t>Own funds - category 1 (PLN billion)</t>
  </si>
  <si>
    <t>Own funds - category 2 (PLN billion)</t>
  </si>
  <si>
    <t>Own funds - category 3 (PLN billion)</t>
  </si>
  <si>
    <t>SCR coverage ratio - right axis</t>
  </si>
  <si>
    <t>3-2017</t>
  </si>
  <si>
    <t>9-2017</t>
  </si>
  <si>
    <t>3-2018</t>
  </si>
  <si>
    <t>9-2018</t>
  </si>
  <si>
    <t>3-2019</t>
  </si>
  <si>
    <t>9-2019</t>
  </si>
  <si>
    <t>3-2020</t>
  </si>
  <si>
    <t>9-2020</t>
  </si>
  <si>
    <t>3-2021</t>
  </si>
  <si>
    <t>9-2021</t>
  </si>
  <si>
    <t>3-2022</t>
  </si>
  <si>
    <t>12-2022</t>
  </si>
  <si>
    <t>Środki własne i współczynnik pokrycia kapitałowego wymogu wypłacalności – dział II</t>
  </si>
  <si>
    <t>Own funds and SCR coverage ratio – non-life insurance</t>
  </si>
  <si>
    <t>Struktura terminowa stopy wolnej od ryzyka</t>
  </si>
  <si>
    <t>Term structure of the risk-free rate</t>
  </si>
  <si>
    <t>Wskaźnik szkodowości w wybranych liniach biznesowych działu II</t>
  </si>
  <si>
    <t>Loss ratio in selected business lines of non-life insurance</t>
  </si>
  <si>
    <t>Dział II (netto)</t>
  </si>
  <si>
    <t>Dział II (brutto)</t>
  </si>
  <si>
    <t>OC (netto)</t>
  </si>
  <si>
    <t>OC (brutto)</t>
  </si>
  <si>
    <t>AC (netto)</t>
  </si>
  <si>
    <t>AC (brutto)</t>
  </si>
  <si>
    <t>Non-life (net)</t>
  </si>
  <si>
    <t>Non-life (gross)</t>
  </si>
  <si>
    <t>Motor vehicle liability (net)</t>
  </si>
  <si>
    <t>Motor vehicle liability (gross)</t>
  </si>
  <si>
    <t>Other Motor (net)</t>
  </si>
  <si>
    <t>Other Motor (gross)</t>
  </si>
  <si>
    <t>Lokaty i aktywa UFK – dział I (mld zł)</t>
  </si>
  <si>
    <t>Investments and unit-linked assets - life insurance sector (PLN billion)</t>
  </si>
  <si>
    <t>12.2018</t>
  </si>
  <si>
    <t xml:space="preserve">Pozostałe </t>
  </si>
  <si>
    <t>Other</t>
  </si>
  <si>
    <t xml:space="preserve">Tytuły uczestnictwa </t>
  </si>
  <si>
    <t>Investment funds' shares</t>
  </si>
  <si>
    <t>Depozyty i środki pieniężne</t>
  </si>
  <si>
    <t>Cash and deposits</t>
  </si>
  <si>
    <t>Akcje i udziały</t>
  </si>
  <si>
    <t>Equities</t>
  </si>
  <si>
    <t>Udzielone pożyczki</t>
  </si>
  <si>
    <t>Loans</t>
  </si>
  <si>
    <t>Pozostałe papiery dłużne</t>
  </si>
  <si>
    <t>Other debt securities</t>
  </si>
  <si>
    <t>Obligacje PFR i BGK anty COVID-19</t>
  </si>
  <si>
    <t>PFR and BGK anty-COVID-19 bonds</t>
  </si>
  <si>
    <t>Skarbowe papiery wartościowe</t>
  </si>
  <si>
    <t>Government securities</t>
  </si>
  <si>
    <t>UFK</t>
  </si>
  <si>
    <t>Unit-linked</t>
  </si>
  <si>
    <t>Lokaty – dział II (mld zł)</t>
  </si>
  <si>
    <t>Investments – non-life insurance sector (PLN billion)</t>
  </si>
  <si>
    <t>Składki zarobione, wypłaty, koszty i nadwyżka środków w półroczu (mld zł)</t>
  </si>
  <si>
    <t>Earned premiums, claims, expenses and excess funds in the half-year period (PLN billion)</t>
  </si>
  <si>
    <t>Składki zarobione netto</t>
  </si>
  <si>
    <t>Wypłaty netto</t>
  </si>
  <si>
    <t>Koszty</t>
  </si>
  <si>
    <t>Net earned premium</t>
  </si>
  <si>
    <t>Net claims</t>
  </si>
  <si>
    <t>Expenses</t>
  </si>
  <si>
    <t>Surplus</t>
  </si>
  <si>
    <t>Ubezpieczenia na życie bez UFK</t>
  </si>
  <si>
    <t>Life insurance without unit-linked</t>
  </si>
  <si>
    <t>Ubezpieczenia z UFK</t>
  </si>
  <si>
    <t>Ubezpieczenia majątkowe</t>
  </si>
  <si>
    <t>Non-life insurance</t>
  </si>
  <si>
    <t>Struktura płynnych aktywów wysokiej jakości sektora ubezpieczeń</t>
  </si>
  <si>
    <t>The structure of high quality liquid assets in insurance sector</t>
  </si>
  <si>
    <t xml:space="preserve"> </t>
  </si>
  <si>
    <t>Dłużne papiery wartościowe (mld zł)</t>
  </si>
  <si>
    <t>Akcje notowane (mld zł)</t>
  </si>
  <si>
    <t>Depozyty i środki pieniężne (mld zł)</t>
  </si>
  <si>
    <t>Udział aktywów płynnych wysokiej jakości - prawa oś</t>
  </si>
  <si>
    <t>Debt securities (PLN billion)</t>
  </si>
  <si>
    <t>Listed equities (PLN billion)</t>
  </si>
  <si>
    <t>Cash and deposits (PLN billion)</t>
  </si>
  <si>
    <t>Share of high quality liquid assets - right axis</t>
  </si>
  <si>
    <t xml:space="preserve">Wskaźnik płynności aktywów wysokiej jakości w funduszach inwestycyjnych otwartych </t>
  </si>
  <si>
    <t>High quality liquid assets ratio in UCITS</t>
  </si>
  <si>
    <t>Fundusze akcji</t>
  </si>
  <si>
    <t>Fundusze dłużne</t>
  </si>
  <si>
    <t>Fundusze mieszane</t>
  </si>
  <si>
    <t>Fundusze pozostałe</t>
  </si>
  <si>
    <t>Fundusze ogółem</t>
  </si>
  <si>
    <t>Fundusze ogółem - średnia</t>
  </si>
  <si>
    <t>Equity funds</t>
  </si>
  <si>
    <t>Debt funds</t>
  </si>
  <si>
    <t>Mixed funds</t>
  </si>
  <si>
    <t>Other funds</t>
  </si>
  <si>
    <t>Total - average</t>
  </si>
  <si>
    <t>Wskaźnik płynności aktywów wysokiej jakości w specjalistycznych funduszach inwestycyjnych otwartych</t>
  </si>
  <si>
    <t>High quality liquid assets ratio in open-ended AIFs</t>
  </si>
  <si>
    <t>Saldo napływu środków do funduszy otwartych (mld zł)</t>
  </si>
  <si>
    <t>Open-ended funds net inflow (PLN billion)</t>
  </si>
  <si>
    <t xml:space="preserve">Fundusze dłużne
</t>
  </si>
  <si>
    <t>1Q2021</t>
  </si>
  <si>
    <t>2Q2021</t>
  </si>
  <si>
    <t>3Q2021</t>
  </si>
  <si>
    <t>4Q2021</t>
  </si>
  <si>
    <t>1Q2022</t>
  </si>
  <si>
    <t>2Q2022</t>
  </si>
  <si>
    <t>3Q2022</t>
  </si>
  <si>
    <t>4Q2022</t>
  </si>
  <si>
    <t>FIO</t>
  </si>
  <si>
    <t>UCITS</t>
  </si>
  <si>
    <t>SFIO</t>
  </si>
  <si>
    <t>Open-ended AIFs</t>
  </si>
  <si>
    <t>Rozkład wskaźnika płynności w funduszach otwartych</t>
  </si>
  <si>
    <t>Distribution of liquidity ratio in open-ended  funds</t>
  </si>
  <si>
    <t>FIO 12-2022</t>
  </si>
  <si>
    <t>FIO 6-2022</t>
  </si>
  <si>
    <t>FIO 12-2021</t>
  </si>
  <si>
    <t>SFIO 12-2022</t>
  </si>
  <si>
    <t>SFIO 6-2022</t>
  </si>
  <si>
    <t>SFIO 12-2021</t>
  </si>
  <si>
    <t>UCITS 12-2022</t>
  </si>
  <si>
    <t>UCITS 6-2022</t>
  </si>
  <si>
    <t>UCITS 12-2021</t>
  </si>
  <si>
    <t>Open-ended AIFs 12-2022</t>
  </si>
  <si>
    <t>Open-ended AIFs 6-2022</t>
  </si>
  <si>
    <t>Open-ended AIFs 12-2021</t>
  </si>
  <si>
    <t>Struktura płynnych aktywów wysokiej jakości w funduszach inwestycyjnych otwartych</t>
  </si>
  <si>
    <t>The structure of high quality liquid assets in UCITS</t>
  </si>
  <si>
    <t xml:space="preserve">Depozyty (mld zł) </t>
  </si>
  <si>
    <t>Wskaźnik płynności aktywów wysokiej jakości (%)</t>
  </si>
  <si>
    <t>Deposits (PLN billion)</t>
  </si>
  <si>
    <t xml:space="preserve"> Listed equities (PLN billion)</t>
  </si>
  <si>
    <t>High quality liquid assets ratio (%)</t>
  </si>
  <si>
    <t xml:space="preserve">Struktura płynnych aktywów wysokiej jakości w specjalistycznych funduszach inwestycyjnych otwartych </t>
  </si>
  <si>
    <t>The structure of high quality liquid assets in open-ended AIFs</t>
  </si>
  <si>
    <t>Zaangażowanie funduszy inwestycyjnych w papiery dłużne krajowych banków i przedsiębiorstw (mld zł)</t>
  </si>
  <si>
    <t>Debt instruments issued by domestic banks and non-financial corporations in investment funds assets (PLN billion)</t>
  </si>
  <si>
    <t>Closed-ended funds</t>
  </si>
  <si>
    <t>Papiery dłużne krajowych przedsiębiorstw</t>
  </si>
  <si>
    <t>Debt instruments issued by domestic non-financial corporations</t>
  </si>
  <si>
    <t>Papiery dłużne krajowych banków</t>
  </si>
  <si>
    <t>Debt instruments issued by domestic banks</t>
  </si>
  <si>
    <t>Depozyty w relacji do aktywów w funduszach otwartych w Polsce i strefie euro (%)</t>
  </si>
  <si>
    <t>Deposits in relation to assets in open-ended funds - Poland and euro area (%)</t>
  </si>
  <si>
    <t>Strefa euro</t>
  </si>
  <si>
    <t>Euro area</t>
  </si>
  <si>
    <t>Polska</t>
  </si>
  <si>
    <t>Poland</t>
  </si>
  <si>
    <t>Struktura zobowiązań oraz dźwignia finansowa w sektorze funduszy inwestycyjnych</t>
  </si>
  <si>
    <t>Structure of liabilities and financial leverage in the investment fund sector</t>
  </si>
  <si>
    <t>FIZ</t>
  </si>
  <si>
    <t>Close-ended AIFs</t>
  </si>
  <si>
    <t>Dźwignia finansowa (aktywa/aktywa netto)</t>
  </si>
  <si>
    <t>Financial leverage ratio (assets/net assets value)</t>
  </si>
  <si>
    <t>Sell-buy-back (mld zł)</t>
  </si>
  <si>
    <t>Sell-buy-back (PLN billion)</t>
  </si>
  <si>
    <t>Repo (mld zł)</t>
  </si>
  <si>
    <t>Repo (PLN billion)</t>
  </si>
  <si>
    <t>Instrumenty pochodne (mld zł)</t>
  </si>
  <si>
    <t>Derivatives (PLN billion)</t>
  </si>
  <si>
    <t>Kredyty i pożyczki (mld zł)</t>
  </si>
  <si>
    <t>Credits and loans (PLN billion)</t>
  </si>
  <si>
    <t>Zobowiązania z tytułu nabytych aktywów (mld zł)</t>
  </si>
  <si>
    <t>Liabilities due to purchased assets (PLN billion)</t>
  </si>
  <si>
    <t>Pozostałe zobowiązania (mld zł)</t>
  </si>
  <si>
    <t>Other liabilities (PLN billion)</t>
  </si>
  <si>
    <t>Struktura instrumentów pochodnych wykorzystywanych przez fundusze inwestycyjne według wartości nominalnej</t>
  </si>
  <si>
    <t>Structure of derivatives used by investment funds at notional value</t>
  </si>
  <si>
    <t>Wartość nominalna pochodnych do WAN (%)</t>
  </si>
  <si>
    <t>Notional value in relation to NAV (%)</t>
  </si>
  <si>
    <t>Udział FI stosujących pochodne (%)</t>
  </si>
  <si>
    <t>Share of investment funds using derivatives (%)</t>
  </si>
  <si>
    <t>IRS (mld zł)</t>
  </si>
  <si>
    <t>IRS (PLN billion)</t>
  </si>
  <si>
    <t>CIRS (mld zł)</t>
  </si>
  <si>
    <t>CIRS (PLN billion)</t>
  </si>
  <si>
    <t>FX forwards i futures (mld zł)</t>
  </si>
  <si>
    <t>FX forwards i futures (PLN billion)</t>
  </si>
  <si>
    <t>FX swap (mld zł)</t>
  </si>
  <si>
    <t>FX swaps (PLN billion)</t>
  </si>
  <si>
    <t>Opcje (mld zł)</t>
  </si>
  <si>
    <t>Options (PLN billion)</t>
  </si>
  <si>
    <t>Pozostałe (mld zł)</t>
  </si>
  <si>
    <t>Other derivatives (PLN billion)</t>
  </si>
  <si>
    <t>Rozkład wskaźnika płynności i dźwigni finansowej w funduszach inwestycyjnych otwartych na koniec 2022 r.</t>
  </si>
  <si>
    <t>Distribution of the liquidity ratio and financial leverage in UCITS at the end of 2022</t>
  </si>
  <si>
    <t>Wskaźnik płynności</t>
  </si>
  <si>
    <t>Dźwignia</t>
  </si>
  <si>
    <t>Liquidity ratio</t>
  </si>
  <si>
    <t>Financial leverage</t>
  </si>
  <si>
    <t>Rozkład wskaźnika płynności i dźwigni finansowej w specjalistycznych funduszach inwestycyjnych otwartych na koniec 2022 r.</t>
  </si>
  <si>
    <t>Distribution of the liquidity ratio and financial leverage in open-ended AIFs at the end of 2022.</t>
  </si>
  <si>
    <t>Prognozy wzrostu PKB według MFW</t>
  </si>
  <si>
    <t>GDP growth projections according to the IMF</t>
  </si>
  <si>
    <t>Rok</t>
  </si>
  <si>
    <t>Year</t>
  </si>
  <si>
    <t>Gospodarka światowa</t>
  </si>
  <si>
    <t>World economy</t>
  </si>
  <si>
    <t>USA</t>
  </si>
  <si>
    <t>Eurozone</t>
  </si>
  <si>
    <t>Niemcy</t>
  </si>
  <si>
    <t>Germany</t>
  </si>
  <si>
    <t>Chiny</t>
  </si>
  <si>
    <t>China</t>
  </si>
  <si>
    <t>Niezrealizowane zyski (straty) z tytułu portfela papierów wartościowych w bankach w USA (w mld USD)</t>
  </si>
  <si>
    <t>Unrealized Gains (Losses) on Investment Securities in banks in the US (USD Billions)</t>
  </si>
  <si>
    <t>Kwartał</t>
  </si>
  <si>
    <t>Portfel dostępny do sprzedaży</t>
  </si>
  <si>
    <t>Porfel utrzymywany do terminu zapadalności</t>
  </si>
  <si>
    <t>Quarter</t>
  </si>
  <si>
    <t>Available-for-Sale Securities</t>
  </si>
  <si>
    <t>Held-to-Maturity Securities</t>
  </si>
  <si>
    <t>Wskaźniki LCR i NSFR w bankach w UE</t>
  </si>
  <si>
    <t>Evolution of LCR and NSFR ratios in EU banks</t>
  </si>
  <si>
    <t>09-2022</t>
  </si>
  <si>
    <t>Gotówka i rezerwy</t>
  </si>
  <si>
    <t>Cash and reserves</t>
  </si>
  <si>
    <t>Aktywa poziomu 1</t>
  </si>
  <si>
    <t>Central government
assets (L1) and L1 securities</t>
  </si>
  <si>
    <t>Struktura kredytów według wymogów MSSF 9 w UE: Fazy 2-3.</t>
  </si>
  <si>
    <t>Stucture of loans according to IFRS 9 in EU: Stages 2-3</t>
  </si>
  <si>
    <t>Wskaźniki rentowności aktywów i kapitału własnego w bankach spółdzielczych i krajowych bankach komercyjnych (bez BGK)</t>
  </si>
  <si>
    <t>Return on assets and equity ratios in cooperative banks and domestic commer-cial banks (excluding BGK)</t>
  </si>
  <si>
    <t>Efektywność i marża odsetkowa netto w bankach spółdzielczych i krajowych bankach komercyjnych (bez BGK)</t>
  </si>
  <si>
    <t>Effectiveness and net interest margin in cooperative banks and domestic commercial banks (excluding BGK)</t>
  </si>
  <si>
    <t>C/I</t>
  </si>
  <si>
    <t>NIM</t>
  </si>
  <si>
    <t xml:space="preserve">Wynik finansowy banków spółdzielczych i banków komercyjnych (bez BGK) oraz udział wyniku banków spółdzielczych w wyniku całego sektora bankowego </t>
  </si>
  <si>
    <t>Financial result of cooperative banks and commercial banks (excluding BGK) and the share of cooperative banks’ earnings in the earnings of the entire banking sector</t>
  </si>
  <si>
    <t>Banki spółdzielcze
(mld PLN)</t>
  </si>
  <si>
    <t>Banki komercyjne
(mld PLN)</t>
  </si>
  <si>
    <t xml:space="preserve">Udział wyniku BS w sektorze bankowym </t>
  </si>
  <si>
    <t>Cooperative banks
(PLN bn)</t>
  </si>
  <si>
    <t>Commercial banks
 (PLN bn)</t>
  </si>
  <si>
    <t xml:space="preserve">Share of cooperative banks’ earnings in the earnings of the entire banking sector </t>
  </si>
  <si>
    <t>Liczba banków działających i przejętych w sektorze banków spółdzielczych w latach 2015-2022</t>
  </si>
  <si>
    <t>Number of banks operating and acquired in the sector of cooperative banks in the years 2015-2022</t>
  </si>
  <si>
    <t xml:space="preserve"> Liczba działających BS na koniec roku</t>
  </si>
  <si>
    <t xml:space="preserve"> Liczba BS, które zakończyły działalność w danym roku</t>
  </si>
  <si>
    <t>Number of cooperative banks operating at the end of the year</t>
  </si>
  <si>
    <t>Number of cooperative banks that ceased operations in the year</t>
  </si>
  <si>
    <t>Roczna dynamika portfela kredytowego w bankach spółdzielczych i krajowych bankach komercyjnych (bez BGK)</t>
  </si>
  <si>
    <t>Annual growth in the loan portfolio in cooperative banks and domestic commercial banks (excluding BGK)</t>
  </si>
  <si>
    <t>Udział obligacji skarbowych i gwarantowanych przez Skarb Państwa w aktywach sektora bankowego</t>
  </si>
  <si>
    <t>Share of Treasury bonds and State Treasury-guaranteed bonds in banking sector’s assets</t>
  </si>
  <si>
    <t>Wartość obligacji SPW zł (oś L)</t>
  </si>
  <si>
    <t>Udział % obligacji SPW w aktywach (oś P)</t>
  </si>
  <si>
    <t>SPW bonds value,  PLN (left axis)</t>
  </si>
  <si>
    <t>Share of  bonds in assets (right axis)</t>
  </si>
  <si>
    <t>Wrażliwość funduszy własnych na ryzyko kredytowe obligacji skarbowych i gwarantowanych przez Skarb Państwa</t>
  </si>
  <si>
    <t>Sensitivity of own funds to credit risk of Treasury bonds and State Treasury-guaranteed bonds</t>
  </si>
  <si>
    <t>Ceny transakcyjne mieszkań na rynku pierwotnym (RP) i wtórnym (RW) w Polsce (zł/m2)</t>
  </si>
  <si>
    <t>Residential property transaction prices in the primary (PHM) and secondary market (SHM) in Poland (zloty/m2)</t>
  </si>
  <si>
    <t>Warszawa RP</t>
  </si>
  <si>
    <t>Warszawa PM</t>
  </si>
  <si>
    <t>Warszawa RW</t>
  </si>
  <si>
    <t>Warszawa SM</t>
  </si>
  <si>
    <t>6 miast RP</t>
  </si>
  <si>
    <t>6 cities PM</t>
  </si>
  <si>
    <t>6 miast RW</t>
  </si>
  <si>
    <t>6 cities SM</t>
  </si>
  <si>
    <t>10 miast RP</t>
  </si>
  <si>
    <t>10 cities PM</t>
  </si>
  <si>
    <t>10 miast RW</t>
  </si>
  <si>
    <t>10 cities SM</t>
  </si>
  <si>
    <t>Dynamika nominalna i realna cen transakcyjnych mieszkań na rynku pierwotnym (RP) i wtórnym (RW) w Warszawie i 10. miastach (zł/m2)</t>
  </si>
  <si>
    <t>Nominal and real dynamics of  housing transaction prices on the primary (PM) and secondary (SM) markets in Warsaw and 10. cities (zloty/m2)</t>
  </si>
  <si>
    <t>Warszawa nom.RP</t>
  </si>
  <si>
    <t>Warszawa PM nom.</t>
  </si>
  <si>
    <t>Warszawa nom.RW</t>
  </si>
  <si>
    <t>Warszawa nom. SM</t>
  </si>
  <si>
    <t>Warszawa real.RP</t>
  </si>
  <si>
    <t>Warszawa PM real.</t>
  </si>
  <si>
    <t>Warszawa real.RW</t>
  </si>
  <si>
    <t>Warszawa real. SM</t>
  </si>
  <si>
    <t>10 miast nom.RP</t>
  </si>
  <si>
    <t>10.cities PM nom.</t>
  </si>
  <si>
    <t>10 miast nom.RW</t>
  </si>
  <si>
    <t>10.cities nom. SM</t>
  </si>
  <si>
    <t>10 miast real.RP</t>
  </si>
  <si>
    <t>10.cities PM real.</t>
  </si>
  <si>
    <t>10 miast real.RW</t>
  </si>
  <si>
    <t>10.cities real. SM</t>
  </si>
  <si>
    <t>Średnie stawki najmu mieszkań w Polsce (zł/m2)</t>
  </si>
  <si>
    <t>Housing rents in Poland (PLN/sq.m.)</t>
  </si>
  <si>
    <t>Warszawa</t>
  </si>
  <si>
    <t xml:space="preserve">Warszawa </t>
  </si>
  <si>
    <t>6 miast śr.waż.zasobem</t>
  </si>
  <si>
    <t>6 cities av.weighted with dwellings stock</t>
  </si>
  <si>
    <t>10 miast śr.waż.zasobem</t>
  </si>
  <si>
    <t>10 cities av.weighted with dwellings stock</t>
  </si>
  <si>
    <t>Czas wyprzedaży oferty, liczba mieszkań wprowadzanych na pierwotny rynek, sprzedanych i znajdujących się w ofercie na sześciu największych rynkach Polski</t>
  </si>
  <si>
    <t>The profitability of construction</t>
  </si>
  <si>
    <t>Wprowadzone w kwartale</t>
  </si>
  <si>
    <t>Put on the market in the quarter</t>
  </si>
  <si>
    <t>Sprzedane w kwartale</t>
  </si>
  <si>
    <t>Sold in the quarter</t>
  </si>
  <si>
    <t>Oferta na koniec kwartału</t>
  </si>
  <si>
    <t>The offer at the end of the quarter</t>
  </si>
  <si>
    <t>Czas wyprzedaży zasobu w kwartałach (P.oś)</t>
  </si>
  <si>
    <t>Stock clearance time in quarters (RHS)</t>
  </si>
  <si>
    <t>LCR and NSFR at banks in 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</si>
</sst>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m\-yyyy"/>
    <numFmt numFmtId="165" formatCode="0.0%"/>
    <numFmt numFmtId="166" formatCode="0.0"/>
    <numFmt numFmtId="167" formatCode="_-* #,##0.00\ _z_ł_-;\-* #,##0.00\ _z_ł_-;_-* &quot;-&quot;??\ _z_ł_-;_-@_-"/>
    <numFmt numFmtId="168" formatCode="m/yyyy"/>
    <numFmt numFmtId="169" formatCode="_-* #,##0_-;\-* #,##0_-;_-* &quot;-&quot;??_-;_-@_-"/>
    <numFmt numFmtId="170" formatCode="0.000%"/>
    <numFmt numFmtId="171" formatCode="#,##0.0"/>
    <numFmt numFmtId="172" formatCode="mm\-yyyy"/>
    <numFmt numFmtId="173" formatCode="#,##0.00%"/>
    <numFmt numFmtId="174" formatCode="_-* #,##0.0_-;\-* #,##0.0_-;_-* &quot;-&quot;??_-;_-@_-"/>
    <numFmt numFmtId="175" formatCode="_-* #,##0.0\ _z_ł_-;\-* #,##0.0\ _z_ł_-;_-* &quot;-&quot;??\ _z_ł_-;_-@_-"/>
    <numFmt numFmtId="176" formatCode="#,##0.0_ ;\-#,##0.0\ "/>
    <numFmt numFmtId="177" formatCode="#,##0.0_);\(#,##0.0\)"/>
    <numFmt numFmtId="178" formatCode="mm/yyyy"/>
  </numFmts>
  <fonts count="51" x14ac:knownFonts="1">
    <font>
      <sz val="11"/>
      <color theme="1"/>
      <name val="Calibri"/>
      <family val="2"/>
      <charset val="238"/>
      <scheme val="minor"/>
    </font>
    <font>
      <sz val="11"/>
      <color theme="1"/>
      <name val="Calibri"/>
      <family val="2"/>
      <charset val="238"/>
      <scheme val="minor"/>
    </font>
    <font>
      <sz val="10"/>
      <color theme="1"/>
      <name val="Arial"/>
      <family val="2"/>
      <charset val="238"/>
    </font>
    <font>
      <sz val="10"/>
      <name val="Courier"/>
      <family val="1"/>
      <charset val="238"/>
    </font>
    <font>
      <b/>
      <sz val="10"/>
      <color theme="0"/>
      <name val="Arial"/>
      <family val="2"/>
      <charset val="238"/>
    </font>
    <font>
      <b/>
      <sz val="10"/>
      <color theme="1"/>
      <name val="Arial"/>
      <family val="2"/>
      <charset val="238"/>
    </font>
    <font>
      <b/>
      <sz val="10"/>
      <name val="Arial"/>
      <family val="2"/>
      <charset val="238"/>
    </font>
    <font>
      <sz val="10"/>
      <color theme="1"/>
      <name val="Calibri"/>
      <family val="2"/>
      <charset val="238"/>
      <scheme val="minor"/>
    </font>
    <font>
      <sz val="10"/>
      <name val="Arial"/>
      <family val="2"/>
      <charset val="238"/>
    </font>
    <font>
      <sz val="10"/>
      <color indexed="8"/>
      <name val="Arial"/>
      <family val="2"/>
      <charset val="238"/>
    </font>
    <font>
      <sz val="10"/>
      <color rgb="FF000000"/>
      <name val="Arial"/>
      <family val="2"/>
      <charset val="238"/>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8"/>
      <name val="Calibri"/>
      <family val="2"/>
      <charset val="238"/>
      <scheme val="minor"/>
    </font>
    <font>
      <sz val="10"/>
      <name val="Calibri"/>
      <family val="2"/>
      <charset val="238"/>
      <scheme val="minor"/>
    </font>
    <font>
      <sz val="9"/>
      <color rgb="FF333333"/>
      <name val="Arial"/>
      <family val="2"/>
      <charset val="238"/>
    </font>
    <font>
      <sz val="9"/>
      <color indexed="8"/>
      <name val="Arial"/>
      <family val="2"/>
      <charset val="238"/>
    </font>
    <font>
      <sz val="12"/>
      <color indexed="8"/>
      <name val="Arial"/>
      <family val="2"/>
      <charset val="238"/>
    </font>
    <font>
      <sz val="11"/>
      <color rgb="FFFF0000"/>
      <name val="Calibri"/>
      <family val="2"/>
      <charset val="238"/>
      <scheme val="minor"/>
    </font>
    <font>
      <b/>
      <sz val="11"/>
      <color theme="1"/>
      <name val="Calibri"/>
      <family val="2"/>
      <charset val="238"/>
      <scheme val="minor"/>
    </font>
    <font>
      <b/>
      <sz val="10"/>
      <color theme="0"/>
      <name val="Calibri"/>
      <family val="2"/>
      <charset val="238"/>
      <scheme val="minor"/>
    </font>
    <font>
      <b/>
      <sz val="10.5"/>
      <color theme="1"/>
      <name val="Palatino Linotype"/>
      <family val="1"/>
      <charset val="238"/>
    </font>
    <font>
      <sz val="10.5"/>
      <color theme="1"/>
      <name val="Palatino Linotype"/>
      <family val="1"/>
      <charset val="238"/>
    </font>
    <font>
      <sz val="10"/>
      <color rgb="FFFFFFFF"/>
      <name val="Arial"/>
      <family val="2"/>
      <charset val="238"/>
    </font>
    <font>
      <b/>
      <sz val="10"/>
      <color rgb="FFFFFFFF"/>
      <name val="Arial"/>
      <family val="2"/>
      <charset val="238"/>
    </font>
    <font>
      <b/>
      <sz val="10"/>
      <color rgb="FF000000"/>
      <name val="Arial"/>
      <family val="2"/>
      <charset val="238"/>
    </font>
    <font>
      <b/>
      <sz val="9"/>
      <color rgb="FFFFFFFF"/>
      <name val="Arial"/>
      <family val="2"/>
      <charset val="238"/>
    </font>
    <font>
      <b/>
      <sz val="10.5"/>
      <color theme="1"/>
      <name val="Arial"/>
      <family val="2"/>
      <charset val="238"/>
    </font>
    <font>
      <sz val="10"/>
      <name val="Calibri Light"/>
      <family val="2"/>
      <scheme val="major"/>
    </font>
    <font>
      <b/>
      <u/>
      <sz val="10"/>
      <name val="Arial"/>
      <family val="2"/>
    </font>
    <font>
      <b/>
      <sz val="11"/>
      <color theme="1"/>
      <name val="Calibri"/>
      <family val="1"/>
      <charset val="238"/>
      <scheme val="minor"/>
    </font>
    <font>
      <sz val="8"/>
      <name val="Arial"/>
      <family val="2"/>
      <charset val="238"/>
    </font>
    <font>
      <sz val="10"/>
      <name val="Arial"/>
      <charset val="238"/>
    </font>
    <font>
      <sz val="8"/>
      <name val="Calibri Light"/>
      <family val="2"/>
      <charset val="238"/>
      <scheme val="major"/>
    </font>
    <font>
      <sz val="8"/>
      <color rgb="FF000000"/>
      <name val="Calibri Light"/>
      <family val="2"/>
      <charset val="238"/>
      <scheme val="major"/>
    </font>
  </fonts>
  <fills count="43">
    <fill>
      <patternFill patternType="none"/>
    </fill>
    <fill>
      <patternFill patternType="gray125"/>
    </fill>
    <fill>
      <patternFill patternType="solid">
        <fgColor rgb="FFE6E8E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rgb="FF2F578C"/>
        <bgColor indexed="64"/>
      </patternFill>
    </fill>
    <fill>
      <patternFill patternType="solid">
        <fgColor theme="0"/>
        <bgColor indexed="64"/>
      </patternFill>
    </fill>
    <fill>
      <patternFill patternType="solid">
        <fgColor rgb="FFFCFDFD"/>
        <bgColor rgb="FFFFFFFF"/>
      </patternFill>
    </fill>
    <fill>
      <patternFill patternType="solid">
        <fgColor rgb="FF007A70"/>
        <bgColor indexed="64"/>
      </patternFill>
    </fill>
    <fill>
      <patternFill patternType="solid">
        <fgColor rgb="FF2F578C"/>
        <bgColor rgb="FF000000"/>
      </patternFill>
    </fill>
    <fill>
      <patternFill patternType="solid">
        <fgColor rgb="FFE6E8EB"/>
        <bgColor rgb="FF000000"/>
      </patternFill>
    </fill>
    <fill>
      <patternFill patternType="solid">
        <fgColor rgb="FFE6E7E8"/>
        <bgColor indexed="64"/>
      </patternFill>
    </fill>
    <fill>
      <patternFill patternType="solid">
        <fgColor theme="3" tint="-0.499984740745262"/>
        <bgColor indexed="64"/>
      </patternFill>
    </fill>
  </fills>
  <borders count="28">
    <border>
      <left/>
      <right/>
      <top/>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diagonal/>
    </border>
    <border>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diagonal/>
    </border>
    <border>
      <left style="thin">
        <color theme="0"/>
      </left>
      <right/>
      <top/>
      <bottom/>
      <diagonal/>
    </border>
    <border>
      <left style="thin">
        <color theme="0"/>
      </left>
      <right/>
      <top style="thin">
        <color theme="0"/>
      </top>
      <bottom/>
      <diagonal/>
    </border>
    <border>
      <left style="thin">
        <color rgb="FFEBEBEB"/>
      </left>
      <right style="thin">
        <color rgb="FFEBEBEB"/>
      </right>
      <top style="thin">
        <color rgb="FFEBEBEB"/>
      </top>
      <bottom style="thin">
        <color rgb="FFEBEBEB"/>
      </bottom>
      <diagonal/>
    </border>
    <border>
      <left style="thin">
        <color indexed="31"/>
      </left>
      <right style="thin">
        <color indexed="31"/>
      </right>
      <top style="thin">
        <color indexed="31"/>
      </top>
      <bottom style="thin">
        <color indexed="31"/>
      </bottom>
      <diagonal/>
    </border>
    <border>
      <left style="thin">
        <color rgb="FFB4B9BE"/>
      </left>
      <right style="thin">
        <color rgb="FFB4B9BE"/>
      </right>
      <top style="thin">
        <color rgb="FFB4B9BE"/>
      </top>
      <bottom style="thin">
        <color rgb="FFB4B9BE"/>
      </bottom>
      <diagonal/>
    </border>
    <border>
      <left/>
      <right/>
      <top style="thin">
        <color theme="0"/>
      </top>
      <bottom/>
      <diagonal/>
    </border>
    <border>
      <left style="thin">
        <color rgb="FFC7C8CA"/>
      </left>
      <right style="thin">
        <color rgb="FFC7C8CA"/>
      </right>
      <top style="thin">
        <color rgb="FFC7C8CA"/>
      </top>
      <bottom style="thin">
        <color rgb="FFC7C8CA"/>
      </bottom>
      <diagonal/>
    </border>
  </borders>
  <cellStyleXfs count="188">
    <xf numFmtId="0" fontId="0" fillId="0" borderId="0"/>
    <xf numFmtId="9" fontId="1" fillId="0" borderId="0" applyFont="0" applyFill="0" applyBorder="0" applyAlignment="0" applyProtection="0"/>
    <xf numFmtId="0" fontId="2" fillId="0" borderId="0"/>
    <xf numFmtId="14" fontId="3" fillId="0" borderId="0" applyProtection="0">
      <alignment vertical="center"/>
    </xf>
    <xf numFmtId="0" fontId="2" fillId="0" borderId="0"/>
    <xf numFmtId="43" fontId="7" fillId="0" borderId="0" applyFont="0" applyFill="0" applyBorder="0" applyAlignment="0" applyProtection="0"/>
    <xf numFmtId="0" fontId="7" fillId="0" borderId="0"/>
    <xf numFmtId="167" fontId="1"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9" fontId="11" fillId="0" borderId="0" applyFont="0" applyFill="0" applyBorder="0" applyAlignment="0" applyProtection="0"/>
    <xf numFmtId="0" fontId="11" fillId="0" borderId="0"/>
    <xf numFmtId="0" fontId="2" fillId="0" borderId="0"/>
    <xf numFmtId="0" fontId="27" fillId="21" borderId="0" applyNumberFormat="0" applyBorder="0" applyAlignment="0" applyProtection="0"/>
    <xf numFmtId="0" fontId="14" fillId="0" borderId="3" applyNumberFormat="0" applyFill="0" applyAlignment="0" applyProtection="0"/>
    <xf numFmtId="43" fontId="7" fillId="0" borderId="0" applyFont="0" applyFill="0" applyBorder="0" applyAlignment="0" applyProtection="0"/>
    <xf numFmtId="0" fontId="27" fillId="13" borderId="0" applyNumberFormat="0" applyBorder="0" applyAlignment="0" applyProtection="0"/>
    <xf numFmtId="0" fontId="27" fillId="14" borderId="0" applyNumberFormat="0" applyBorder="0" applyAlignment="0" applyProtection="0"/>
    <xf numFmtId="0" fontId="7" fillId="0" borderId="0"/>
    <xf numFmtId="43" fontId="1" fillId="0" borderId="0" applyFont="0" applyFill="0" applyBorder="0" applyAlignment="0" applyProtection="0"/>
    <xf numFmtId="0" fontId="27" fillId="17" borderId="0" applyNumberFormat="0" applyBorder="0" applyAlignment="0" applyProtection="0"/>
    <xf numFmtId="0" fontId="1" fillId="0" borderId="0"/>
    <xf numFmtId="167" fontId="2" fillId="0" borderId="0" applyFont="0" applyFill="0" applyBorder="0" applyAlignment="0" applyProtection="0"/>
    <xf numFmtId="9" fontId="1" fillId="0" borderId="0" applyFont="0" applyFill="0" applyBorder="0" applyAlignment="0" applyProtection="0"/>
    <xf numFmtId="0" fontId="11" fillId="0" borderId="0"/>
    <xf numFmtId="0" fontId="1" fillId="0" borderId="0"/>
    <xf numFmtId="9" fontId="8" fillId="0" borderId="0" applyFont="0" applyFill="0" applyBorder="0" applyAlignment="0" applyProtection="0"/>
    <xf numFmtId="0" fontId="15" fillId="0" borderId="4" applyNumberFormat="0" applyFill="0" applyAlignment="0" applyProtection="0"/>
    <xf numFmtId="0" fontId="7"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167" fontId="7" fillId="0" borderId="0" applyFont="0" applyFill="0" applyBorder="0" applyAlignment="0" applyProtection="0"/>
    <xf numFmtId="0" fontId="8" fillId="0" borderId="0"/>
    <xf numFmtId="9" fontId="7" fillId="0" borderId="0" applyFont="0" applyFill="0" applyBorder="0" applyAlignment="0" applyProtection="0"/>
    <xf numFmtId="0" fontId="11" fillId="0" borderId="0"/>
    <xf numFmtId="0" fontId="7" fillId="0" borderId="0"/>
    <xf numFmtId="9" fontId="7" fillId="0" borderId="0" applyFont="0" applyFill="0" applyBorder="0" applyAlignment="0" applyProtection="0"/>
    <xf numFmtId="14" fontId="8" fillId="0" borderId="0" applyProtection="0">
      <alignment vertical="center"/>
    </xf>
    <xf numFmtId="0" fontId="1" fillId="0" borderId="0"/>
    <xf numFmtId="0" fontId="1" fillId="0" borderId="0"/>
    <xf numFmtId="0" fontId="1" fillId="0" borderId="0"/>
    <xf numFmtId="0" fontId="8" fillId="0" borderId="0"/>
    <xf numFmtId="14" fontId="8" fillId="0" borderId="0" applyProtection="0">
      <alignment vertical="center"/>
    </xf>
    <xf numFmtId="9" fontId="2" fillId="0" borderId="0" applyFont="0" applyFill="0" applyBorder="0" applyAlignment="0" applyProtection="0"/>
    <xf numFmtId="0" fontId="10" fillId="0" borderId="0"/>
    <xf numFmtId="0" fontId="12" fillId="0" borderId="0" applyNumberFormat="0" applyFill="0" applyBorder="0" applyAlignment="0" applyProtection="0"/>
    <xf numFmtId="0" fontId="11" fillId="12" borderId="0" applyNumberFormat="0" applyBorder="0" applyAlignment="0" applyProtection="0"/>
    <xf numFmtId="0" fontId="27" fillId="22" borderId="0" applyNumberFormat="0" applyBorder="0" applyAlignment="0" applyProtection="0"/>
    <xf numFmtId="0" fontId="22" fillId="0" borderId="7" applyNumberFormat="0" applyFill="0" applyAlignment="0" applyProtection="0"/>
    <xf numFmtId="0" fontId="27" fillId="18" borderId="0" applyNumberFormat="0" applyBorder="0" applyAlignment="0" applyProtection="0"/>
    <xf numFmtId="0" fontId="13" fillId="0" borderId="2" applyNumberFormat="0" applyFill="0" applyAlignment="0" applyProtection="0"/>
    <xf numFmtId="0" fontId="25" fillId="0" borderId="0" applyNumberForma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6" borderId="0" applyNumberFormat="0" applyBorder="0" applyAlignment="0" applyProtection="0"/>
    <xf numFmtId="0" fontId="24" fillId="0" borderId="0" applyNumberFormat="0" applyFill="0" applyBorder="0" applyAlignment="0" applyProtection="0"/>
    <xf numFmtId="0" fontId="11" fillId="20" borderId="0" applyNumberFormat="0" applyBorder="0" applyAlignment="0" applyProtection="0"/>
    <xf numFmtId="0" fontId="15" fillId="0" borderId="0" applyNumberFormat="0" applyFill="0" applyBorder="0" applyAlignment="0" applyProtection="0"/>
    <xf numFmtId="0" fontId="11" fillId="19" borderId="0" applyNumberFormat="0" applyBorder="0" applyAlignment="0" applyProtection="0"/>
    <xf numFmtId="0" fontId="18" fillId="5" borderId="0" applyNumberFormat="0" applyBorder="0" applyAlignment="0" applyProtection="0"/>
    <xf numFmtId="0" fontId="17" fillId="4" borderId="0" applyNumberFormat="0" applyBorder="0" applyAlignment="0" applyProtection="0"/>
    <xf numFmtId="0" fontId="23" fillId="8" borderId="8" applyNumberFormat="0" applyAlignment="0" applyProtection="0"/>
    <xf numFmtId="0" fontId="27" fillId="10" borderId="0" applyNumberFormat="0" applyBorder="0" applyAlignment="0" applyProtection="0"/>
    <xf numFmtId="0" fontId="16" fillId="3" borderId="0" applyNumberFormat="0" applyBorder="0" applyAlignment="0" applyProtection="0"/>
    <xf numFmtId="0" fontId="11" fillId="15" borderId="0" applyNumberFormat="0" applyBorder="0" applyAlignment="0" applyProtection="0"/>
    <xf numFmtId="0" fontId="21" fillId="7" borderId="5" applyNumberFormat="0" applyAlignment="0" applyProtection="0"/>
    <xf numFmtId="0" fontId="26" fillId="0" borderId="10" applyNumberFormat="0" applyFill="0" applyAlignment="0" applyProtection="0"/>
    <xf numFmtId="0" fontId="19" fillId="6" borderId="5" applyNumberFormat="0" applyAlignment="0" applyProtection="0"/>
    <xf numFmtId="0" fontId="20" fillId="7" borderId="6" applyNumberFormat="0" applyAlignment="0" applyProtection="0"/>
    <xf numFmtId="0" fontId="11" fillId="23" borderId="0" applyNumberFormat="0" applyBorder="0" applyAlignment="0" applyProtection="0"/>
    <xf numFmtId="0" fontId="11"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27" fillId="33" borderId="0" applyNumberFormat="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applyNumberFormat="0" applyFill="0" applyBorder="0" applyAlignment="0" applyProtection="0"/>
    <xf numFmtId="9" fontId="11" fillId="0" borderId="0" applyFont="0" applyFill="0" applyBorder="0" applyAlignment="0" applyProtection="0"/>
    <xf numFmtId="0" fontId="1" fillId="0" borderId="0"/>
    <xf numFmtId="14" fontId="8" fillId="0" borderId="0" applyProtection="0">
      <alignment vertical="center"/>
    </xf>
    <xf numFmtId="167" fontId="11"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9" fontId="1" fillId="0" borderId="0" applyFont="0" applyFill="0" applyBorder="0" applyAlignment="0" applyProtection="0"/>
    <xf numFmtId="0" fontId="10" fillId="0" borderId="0"/>
    <xf numFmtId="167" fontId="10" fillId="0" borderId="0" applyFont="0" applyFill="0" applyBorder="0" applyAlignment="0" applyProtection="0"/>
    <xf numFmtId="9" fontId="10" fillId="0" borderId="0" applyFont="0" applyFill="0" applyBorder="0" applyAlignment="0" applyProtection="0"/>
    <xf numFmtId="0" fontId="2" fillId="0" borderId="0"/>
    <xf numFmtId="167" fontId="7" fillId="0" borderId="0" applyFont="0" applyFill="0" applyBorder="0" applyAlignment="0" applyProtection="0"/>
    <xf numFmtId="9" fontId="10" fillId="0" borderId="0" applyFont="0" applyFill="0" applyBorder="0" applyAlignment="0" applyProtection="0"/>
    <xf numFmtId="14" fontId="8" fillId="0" borderId="0" applyProtection="0">
      <alignment vertical="center"/>
    </xf>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14" fontId="8" fillId="0" borderId="0" applyProtection="0">
      <alignment vertical="center"/>
    </xf>
    <xf numFmtId="0" fontId="11" fillId="0" borderId="0"/>
    <xf numFmtId="0" fontId="1" fillId="0" borderId="0"/>
    <xf numFmtId="9" fontId="1" fillId="0" borderId="0" applyFont="0" applyFill="0" applyBorder="0" applyAlignment="0" applyProtection="0"/>
    <xf numFmtId="167" fontId="7" fillId="0" borderId="0" applyFont="0" applyFill="0" applyBorder="0" applyAlignment="0" applyProtection="0"/>
    <xf numFmtId="0" fontId="1" fillId="23" borderId="0" applyNumberFormat="0" applyBorder="0" applyAlignment="0" applyProtection="0"/>
    <xf numFmtId="0" fontId="1" fillId="0" borderId="0"/>
    <xf numFmtId="0" fontId="1" fillId="0" borderId="0"/>
    <xf numFmtId="0" fontId="1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8" fillId="0" borderId="0"/>
    <xf numFmtId="9" fontId="1" fillId="0" borderId="0" applyFont="0" applyFill="0" applyBorder="0" applyAlignment="0" applyProtection="0"/>
    <xf numFmtId="9" fontId="1" fillId="0" borderId="0" applyFont="0" applyFill="0" applyBorder="0" applyAlignment="0" applyProtection="0"/>
    <xf numFmtId="14" fontId="8" fillId="0" borderId="0" applyProtection="0">
      <alignment vertical="center"/>
    </xf>
    <xf numFmtId="0" fontId="1"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167" fontId="11"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4" fontId="8" fillId="0" borderId="0" applyProtection="0">
      <alignment vertical="center"/>
    </xf>
    <xf numFmtId="0" fontId="7" fillId="0" borderId="0"/>
    <xf numFmtId="9" fontId="7"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48" fillId="0" borderId="0"/>
  </cellStyleXfs>
  <cellXfs count="300">
    <xf numFmtId="0" fontId="0" fillId="0" borderId="0" xfId="0"/>
    <xf numFmtId="0" fontId="2" fillId="0" borderId="0" xfId="2"/>
    <xf numFmtId="0" fontId="2" fillId="0" borderId="0" xfId="0" applyFont="1"/>
    <xf numFmtId="164" fontId="5" fillId="0" borderId="0" xfId="4" applyNumberFormat="1" applyFont="1"/>
    <xf numFmtId="165" fontId="2" fillId="0" borderId="0" xfId="0" applyNumberFormat="1" applyFont="1" applyAlignment="1">
      <alignment horizontal="center"/>
    </xf>
    <xf numFmtId="164" fontId="6" fillId="2" borderId="0" xfId="3" applyNumberFormat="1" applyFont="1" applyFill="1" applyAlignment="1">
      <alignment horizontal="right"/>
    </xf>
    <xf numFmtId="164" fontId="6" fillId="0" borderId="0" xfId="3" applyNumberFormat="1" applyFont="1" applyAlignment="1">
      <alignment horizontal="right"/>
    </xf>
    <xf numFmtId="166" fontId="2" fillId="0" borderId="0" xfId="6" applyNumberFormat="1" applyFont="1"/>
    <xf numFmtId="166" fontId="8" fillId="2" borderId="0" xfId="5" applyNumberFormat="1" applyFont="1" applyFill="1" applyAlignment="1"/>
    <xf numFmtId="166" fontId="8" fillId="0" borderId="0" xfId="5" applyNumberFormat="1" applyFont="1" applyAlignment="1"/>
    <xf numFmtId="168" fontId="9" fillId="34" borderId="0" xfId="0" applyNumberFormat="1" applyFont="1" applyFill="1" applyAlignment="1">
      <alignment vertical="center"/>
    </xf>
    <xf numFmtId="166" fontId="8" fillId="0" borderId="0" xfId="0" applyNumberFormat="1" applyFont="1" applyAlignment="1">
      <alignment horizontal="center"/>
    </xf>
    <xf numFmtId="165" fontId="8" fillId="0" borderId="0" xfId="0" applyNumberFormat="1" applyFont="1" applyAlignment="1">
      <alignment horizontal="center"/>
    </xf>
    <xf numFmtId="165" fontId="8" fillId="0" borderId="0" xfId="1" applyNumberFormat="1" applyFont="1" applyAlignment="1">
      <alignment horizontal="center"/>
    </xf>
    <xf numFmtId="0" fontId="2" fillId="0" borderId="0" xfId="0" applyFont="1"/>
    <xf numFmtId="0" fontId="2" fillId="0" borderId="0" xfId="23" applyFont="1"/>
    <xf numFmtId="165" fontId="2" fillId="0" borderId="0" xfId="1" applyNumberFormat="1" applyFont="1"/>
    <xf numFmtId="17" fontId="2" fillId="0" borderId="0" xfId="0" applyNumberFormat="1" applyFont="1"/>
    <xf numFmtId="164" fontId="5" fillId="0" borderId="0" xfId="4" applyNumberFormat="1" applyFont="1"/>
    <xf numFmtId="14" fontId="4" fillId="35" borderId="1" xfId="3" applyFont="1" applyFill="1" applyBorder="1" applyAlignment="1">
      <alignment horizontal="center" vertical="center" wrapText="1"/>
    </xf>
    <xf numFmtId="166" fontId="4" fillId="35" borderId="0" xfId="0" applyNumberFormat="1" applyFont="1" applyFill="1" applyAlignment="1">
      <alignment horizontal="center"/>
    </xf>
    <xf numFmtId="164" fontId="4" fillId="35" borderId="1" xfId="3" applyNumberFormat="1" applyFont="1" applyFill="1" applyBorder="1" applyAlignment="1">
      <alignment horizontal="center" vertical="center" wrapText="1"/>
    </xf>
    <xf numFmtId="169" fontId="2" fillId="0" borderId="0" xfId="169" applyNumberFormat="1" applyFont="1"/>
    <xf numFmtId="165" fontId="2" fillId="0" borderId="0" xfId="6" applyNumberFormat="1" applyFont="1"/>
    <xf numFmtId="165" fontId="2" fillId="0" borderId="0" xfId="0" applyNumberFormat="1" applyFont="1"/>
    <xf numFmtId="0" fontId="30" fillId="0" borderId="0" xfId="6" applyFont="1"/>
    <xf numFmtId="2" fontId="8" fillId="0" borderId="0" xfId="6" applyNumberFormat="1" applyFont="1"/>
    <xf numFmtId="0" fontId="8" fillId="0" borderId="0" xfId="6" applyFont="1"/>
    <xf numFmtId="4" fontId="8" fillId="0" borderId="0" xfId="6" applyNumberFormat="1" applyFont="1"/>
    <xf numFmtId="9" fontId="8" fillId="0" borderId="0" xfId="6" applyNumberFormat="1" applyFont="1"/>
    <xf numFmtId="171" fontId="2" fillId="36" borderId="0" xfId="8" applyNumberFormat="1" applyFont="1" applyFill="1" applyAlignment="1">
      <alignment horizontal="right" vertical="center"/>
    </xf>
    <xf numFmtId="165" fontId="2" fillId="2" borderId="0" xfId="8" applyNumberFormat="1" applyFont="1" applyFill="1" applyAlignment="1">
      <alignment horizontal="right" vertical="center"/>
    </xf>
    <xf numFmtId="1" fontId="2" fillId="36" borderId="0" xfId="8" applyNumberFormat="1" applyFont="1" applyFill="1" applyAlignment="1">
      <alignment horizontal="right" vertical="center"/>
    </xf>
    <xf numFmtId="164" fontId="5" fillId="2" borderId="0" xfId="2" applyNumberFormat="1" applyFont="1" applyFill="1" applyAlignment="1">
      <alignment horizontal="right"/>
    </xf>
    <xf numFmtId="0" fontId="7" fillId="0" borderId="0" xfId="6"/>
    <xf numFmtId="164" fontId="5" fillId="36" borderId="0" xfId="8" applyNumberFormat="1" applyFont="1" applyFill="1" applyAlignment="1">
      <alignment horizontal="right" vertical="center"/>
    </xf>
    <xf numFmtId="165" fontId="2" fillId="36" borderId="0" xfId="8" applyNumberFormat="1" applyFont="1" applyFill="1" applyAlignment="1">
      <alignment horizontal="right" vertical="center"/>
    </xf>
    <xf numFmtId="10" fontId="2" fillId="2" borderId="0" xfId="8" applyNumberFormat="1" applyFont="1" applyFill="1" applyAlignment="1">
      <alignment horizontal="right" vertical="center"/>
    </xf>
    <xf numFmtId="10" fontId="2" fillId="36" borderId="0" xfId="8" applyNumberFormat="1" applyFont="1" applyFill="1" applyAlignment="1">
      <alignment horizontal="right" vertical="center"/>
    </xf>
    <xf numFmtId="166" fontId="2" fillId="36" borderId="0" xfId="8" applyNumberFormat="1" applyFont="1" applyFill="1" applyAlignment="1">
      <alignment horizontal="right" vertical="center"/>
    </xf>
    <xf numFmtId="166" fontId="2" fillId="2" borderId="0" xfId="8" applyNumberFormat="1" applyFont="1" applyFill="1" applyAlignment="1">
      <alignment horizontal="right" vertical="center"/>
    </xf>
    <xf numFmtId="0" fontId="5" fillId="2" borderId="0" xfId="2" applyFont="1" applyFill="1" applyAlignment="1">
      <alignment horizontal="right"/>
    </xf>
    <xf numFmtId="0" fontId="5" fillId="2" borderId="0" xfId="2" applyFont="1" applyFill="1" applyAlignment="1">
      <alignment wrapText="1"/>
    </xf>
    <xf numFmtId="10" fontId="2" fillId="0" borderId="0" xfId="23" applyNumberFormat="1" applyFont="1"/>
    <xf numFmtId="165" fontId="2" fillId="0" borderId="0" xfId="25" applyNumberFormat="1" applyFont="1"/>
    <xf numFmtId="165" fontId="2" fillId="2" borderId="0" xfId="2" applyNumberFormat="1" applyFill="1" applyAlignment="1">
      <alignment horizontal="right"/>
    </xf>
    <xf numFmtId="165" fontId="2" fillId="0" borderId="0" xfId="23" applyNumberFormat="1" applyFont="1"/>
    <xf numFmtId="172" fontId="4" fillId="35" borderId="1" xfId="3" applyNumberFormat="1" applyFont="1" applyFill="1" applyBorder="1" applyAlignment="1">
      <alignment horizontal="center" vertical="center" wrapText="1"/>
    </xf>
    <xf numFmtId="164" fontId="6" fillId="2" borderId="0" xfId="3" applyNumberFormat="1" applyFont="1" applyFill="1" applyAlignment="1">
      <alignment horizontal="center"/>
    </xf>
    <xf numFmtId="9" fontId="2" fillId="0" borderId="0" xfId="1" applyFont="1" applyAlignment="1">
      <alignment horizontal="center"/>
    </xf>
    <xf numFmtId="164" fontId="6" fillId="0" borderId="0" xfId="3" applyNumberFormat="1" applyFont="1" applyAlignment="1">
      <alignment horizontal="center"/>
    </xf>
    <xf numFmtId="164" fontId="6" fillId="0" borderId="0" xfId="3" applyNumberFormat="1" applyFont="1" applyFill="1" applyAlignment="1">
      <alignment horizontal="center"/>
    </xf>
    <xf numFmtId="0" fontId="2" fillId="0" borderId="0" xfId="0" applyFont="1"/>
    <xf numFmtId="171" fontId="2" fillId="0" borderId="0" xfId="1" applyNumberFormat="1" applyFont="1" applyAlignment="1">
      <alignment horizontal="center"/>
    </xf>
    <xf numFmtId="171" fontId="2" fillId="0" borderId="0" xfId="1" applyNumberFormat="1" applyFont="1" applyFill="1" applyAlignment="1">
      <alignment horizontal="center"/>
    </xf>
    <xf numFmtId="0" fontId="2" fillId="0" borderId="0" xfId="0" applyFont="1"/>
    <xf numFmtId="0" fontId="2" fillId="0" borderId="0" xfId="0" applyFont="1"/>
    <xf numFmtId="0" fontId="2" fillId="0" borderId="0" xfId="0" applyFont="1"/>
    <xf numFmtId="0" fontId="2" fillId="35" borderId="0" xfId="14" applyFill="1"/>
    <xf numFmtId="0" fontId="7" fillId="0" borderId="0" xfId="30"/>
    <xf numFmtId="0" fontId="2" fillId="0" borderId="0" xfId="14"/>
    <xf numFmtId="164" fontId="5" fillId="0" borderId="0" xfId="4" applyNumberFormat="1" applyFont="1" applyAlignment="1">
      <alignment horizontal="center"/>
    </xf>
    <xf numFmtId="171" fontId="2" fillId="0" borderId="0" xfId="1" applyNumberFormat="1" applyFont="1"/>
    <xf numFmtId="171" fontId="2" fillId="0" borderId="0" xfId="169" applyNumberFormat="1" applyFont="1"/>
    <xf numFmtId="0" fontId="6" fillId="0" borderId="0" xfId="0" applyFont="1"/>
    <xf numFmtId="165" fontId="8" fillId="2" borderId="0" xfId="1" applyNumberFormat="1" applyFont="1" applyFill="1" applyAlignment="1"/>
    <xf numFmtId="165" fontId="8" fillId="0" borderId="0" xfId="1" applyNumberFormat="1" applyFont="1" applyAlignment="1"/>
    <xf numFmtId="0" fontId="2" fillId="0" borderId="0" xfId="0" applyFont="1" applyFill="1"/>
    <xf numFmtId="10" fontId="2" fillId="0" borderId="0" xfId="145" applyNumberFormat="1" applyFont="1"/>
    <xf numFmtId="165" fontId="2" fillId="0" borderId="0" xfId="145" applyNumberFormat="1" applyFont="1" applyFill="1"/>
    <xf numFmtId="165" fontId="2" fillId="0" borderId="0" xfId="145" applyNumberFormat="1" applyFont="1"/>
    <xf numFmtId="0" fontId="2" fillId="0" borderId="0" xfId="14" applyFont="1"/>
    <xf numFmtId="3" fontId="2" fillId="0" borderId="0" xfId="6" applyNumberFormat="1" applyFont="1"/>
    <xf numFmtId="0" fontId="0" fillId="0" borderId="0" xfId="0"/>
    <xf numFmtId="164" fontId="6" fillId="2" borderId="0" xfId="3" applyNumberFormat="1" applyFont="1" applyFill="1" applyAlignment="1">
      <alignment horizontal="right"/>
    </xf>
    <xf numFmtId="9" fontId="2" fillId="0" borderId="0" xfId="1" applyFont="1"/>
    <xf numFmtId="14" fontId="4" fillId="35" borderId="1" xfId="3" applyFont="1" applyFill="1" applyBorder="1" applyAlignment="1">
      <alignment horizontal="center" vertical="center" wrapText="1"/>
    </xf>
    <xf numFmtId="0" fontId="2" fillId="0" borderId="0" xfId="0" applyFont="1"/>
    <xf numFmtId="164" fontId="6" fillId="0" borderId="0" xfId="3" applyNumberFormat="1" applyFont="1" applyAlignment="1">
      <alignment horizontal="center"/>
    </xf>
    <xf numFmtId="165" fontId="2" fillId="0" borderId="0" xfId="1" applyNumberFormat="1" applyFont="1"/>
    <xf numFmtId="0" fontId="2" fillId="0" borderId="0" xfId="0" applyFont="1" applyAlignment="1"/>
    <xf numFmtId="0" fontId="2" fillId="0" borderId="0" xfId="2" applyFont="1"/>
    <xf numFmtId="0" fontId="2" fillId="0" borderId="0" xfId="0" applyFont="1"/>
    <xf numFmtId="14" fontId="0" fillId="0" borderId="0" xfId="0" applyNumberFormat="1"/>
    <xf numFmtId="173" fontId="31" fillId="37" borderId="23" xfId="0" applyNumberFormat="1" applyFont="1" applyFill="1" applyBorder="1" applyAlignment="1">
      <alignment horizontal="right"/>
    </xf>
    <xf numFmtId="170" fontId="0" fillId="0" borderId="0" xfId="8" applyNumberFormat="1" applyFont="1"/>
    <xf numFmtId="164" fontId="2" fillId="0" borderId="0" xfId="0" applyNumberFormat="1" applyFont="1"/>
    <xf numFmtId="14" fontId="4" fillId="35" borderId="1" xfId="3" quotePrefix="1" applyFont="1" applyFill="1" applyBorder="1" applyAlignment="1">
      <alignment horizontal="center" vertical="center" wrapText="1"/>
    </xf>
    <xf numFmtId="9" fontId="7" fillId="0" borderId="0" xfId="1" applyFont="1"/>
    <xf numFmtId="9" fontId="4" fillId="35" borderId="1" xfId="1" applyFont="1" applyFill="1" applyBorder="1" applyAlignment="1">
      <alignment horizontal="center" vertical="center" wrapText="1"/>
    </xf>
    <xf numFmtId="9" fontId="8" fillId="0" borderId="0" xfId="1" applyFont="1" applyAlignment="1">
      <alignment horizontal="center"/>
    </xf>
    <xf numFmtId="9" fontId="0" fillId="0" borderId="0" xfId="1" applyFont="1"/>
    <xf numFmtId="0" fontId="5" fillId="0" borderId="0" xfId="4" applyNumberFormat="1" applyFont="1"/>
    <xf numFmtId="1" fontId="8" fillId="0" borderId="0" xfId="1" applyNumberFormat="1" applyFont="1" applyAlignment="1">
      <alignment horizontal="center"/>
    </xf>
    <xf numFmtId="2" fontId="0" fillId="0" borderId="0" xfId="0" applyNumberFormat="1"/>
    <xf numFmtId="165" fontId="2" fillId="0" borderId="0" xfId="1" applyNumberFormat="1" applyFont="1" applyFill="1"/>
    <xf numFmtId="0" fontId="2" fillId="0" borderId="0" xfId="0" applyFont="1" applyAlignment="1"/>
    <xf numFmtId="169" fontId="2" fillId="0" borderId="0" xfId="178" applyNumberFormat="1" applyFont="1" applyAlignment="1">
      <alignment horizontal="center"/>
    </xf>
    <xf numFmtId="169" fontId="0" fillId="0" borderId="0" xfId="0" applyNumberFormat="1"/>
    <xf numFmtId="0" fontId="33" fillId="34" borderId="0" xfId="0" applyFont="1" applyFill="1" applyAlignment="1">
      <alignment vertical="center"/>
    </xf>
    <xf numFmtId="10" fontId="0" fillId="0" borderId="0" xfId="0" applyNumberFormat="1"/>
    <xf numFmtId="173" fontId="32" fillId="34" borderId="24" xfId="0" applyNumberFormat="1" applyFont="1" applyFill="1" applyBorder="1" applyAlignment="1">
      <alignment horizontal="right"/>
    </xf>
    <xf numFmtId="173" fontId="32" fillId="34" borderId="0" xfId="0" applyNumberFormat="1" applyFont="1" applyFill="1" applyAlignment="1">
      <alignment horizontal="right"/>
    </xf>
    <xf numFmtId="169" fontId="2" fillId="0" borderId="0" xfId="0" applyNumberFormat="1" applyFont="1"/>
    <xf numFmtId="3" fontId="2" fillId="36" borderId="0" xfId="8" applyNumberFormat="1" applyFont="1" applyFill="1" applyAlignment="1">
      <alignment horizontal="right" vertical="center"/>
    </xf>
    <xf numFmtId="14" fontId="4" fillId="35" borderId="16" xfId="3" applyFont="1" applyFill="1" applyBorder="1" applyAlignment="1">
      <alignment vertical="center" wrapText="1"/>
    </xf>
    <xf numFmtId="14" fontId="4" fillId="35" borderId="18" xfId="3" applyFont="1" applyFill="1" applyBorder="1" applyAlignment="1">
      <alignment vertical="center" wrapText="1"/>
    </xf>
    <xf numFmtId="165" fontId="0" fillId="0" borderId="0" xfId="1" applyNumberFormat="1" applyFont="1"/>
    <xf numFmtId="14" fontId="4" fillId="35" borderId="14" xfId="3" applyFont="1" applyFill="1" applyBorder="1" applyAlignment="1">
      <alignment horizontal="center" vertical="center" wrapText="1"/>
    </xf>
    <xf numFmtId="0" fontId="7" fillId="0" borderId="0" xfId="30" applyAlignment="1">
      <alignment horizontal="left" vertical="top"/>
    </xf>
    <xf numFmtId="165" fontId="2" fillId="2" borderId="0" xfId="1" applyNumberFormat="1" applyFont="1" applyFill="1" applyAlignment="1">
      <alignment horizontal="right"/>
    </xf>
    <xf numFmtId="174" fontId="2" fillId="2" borderId="0" xfId="169" applyNumberFormat="1" applyFont="1" applyFill="1" applyAlignment="1">
      <alignment horizontal="right"/>
    </xf>
    <xf numFmtId="0" fontId="7" fillId="36" borderId="0" xfId="30" applyFill="1"/>
    <xf numFmtId="14" fontId="4" fillId="35" borderId="14" xfId="3" applyFont="1" applyFill="1" applyBorder="1" applyAlignment="1">
      <alignment vertical="center" wrapText="1"/>
    </xf>
    <xf numFmtId="0" fontId="2" fillId="0" borderId="0" xfId="30" applyFont="1"/>
    <xf numFmtId="0" fontId="36" fillId="38" borderId="16" xfId="30" applyFont="1" applyFill="1" applyBorder="1" applyAlignment="1">
      <alignment horizontal="left" vertical="top" wrapText="1"/>
    </xf>
    <xf numFmtId="0" fontId="36" fillId="38" borderId="21" xfId="30" applyFont="1" applyFill="1" applyBorder="1" applyAlignment="1">
      <alignment horizontal="left" vertical="top" wrapText="1"/>
    </xf>
    <xf numFmtId="2" fontId="2" fillId="2" borderId="0" xfId="2" applyNumberFormat="1" applyFill="1" applyAlignment="1">
      <alignment horizontal="right"/>
    </xf>
    <xf numFmtId="1" fontId="5" fillId="2" borderId="0" xfId="2" applyNumberFormat="1" applyFont="1" applyFill="1" applyAlignment="1">
      <alignment horizontal="right"/>
    </xf>
    <xf numFmtId="9" fontId="2" fillId="2" borderId="0" xfId="169" applyNumberFormat="1" applyFont="1" applyFill="1" applyAlignment="1">
      <alignment horizontal="right"/>
    </xf>
    <xf numFmtId="0" fontId="2" fillId="0" borderId="0" xfId="30" applyFont="1" applyAlignment="1">
      <alignment horizontal="left"/>
    </xf>
    <xf numFmtId="171" fontId="2" fillId="2" borderId="0" xfId="2" applyNumberFormat="1" applyFill="1" applyAlignment="1">
      <alignment horizontal="right"/>
    </xf>
    <xf numFmtId="171" fontId="2" fillId="2" borderId="0" xfId="169" applyNumberFormat="1" applyFont="1" applyFill="1" applyAlignment="1">
      <alignment horizontal="right"/>
    </xf>
    <xf numFmtId="0" fontId="2" fillId="0" borderId="0" xfId="38" applyFont="1"/>
    <xf numFmtId="0" fontId="8" fillId="0" borderId="0" xfId="36"/>
    <xf numFmtId="0" fontId="39" fillId="39" borderId="0" xfId="39" applyFont="1" applyFill="1" applyAlignment="1">
      <alignment vertical="center"/>
    </xf>
    <xf numFmtId="0" fontId="40" fillId="39" borderId="1" xfId="39" applyFont="1" applyFill="1" applyBorder="1" applyAlignment="1">
      <alignment horizontal="center" vertical="center" wrapText="1"/>
    </xf>
    <xf numFmtId="0" fontId="41" fillId="40" borderId="0" xfId="39" applyFont="1" applyFill="1" applyAlignment="1">
      <alignment horizontal="right" vertical="center"/>
    </xf>
    <xf numFmtId="175" fontId="10" fillId="40" borderId="0" xfId="35" applyNumberFormat="1" applyFont="1" applyFill="1" applyAlignment="1">
      <alignment horizontal="center" vertical="center"/>
    </xf>
    <xf numFmtId="9" fontId="10" fillId="40" borderId="0" xfId="40" applyFont="1" applyFill="1" applyAlignment="1">
      <alignment horizontal="center" vertical="center"/>
    </xf>
    <xf numFmtId="0" fontId="41" fillId="0" borderId="0" xfId="39" applyFont="1" applyAlignment="1">
      <alignment horizontal="right" vertical="center"/>
    </xf>
    <xf numFmtId="175" fontId="10" fillId="0" borderId="0" xfId="35" applyNumberFormat="1" applyFont="1" applyAlignment="1">
      <alignment horizontal="center" vertical="center"/>
    </xf>
    <xf numFmtId="9" fontId="10" fillId="0" borderId="0" xfId="40" applyFont="1" applyAlignment="1">
      <alignment horizontal="center" vertical="center"/>
    </xf>
    <xf numFmtId="0" fontId="7" fillId="0" borderId="0" xfId="39"/>
    <xf numFmtId="0" fontId="39" fillId="39" borderId="17" xfId="39" applyFont="1" applyFill="1" applyBorder="1" applyAlignment="1">
      <alignment vertical="center"/>
    </xf>
    <xf numFmtId="0" fontId="40" fillId="39" borderId="1" xfId="34" applyFont="1" applyFill="1" applyBorder="1" applyAlignment="1">
      <alignment horizontal="center" vertical="top" wrapText="1"/>
    </xf>
    <xf numFmtId="0" fontId="7" fillId="0" borderId="17" xfId="39" applyBorder="1"/>
    <xf numFmtId="0" fontId="8" fillId="0" borderId="0" xfId="179" applyNumberFormat="1" applyAlignment="1"/>
    <xf numFmtId="0" fontId="7" fillId="0" borderId="0" xfId="180"/>
    <xf numFmtId="0" fontId="7" fillId="0" borderId="0" xfId="34"/>
    <xf numFmtId="0" fontId="40" fillId="39" borderId="1" xfId="34" applyFont="1" applyFill="1" applyBorder="1" applyAlignment="1">
      <alignment horizontal="center" vertical="center" wrapText="1"/>
    </xf>
    <xf numFmtId="10" fontId="10" fillId="40" borderId="0" xfId="181" applyNumberFormat="1" applyFont="1" applyFill="1" applyAlignment="1">
      <alignment horizontal="right" vertical="center"/>
    </xf>
    <xf numFmtId="10" fontId="10" fillId="0" borderId="0" xfId="181" applyNumberFormat="1" applyFont="1" applyAlignment="1">
      <alignment horizontal="right" vertical="center"/>
    </xf>
    <xf numFmtId="0" fontId="2" fillId="0" borderId="0" xfId="34" applyFont="1"/>
    <xf numFmtId="9" fontId="10" fillId="40" borderId="0" xfId="1" applyFont="1" applyFill="1" applyAlignment="1">
      <alignment horizontal="right" vertical="center"/>
    </xf>
    <xf numFmtId="9" fontId="10" fillId="0" borderId="0" xfId="1" applyFont="1" applyAlignment="1">
      <alignment horizontal="right" vertical="center"/>
    </xf>
    <xf numFmtId="0" fontId="5" fillId="0" borderId="0" xfId="34" applyFont="1"/>
    <xf numFmtId="0" fontId="39" fillId="39" borderId="1" xfId="34" applyFont="1" applyFill="1" applyBorder="1" applyAlignment="1">
      <alignment horizontal="center" vertical="center"/>
    </xf>
    <xf numFmtId="0" fontId="41" fillId="0" borderId="0" xfId="34" applyFont="1" applyAlignment="1">
      <alignment horizontal="center" vertical="center"/>
    </xf>
    <xf numFmtId="0" fontId="6" fillId="0" borderId="0" xfId="36" applyFont="1"/>
    <xf numFmtId="175" fontId="41" fillId="40" borderId="0" xfId="35" applyNumberFormat="1" applyFont="1" applyFill="1" applyAlignment="1">
      <alignment horizontal="right" vertical="center"/>
    </xf>
    <xf numFmtId="175" fontId="10" fillId="40" borderId="0" xfId="35" applyNumberFormat="1" applyFont="1" applyFill="1" applyAlignment="1">
      <alignment horizontal="right" vertical="center"/>
    </xf>
    <xf numFmtId="175" fontId="41" fillId="0" borderId="0" xfId="35" applyNumberFormat="1" applyFont="1" applyAlignment="1">
      <alignment horizontal="right" vertical="center"/>
    </xf>
    <xf numFmtId="175" fontId="10" fillId="0" borderId="0" xfId="35" applyNumberFormat="1" applyFont="1" applyAlignment="1">
      <alignment horizontal="right" vertical="center"/>
    </xf>
    <xf numFmtId="9" fontId="10" fillId="40" borderId="0" xfId="37" applyFont="1" applyFill="1" applyAlignment="1">
      <alignment horizontal="right" vertical="center"/>
    </xf>
    <xf numFmtId="9" fontId="10" fillId="0" borderId="0" xfId="37" applyFont="1" applyAlignment="1">
      <alignment horizontal="right" vertical="center"/>
    </xf>
    <xf numFmtId="0" fontId="2" fillId="0" borderId="0" xfId="182" applyFont="1"/>
    <xf numFmtId="0" fontId="8" fillId="0" borderId="0" xfId="45"/>
    <xf numFmtId="167" fontId="6" fillId="2" borderId="0" xfId="103" applyFont="1" applyFill="1" applyAlignment="1">
      <alignment horizontal="right"/>
    </xf>
    <xf numFmtId="165" fontId="8" fillId="2" borderId="0" xfId="103" applyNumberFormat="1" applyFont="1" applyFill="1" applyAlignment="1">
      <alignment horizontal="center" vertical="center"/>
    </xf>
    <xf numFmtId="167" fontId="6" fillId="0" borderId="0" xfId="103" applyFont="1" applyAlignment="1">
      <alignment horizontal="right" vertical="center"/>
    </xf>
    <xf numFmtId="165" fontId="8" fillId="0" borderId="0" xfId="103" applyNumberFormat="1" applyFont="1" applyAlignment="1">
      <alignment horizontal="center" vertical="center"/>
    </xf>
    <xf numFmtId="164" fontId="6" fillId="2" borderId="0" xfId="103" applyNumberFormat="1" applyFont="1" applyFill="1" applyAlignment="1">
      <alignment horizontal="right"/>
    </xf>
    <xf numFmtId="164" fontId="6" fillId="0" borderId="0" xfId="103" applyNumberFormat="1" applyFont="1" applyAlignment="1">
      <alignment horizontal="right" vertical="center"/>
    </xf>
    <xf numFmtId="164" fontId="6" fillId="0" borderId="0" xfId="45" applyNumberFormat="1" applyFont="1"/>
    <xf numFmtId="165" fontId="8" fillId="0" borderId="0" xfId="45" applyNumberFormat="1" applyAlignment="1">
      <alignment horizontal="center"/>
    </xf>
    <xf numFmtId="165" fontId="0" fillId="0" borderId="0" xfId="155" applyNumberFormat="1" applyFont="1"/>
    <xf numFmtId="164" fontId="6" fillId="0" borderId="0" xfId="45" applyNumberFormat="1" applyFont="1" applyAlignment="1">
      <alignment horizontal="right"/>
    </xf>
    <xf numFmtId="0" fontId="1" fillId="0" borderId="0" xfId="183"/>
    <xf numFmtId="166" fontId="1" fillId="2" borderId="0" xfId="183" applyNumberFormat="1" applyFill="1"/>
    <xf numFmtId="166" fontId="1" fillId="0" borderId="0" xfId="183" applyNumberFormat="1"/>
    <xf numFmtId="9" fontId="1" fillId="0" borderId="0" xfId="181" applyFont="1"/>
    <xf numFmtId="0" fontId="1" fillId="0" borderId="0" xfId="184"/>
    <xf numFmtId="0" fontId="2" fillId="0" borderId="0" xfId="183" applyFont="1"/>
    <xf numFmtId="0" fontId="35" fillId="0" borderId="0" xfId="184" applyFont="1"/>
    <xf numFmtId="165" fontId="8" fillId="2" borderId="0" xfId="103" applyNumberFormat="1" applyFont="1" applyFill="1" applyAlignment="1">
      <alignment horizontal="right" vertical="center"/>
    </xf>
    <xf numFmtId="165" fontId="8" fillId="0" borderId="0" xfId="103" applyNumberFormat="1" applyFont="1" applyAlignment="1">
      <alignment horizontal="right" vertical="center"/>
    </xf>
    <xf numFmtId="0" fontId="34" fillId="0" borderId="0" xfId="184" applyFont="1"/>
    <xf numFmtId="165" fontId="42" fillId="0" borderId="25" xfId="181" applyNumberFormat="1" applyFont="1" applyFill="1" applyBorder="1" applyAlignment="1">
      <alignment horizontal="left"/>
    </xf>
    <xf numFmtId="49" fontId="42" fillId="0" borderId="25" xfId="185" applyNumberFormat="1" applyFont="1" applyBorder="1" applyAlignment="1">
      <alignment horizontal="left"/>
    </xf>
    <xf numFmtId="169" fontId="42" fillId="0" borderId="25" xfId="186" applyNumberFormat="1" applyFont="1" applyFill="1" applyBorder="1" applyAlignment="1">
      <alignment horizontal="left"/>
    </xf>
    <xf numFmtId="165" fontId="1" fillId="0" borderId="0" xfId="184" applyNumberFormat="1"/>
    <xf numFmtId="9" fontId="8" fillId="0" borderId="0" xfId="181" applyFont="1" applyFill="1" applyAlignment="1">
      <alignment horizontal="right" vertical="center"/>
    </xf>
    <xf numFmtId="165" fontId="1" fillId="0" borderId="0" xfId="89" applyNumberFormat="1" applyFill="1"/>
    <xf numFmtId="3" fontId="1" fillId="0" borderId="0" xfId="184" applyNumberFormat="1"/>
    <xf numFmtId="176" fontId="8" fillId="0" borderId="0" xfId="103" applyNumberFormat="1" applyFont="1" applyAlignment="1">
      <alignment horizontal="center" vertical="center"/>
    </xf>
    <xf numFmtId="176" fontId="8" fillId="2" borderId="0" xfId="103" applyNumberFormat="1" applyFont="1" applyFill="1" applyAlignment="1">
      <alignment horizontal="center" vertical="center"/>
    </xf>
    <xf numFmtId="167" fontId="6" fillId="0" borderId="0" xfId="103" quotePrefix="1" applyFont="1" applyAlignment="1">
      <alignment horizontal="right" vertical="center"/>
    </xf>
    <xf numFmtId="164" fontId="6" fillId="0" borderId="0" xfId="103" applyNumberFormat="1" applyFont="1" applyFill="1" applyAlignment="1">
      <alignment horizontal="right"/>
    </xf>
    <xf numFmtId="0" fontId="43" fillId="0" borderId="0" xfId="183" applyFont="1"/>
    <xf numFmtId="0" fontId="10" fillId="0" borderId="0" xfId="160"/>
    <xf numFmtId="164" fontId="4" fillId="35" borderId="14" xfId="3" applyNumberFormat="1" applyFont="1" applyFill="1" applyBorder="1" applyAlignment="1">
      <alignment horizontal="center" vertical="center" wrapText="1"/>
    </xf>
    <xf numFmtId="14" fontId="4" fillId="35" borderId="14" xfId="3" applyFont="1" applyFill="1" applyBorder="1" applyAlignment="1">
      <alignment horizontal="left" vertical="top" wrapText="1"/>
    </xf>
    <xf numFmtId="176" fontId="8" fillId="0" borderId="0" xfId="103" applyNumberFormat="1" applyFont="1" applyAlignment="1">
      <alignment horizontal="right"/>
    </xf>
    <xf numFmtId="176" fontId="8" fillId="2" borderId="0" xfId="103" applyNumberFormat="1" applyFont="1" applyFill="1" applyAlignment="1">
      <alignment horizontal="right"/>
    </xf>
    <xf numFmtId="164" fontId="10" fillId="0" borderId="0" xfId="160" applyNumberFormat="1"/>
    <xf numFmtId="14" fontId="4" fillId="35" borderId="1" xfId="3" applyFont="1" applyFill="1" applyBorder="1" applyAlignment="1">
      <alignment horizontal="left" vertical="center"/>
    </xf>
    <xf numFmtId="166" fontId="2" fillId="2" borderId="0" xfId="183" applyNumberFormat="1" applyFont="1" applyFill="1"/>
    <xf numFmtId="166" fontId="2" fillId="0" borderId="0" xfId="183" applyNumberFormat="1" applyFont="1"/>
    <xf numFmtId="165" fontId="2" fillId="2" borderId="0" xfId="1" applyNumberFormat="1" applyFont="1" applyFill="1"/>
    <xf numFmtId="164" fontId="4" fillId="35" borderId="0" xfId="3" applyNumberFormat="1" applyFont="1" applyFill="1" applyAlignment="1">
      <alignment horizontal="center" vertical="center" wrapText="1"/>
    </xf>
    <xf numFmtId="0" fontId="44" fillId="0" borderId="0" xfId="0" applyFont="1"/>
    <xf numFmtId="3" fontId="0" fillId="0" borderId="0" xfId="0" applyNumberFormat="1"/>
    <xf numFmtId="0" fontId="45" fillId="0" borderId="0" xfId="0" quotePrefix="1" applyFont="1" applyAlignment="1">
      <alignment horizontal="center"/>
    </xf>
    <xf numFmtId="166" fontId="2" fillId="0" borderId="0" xfId="1" applyNumberFormat="1" applyFont="1"/>
    <xf numFmtId="177" fontId="0" fillId="0" borderId="0" xfId="0" applyNumberFormat="1"/>
    <xf numFmtId="3" fontId="0" fillId="0" borderId="0" xfId="0" applyNumberFormat="1" applyAlignment="1">
      <alignment wrapText="1"/>
    </xf>
    <xf numFmtId="164" fontId="5" fillId="2" borderId="0" xfId="8" applyNumberFormat="1" applyFont="1" applyFill="1" applyAlignment="1">
      <alignment horizontal="right" vertical="center"/>
    </xf>
    <xf numFmtId="165" fontId="2" fillId="0" borderId="0" xfId="1" applyNumberFormat="1" applyFont="1" applyAlignment="1">
      <alignment horizontal="center" vertical="center"/>
    </xf>
    <xf numFmtId="17" fontId="46" fillId="0" borderId="0" xfId="0" applyNumberFormat="1" applyFont="1"/>
    <xf numFmtId="17" fontId="0" fillId="0" borderId="0" xfId="0" applyNumberFormat="1"/>
    <xf numFmtId="10" fontId="2" fillId="0" borderId="0" xfId="1" applyNumberFormat="1" applyFont="1"/>
    <xf numFmtId="164" fontId="6" fillId="2" borderId="27" xfId="3" applyNumberFormat="1" applyFont="1" applyFill="1" applyBorder="1" applyAlignment="1">
      <alignment horizontal="right"/>
    </xf>
    <xf numFmtId="165" fontId="8" fillId="2" borderId="27" xfId="1" applyNumberFormat="1" applyFont="1" applyFill="1" applyBorder="1" applyAlignment="1"/>
    <xf numFmtId="164" fontId="6" fillId="41" borderId="27" xfId="3" applyNumberFormat="1" applyFont="1" applyFill="1" applyBorder="1" applyAlignment="1">
      <alignment horizontal="right"/>
    </xf>
    <xf numFmtId="165" fontId="8" fillId="41" borderId="27" xfId="1" applyNumberFormat="1" applyFont="1" applyFill="1" applyBorder="1" applyAlignment="1"/>
    <xf numFmtId="14" fontId="4" fillId="35" borderId="27" xfId="3" applyFont="1" applyFill="1" applyBorder="1" applyAlignment="1">
      <alignment horizontal="center" vertical="center" wrapText="1"/>
    </xf>
    <xf numFmtId="164" fontId="6" fillId="0" borderId="27" xfId="3" applyNumberFormat="1" applyFont="1" applyBorder="1" applyAlignment="1">
      <alignment horizontal="right"/>
    </xf>
    <xf numFmtId="165" fontId="8" fillId="0" borderId="27" xfId="1" applyNumberFormat="1" applyFont="1" applyBorder="1" applyAlignment="1"/>
    <xf numFmtId="164" fontId="6" fillId="2" borderId="27" xfId="3" applyNumberFormat="1" applyFont="1" applyFill="1" applyBorder="1" applyAlignment="1">
      <alignment horizontal="right" vertical="center"/>
    </xf>
    <xf numFmtId="2" fontId="8" fillId="2" borderId="27" xfId="1" applyNumberFormat="1" applyFont="1" applyFill="1" applyBorder="1" applyAlignment="1">
      <alignment vertical="center"/>
    </xf>
    <xf numFmtId="165" fontId="8" fillId="2" borderId="27" xfId="1" applyNumberFormat="1" applyFont="1" applyFill="1" applyBorder="1" applyAlignment="1">
      <alignment vertical="center"/>
    </xf>
    <xf numFmtId="164" fontId="6" fillId="0" borderId="27" xfId="3" applyNumberFormat="1" applyFont="1" applyBorder="1" applyAlignment="1">
      <alignment horizontal="right" vertical="center"/>
    </xf>
    <xf numFmtId="2" fontId="8" fillId="0" borderId="27" xfId="1" applyNumberFormat="1" applyFont="1" applyBorder="1" applyAlignment="1">
      <alignment vertical="center"/>
    </xf>
    <xf numFmtId="165" fontId="8" fillId="0" borderId="27" xfId="1" applyNumberFormat="1" applyFont="1" applyBorder="1" applyAlignment="1">
      <alignment vertical="center"/>
    </xf>
    <xf numFmtId="1" fontId="6" fillId="2" borderId="27" xfId="3" applyNumberFormat="1" applyFont="1" applyFill="1" applyBorder="1" applyAlignment="1">
      <alignment horizontal="right"/>
    </xf>
    <xf numFmtId="1" fontId="8" fillId="2" borderId="27" xfId="1" applyNumberFormat="1" applyFont="1" applyFill="1" applyBorder="1" applyAlignment="1"/>
    <xf numFmtId="1" fontId="6" fillId="0" borderId="27" xfId="3" applyNumberFormat="1" applyFont="1" applyBorder="1" applyAlignment="1">
      <alignment horizontal="right"/>
    </xf>
    <xf numFmtId="1" fontId="8" fillId="0" borderId="27" xfId="1" applyNumberFormat="1" applyFont="1" applyBorder="1" applyAlignment="1"/>
    <xf numFmtId="164" fontId="6" fillId="42" borderId="27" xfId="3" applyNumberFormat="1" applyFont="1" applyFill="1" applyBorder="1" applyAlignment="1">
      <alignment horizontal="right"/>
    </xf>
    <xf numFmtId="165" fontId="8" fillId="42" borderId="27" xfId="1" applyNumberFormat="1" applyFont="1" applyFill="1" applyBorder="1" applyAlignment="1"/>
    <xf numFmtId="165" fontId="8" fillId="0" borderId="27" xfId="1" applyNumberFormat="1" applyFont="1" applyFill="1" applyBorder="1" applyAlignment="1"/>
    <xf numFmtId="169" fontId="0" fillId="2" borderId="0" xfId="169" applyNumberFormat="1" applyFont="1" applyFill="1"/>
    <xf numFmtId="169" fontId="0" fillId="0" borderId="0" xfId="169" applyNumberFormat="1" applyFont="1" applyFill="1"/>
    <xf numFmtId="169" fontId="0" fillId="0" borderId="0" xfId="169" applyNumberFormat="1" applyFont="1"/>
    <xf numFmtId="10" fontId="0" fillId="2" borderId="0" xfId="11" applyNumberFormat="1" applyFont="1" applyFill="1"/>
    <xf numFmtId="10" fontId="0" fillId="0" borderId="0" xfId="11" applyNumberFormat="1" applyFont="1"/>
    <xf numFmtId="0" fontId="47" fillId="0" borderId="0" xfId="187" applyFont="1"/>
    <xf numFmtId="1" fontId="47" fillId="0" borderId="0" xfId="187" applyNumberFormat="1" applyFont="1"/>
    <xf numFmtId="0" fontId="49" fillId="0" borderId="0" xfId="187" applyFont="1"/>
    <xf numFmtId="0" fontId="50" fillId="0" borderId="0" xfId="187" applyFont="1" applyAlignment="1">
      <alignment horizontal="justify" vertical="center"/>
    </xf>
    <xf numFmtId="166" fontId="49" fillId="0" borderId="0" xfId="187" applyNumberFormat="1" applyFont="1"/>
    <xf numFmtId="1" fontId="49" fillId="0" borderId="0" xfId="187" applyNumberFormat="1" applyFont="1"/>
    <xf numFmtId="0" fontId="4" fillId="35" borderId="1" xfId="3" applyNumberFormat="1" applyFont="1" applyFill="1" applyBorder="1" applyAlignment="1">
      <alignment horizontal="center" vertical="center" wrapText="1"/>
    </xf>
    <xf numFmtId="0" fontId="5" fillId="0" borderId="0" xfId="1" applyNumberFormat="1" applyFont="1"/>
    <xf numFmtId="178" fontId="4" fillId="35" borderId="1" xfId="3" applyNumberFormat="1" applyFont="1" applyFill="1" applyBorder="1" applyAlignment="1">
      <alignment horizontal="center" vertical="center" wrapText="1"/>
    </xf>
    <xf numFmtId="0" fontId="8" fillId="0" borderId="0" xfId="3" applyNumberFormat="1" applyFont="1" applyAlignment="1"/>
    <xf numFmtId="174" fontId="2" fillId="0" borderId="0" xfId="169" applyNumberFormat="1" applyFont="1"/>
    <xf numFmtId="170" fontId="0" fillId="2" borderId="0" xfId="1" applyNumberFormat="1" applyFont="1" applyFill="1"/>
    <xf numFmtId="170" fontId="0" fillId="0" borderId="0" xfId="1" applyNumberFormat="1" applyFont="1"/>
    <xf numFmtId="14" fontId="4" fillId="35" borderId="12" xfId="3" applyFont="1" applyFill="1" applyBorder="1" applyAlignment="1">
      <alignment horizontal="center" vertical="center" wrapText="1"/>
    </xf>
    <xf numFmtId="14" fontId="4" fillId="35" borderId="13" xfId="3" applyFont="1" applyFill="1" applyBorder="1" applyAlignment="1">
      <alignment horizontal="center" vertical="center" wrapText="1"/>
    </xf>
    <xf numFmtId="14" fontId="4" fillId="35" borderId="11" xfId="3" applyFont="1" applyFill="1" applyBorder="1" applyAlignment="1">
      <alignment horizontal="center" vertical="center" wrapText="1"/>
    </xf>
    <xf numFmtId="4" fontId="2" fillId="0" borderId="0" xfId="2" applyNumberFormat="1" applyFont="1" applyAlignment="1">
      <alignment wrapText="1"/>
    </xf>
    <xf numFmtId="4" fontId="0" fillId="0" borderId="0" xfId="0" applyNumberFormat="1" applyAlignment="1"/>
    <xf numFmtId="0" fontId="0" fillId="0" borderId="0" xfId="0" applyAlignment="1"/>
    <xf numFmtId="0" fontId="2" fillId="0" borderId="0" xfId="0" applyFont="1" applyAlignment="1">
      <alignment horizontal="justify" vertical="center"/>
    </xf>
    <xf numFmtId="0" fontId="2" fillId="0" borderId="0" xfId="0" applyFont="1" applyAlignment="1"/>
    <xf numFmtId="14" fontId="4" fillId="35" borderId="14" xfId="3" applyFont="1" applyFill="1"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14" fontId="4" fillId="35" borderId="12" xfId="3" applyFont="1" applyFill="1" applyBorder="1" applyAlignment="1">
      <alignment horizontal="center" vertical="center"/>
    </xf>
    <xf numFmtId="0" fontId="2" fillId="0" borderId="11" xfId="0" applyFont="1" applyBorder="1" applyAlignment="1">
      <alignment horizontal="center" vertical="center"/>
    </xf>
    <xf numFmtId="14" fontId="4" fillId="35" borderId="27" xfId="3" applyFont="1" applyFill="1" applyBorder="1" applyAlignment="1">
      <alignment horizontal="center" vertical="center" wrapText="1"/>
    </xf>
    <xf numFmtId="0" fontId="5" fillId="2" borderId="0" xfId="2" applyFont="1" applyFill="1" applyAlignment="1">
      <alignment horizontal="center" wrapText="1"/>
    </xf>
    <xf numFmtId="14" fontId="4" fillId="35" borderId="22" xfId="3" applyFont="1" applyFill="1" applyBorder="1" applyAlignment="1">
      <alignment horizontal="center" vertical="center" wrapText="1"/>
    </xf>
    <xf numFmtId="14" fontId="4" fillId="35" borderId="20" xfId="3" applyFont="1" applyFill="1" applyBorder="1" applyAlignment="1">
      <alignment horizontal="center" vertical="center" wrapText="1"/>
    </xf>
    <xf numFmtId="14" fontId="4" fillId="35" borderId="21" xfId="3" applyFont="1" applyFill="1" applyBorder="1" applyAlignment="1">
      <alignment horizontal="center" vertical="center" wrapText="1"/>
    </xf>
    <xf numFmtId="14" fontId="4" fillId="35" borderId="17" xfId="3" applyFont="1" applyFill="1" applyBorder="1" applyAlignment="1">
      <alignment horizontal="center" vertical="center" wrapText="1"/>
    </xf>
    <xf numFmtId="14" fontId="4" fillId="35" borderId="15" xfId="3" applyFont="1" applyFill="1" applyBorder="1" applyAlignment="1">
      <alignment horizontal="center" vertical="center" wrapText="1"/>
    </xf>
    <xf numFmtId="14" fontId="4" fillId="35" borderId="19" xfId="3" applyFont="1" applyFill="1" applyBorder="1" applyAlignment="1">
      <alignment horizontal="center" vertical="center" wrapText="1"/>
    </xf>
    <xf numFmtId="14" fontId="4" fillId="35" borderId="16" xfId="3" applyFont="1" applyFill="1" applyBorder="1" applyAlignment="1">
      <alignment horizontal="center" vertical="center" wrapText="1"/>
    </xf>
    <xf numFmtId="14" fontId="4" fillId="35" borderId="18" xfId="3" applyFont="1" applyFill="1" applyBorder="1" applyAlignment="1">
      <alignment horizontal="center" vertical="center" wrapText="1"/>
    </xf>
    <xf numFmtId="14" fontId="4" fillId="35" borderId="13" xfId="3" applyFont="1" applyFill="1" applyBorder="1" applyAlignment="1">
      <alignment horizontal="center" vertical="center"/>
    </xf>
    <xf numFmtId="14" fontId="4" fillId="35" borderId="11" xfId="3" applyFont="1" applyFill="1" applyBorder="1" applyAlignment="1">
      <alignment horizontal="center" vertical="center"/>
    </xf>
    <xf numFmtId="0" fontId="39" fillId="39" borderId="1" xfId="34" applyFont="1" applyFill="1" applyBorder="1" applyAlignment="1">
      <alignment vertical="top"/>
    </xf>
    <xf numFmtId="0" fontId="7" fillId="35" borderId="1" xfId="34" applyFill="1" applyBorder="1" applyAlignment="1">
      <alignment vertical="top"/>
    </xf>
    <xf numFmtId="0" fontId="40" fillId="39" borderId="1" xfId="34" applyFont="1" applyFill="1" applyBorder="1" applyAlignment="1">
      <alignment horizontal="center" vertical="center" wrapText="1"/>
    </xf>
    <xf numFmtId="0" fontId="7" fillId="35" borderId="1" xfId="34" applyFill="1" applyBorder="1" applyAlignment="1">
      <alignment horizontal="center" vertical="center" wrapText="1"/>
    </xf>
    <xf numFmtId="0" fontId="40" fillId="39" borderId="1" xfId="34" applyFont="1" applyFill="1" applyBorder="1" applyAlignment="1">
      <alignment horizontal="center" vertical="top" wrapText="1"/>
    </xf>
    <xf numFmtId="0" fontId="7" fillId="35" borderId="1" xfId="34" applyFill="1" applyBorder="1" applyAlignment="1">
      <alignment horizontal="center" vertical="top" wrapText="1"/>
    </xf>
    <xf numFmtId="0" fontId="1" fillId="0" borderId="18" xfId="182" applyBorder="1" applyAlignment="1">
      <alignment horizontal="center" vertical="center" wrapText="1"/>
    </xf>
    <xf numFmtId="0" fontId="1" fillId="0" borderId="20" xfId="183" applyBorder="1" applyAlignment="1">
      <alignment horizontal="center" vertical="center" wrapText="1"/>
    </xf>
    <xf numFmtId="0" fontId="1" fillId="0" borderId="21" xfId="183" applyBorder="1" applyAlignment="1">
      <alignment horizontal="center" vertical="center" wrapText="1"/>
    </xf>
    <xf numFmtId="0" fontId="1" fillId="0" borderId="17" xfId="183" applyBorder="1" applyAlignment="1">
      <alignment horizontal="center" vertical="center" wrapText="1"/>
    </xf>
    <xf numFmtId="0" fontId="1" fillId="0" borderId="15" xfId="183" applyBorder="1" applyAlignment="1">
      <alignment horizontal="center" vertical="center" wrapText="1"/>
    </xf>
    <xf numFmtId="0" fontId="1" fillId="0" borderId="19" xfId="183" applyBorder="1" applyAlignment="1">
      <alignment horizontal="center" vertical="center" wrapText="1"/>
    </xf>
    <xf numFmtId="0" fontId="1" fillId="0" borderId="13" xfId="183" applyBorder="1" applyAlignment="1">
      <alignment horizontal="center" vertical="center" wrapText="1"/>
    </xf>
    <xf numFmtId="0" fontId="1" fillId="0" borderId="11" xfId="183" applyBorder="1" applyAlignment="1">
      <alignment horizontal="center" vertical="center" wrapText="1"/>
    </xf>
    <xf numFmtId="0" fontId="1" fillId="0" borderId="13" xfId="183" applyBorder="1" applyAlignment="1">
      <alignment horizontal="center" vertical="center"/>
    </xf>
    <xf numFmtId="0" fontId="1" fillId="0" borderId="11" xfId="183" applyBorder="1" applyAlignment="1">
      <alignment horizontal="center" vertical="center"/>
    </xf>
    <xf numFmtId="0" fontId="1" fillId="0" borderId="18" xfId="183"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wrapText="1"/>
    </xf>
    <xf numFmtId="0" fontId="0" fillId="0" borderId="26" xfId="0" applyBorder="1" applyAlignment="1">
      <alignment horizontal="center" vertical="center" wrapText="1"/>
    </xf>
    <xf numFmtId="164" fontId="4" fillId="35" borderId="12" xfId="3" applyNumberFormat="1" applyFont="1" applyFill="1" applyBorder="1" applyAlignment="1">
      <alignment horizontal="center" vertical="center" wrapText="1"/>
    </xf>
    <xf numFmtId="164" fontId="4" fillId="35" borderId="13" xfId="3" applyNumberFormat="1" applyFont="1" applyFill="1" applyBorder="1" applyAlignment="1">
      <alignment horizontal="center" vertical="center" wrapText="1"/>
    </xf>
    <xf numFmtId="164" fontId="4" fillId="35" borderId="11" xfId="3" applyNumberFormat="1" applyFont="1" applyFill="1" applyBorder="1" applyAlignment="1">
      <alignment horizontal="center" vertical="center" wrapText="1"/>
    </xf>
    <xf numFmtId="0" fontId="2" fillId="0" borderId="0" xfId="30" applyFont="1" applyAlignment="1">
      <alignment horizontal="left"/>
    </xf>
    <xf numFmtId="0" fontId="7" fillId="0" borderId="0" xfId="30" applyAlignment="1">
      <alignment horizontal="left"/>
    </xf>
  </cellXfs>
  <cellStyles count="188">
    <cellStyle name="20% - akcent 1 2" xfId="57" xr:uid="{F39ECDB7-4F61-48A2-9A0F-1681B70439CB}"/>
    <cellStyle name="20% - akcent 2 2" xfId="68" xr:uid="{D6C7BBB7-35F1-4042-B185-4022D9B33B15}"/>
    <cellStyle name="20% - akcent 3 2" xfId="62" xr:uid="{2E8407B7-FAEA-4251-85CF-EA8C5232080D}"/>
    <cellStyle name="20% - akcent 4 2" xfId="73" xr:uid="{EC4C45D0-3E52-4627-B1F7-0D6D81BE6AE8}"/>
    <cellStyle name="20% — akcent 4 2" xfId="115" xr:uid="{1900C22D-0947-4C68-B1C0-6FCDAE4547B0}"/>
    <cellStyle name="20% - akcent 5 2" xfId="77" xr:uid="{8AB6B566-7F7C-41A1-B506-B61EE9038052}"/>
    <cellStyle name="20% - akcent 6 2" xfId="81" xr:uid="{1A76C543-3B92-4AED-B5A4-8B72A6BA40D4}"/>
    <cellStyle name="40% - akcent 1 2" xfId="50" xr:uid="{33C7D70B-4869-439A-801A-C833A0C0DDD0}"/>
    <cellStyle name="40% - akcent 2 2" xfId="58" xr:uid="{B5950BAB-2E84-443F-AC7D-C71F21DEE75C}"/>
    <cellStyle name="40% - akcent 3 2" xfId="60" xr:uid="{B8570BF1-1B7D-41C3-B2AE-A8EA2AFF3E03}"/>
    <cellStyle name="40% - akcent 4 2" xfId="74" xr:uid="{D00E7C2D-2B90-4A2C-BC1B-7936F7F353BC}"/>
    <cellStyle name="40% - akcent 5 2" xfId="78" xr:uid="{FC0DF6E1-3777-4C21-975C-CA042A2771D5}"/>
    <cellStyle name="40% - akcent 6 2" xfId="82" xr:uid="{A5B73444-BBBE-4E79-AFB9-DB003A8FEF1D}"/>
    <cellStyle name="60% - akcent 1 2" xfId="18" xr:uid="{B9D890C7-9B07-4D5C-AF97-B53BD637BE6E}"/>
    <cellStyle name="60% - akcent 2 2" xfId="22" xr:uid="{2E59D2B5-47F8-4F73-8C22-FA9C32464E5C}"/>
    <cellStyle name="60% - akcent 3 2" xfId="15" xr:uid="{A73F7FBB-503D-436E-B5FD-04500E70E0A4}"/>
    <cellStyle name="60% - akcent 4 2" xfId="75" xr:uid="{85669626-B134-4735-8A9B-47433F2EF3CC}"/>
    <cellStyle name="60% - akcent 5 2" xfId="79" xr:uid="{7C36A72B-F0CC-451E-ADFA-7E7C03859C8F}"/>
    <cellStyle name="60% - akcent 6 2" xfId="83" xr:uid="{4F6C92C9-D54E-4376-B1C6-E71BA444115B}"/>
    <cellStyle name="Akcent 1 2" xfId="66" xr:uid="{61E2F008-45BA-4CC7-93A9-DF1C860ED2DE}"/>
    <cellStyle name="Akcent 2 2" xfId="19" xr:uid="{099648D0-37B3-46D9-AF06-6D882CEA5189}"/>
    <cellStyle name="Akcent 3 2" xfId="53" xr:uid="{E0FEAE56-227D-4623-A1B0-3902BC8128D1}"/>
    <cellStyle name="Akcent 4 2" xfId="51" xr:uid="{CE74C8C0-D166-472C-9D5C-E5B377DC0913}"/>
    <cellStyle name="Akcent 5 2" xfId="76" xr:uid="{788D16B1-1E39-4706-BD01-B4E629CBBC89}"/>
    <cellStyle name="Akcent 6 2" xfId="80" xr:uid="{28B9214B-E392-4F12-A45D-76F6C75CD931}"/>
    <cellStyle name="Dane wejściowe 2" xfId="71" xr:uid="{AC772FD9-3AB7-4BC0-8A90-9F4530034BAA}"/>
    <cellStyle name="Dane wyjściowe 2" xfId="72" xr:uid="{93C2C454-6244-4ED6-B8C5-CD1EB410D15D}"/>
    <cellStyle name="Dobre 2" xfId="67" xr:uid="{BE36620A-BFA7-4416-A15A-A8D5CB22ABA3}"/>
    <cellStyle name="Dziesiętny" xfId="169" builtinId="3"/>
    <cellStyle name="Dziesiętny 10" xfId="157" xr:uid="{451B2709-CBFE-4D9E-AF54-9BE6025DFFF6}"/>
    <cellStyle name="Dziesiętny 10 2" xfId="168" xr:uid="{4F904B26-BC8F-481C-8F88-A8B8B00312E4}"/>
    <cellStyle name="Dziesiętny 10 3" xfId="177" xr:uid="{F57CB650-B4E3-4C6B-A1EC-68800C060427}"/>
    <cellStyle name="Dziesiętny 11" xfId="9" xr:uid="{B09F3289-68B6-434A-ADB1-658BBDB306CC}"/>
    <cellStyle name="Dziesiętny 12" xfId="163" xr:uid="{E97A5421-29CB-4FBE-A539-96A2DC4503C1}"/>
    <cellStyle name="Dziesiętny 13" xfId="170" xr:uid="{673B02F7-E153-44BA-979B-0988AC2D9A8E}"/>
    <cellStyle name="Dziesiętny 14" xfId="178" xr:uid="{717D11C9-2CD8-42BD-8581-8B1E79D1898E}"/>
    <cellStyle name="Dziesiętny 2" xfId="5" xr:uid="{236C8003-2FE1-45A1-B09A-4C80C5D20066}"/>
    <cellStyle name="Dziesiętny 2 2" xfId="103" xr:uid="{31F8C6F4-04D6-4693-82F7-122557D374A5}"/>
    <cellStyle name="Dziesiętny 2 3" xfId="121" xr:uid="{9235A376-1A5F-4520-9083-21475B9C6061}"/>
    <cellStyle name="Dziesiętny 2 4" xfId="97" xr:uid="{8F5B4D45-A105-4FDD-8592-9BDFBAF28CC3}"/>
    <cellStyle name="Dziesiętny 2 5" xfId="151" xr:uid="{368B66CF-BFE5-42D4-93D9-BD597F73B0A3}"/>
    <cellStyle name="Dziesiętny 2 5 2" xfId="165" xr:uid="{F983EA28-53C2-4ED5-B9C1-15C100B9EF86}"/>
    <cellStyle name="Dziesiętny 2 5 3" xfId="174" xr:uid="{13D45471-EC57-40DF-89AA-B0FDCF28377A}"/>
    <cellStyle name="Dziesiętny 2 6" xfId="17" xr:uid="{93C19401-4985-4251-9E1E-F8C89D13B33F}"/>
    <cellStyle name="Dziesiętny 2 7" xfId="164" xr:uid="{0AFC6007-9460-49E4-ABF0-85D6A95E2634}"/>
    <cellStyle name="Dziesiętny 2 8" xfId="171" xr:uid="{32181CF9-9F64-4BD9-9304-9C0E5D36754A}"/>
    <cellStyle name="Dziesiętny 3" xfId="7" xr:uid="{007BAFEA-F0AC-4B7A-98FF-EB4A0A19EEC1}"/>
    <cellStyle name="Dziesiętny 3 2" xfId="35" xr:uid="{11341398-5B41-41C4-A76D-E5CD31298CFF}"/>
    <cellStyle name="Dziesiętny 3 2 2" xfId="144" xr:uid="{DD573AD8-148E-4553-A102-4875D8E2D013}"/>
    <cellStyle name="Dziesiętny 3 3" xfId="95" xr:uid="{0691C58C-4BC5-4EEE-9551-3074B8492B88}"/>
    <cellStyle name="Dziesiętny 3 3 2" xfId="186" xr:uid="{7813C758-A28C-4AAA-8163-A9207CD2411E}"/>
    <cellStyle name="Dziesiętny 3 4" xfId="153" xr:uid="{216CA22C-8454-4B56-B1AF-A27585848D2A}"/>
    <cellStyle name="Dziesiętny 3 4 2" xfId="167" xr:uid="{830C65C8-5A1A-47E3-935A-F07EF2CCF260}"/>
    <cellStyle name="Dziesiętny 3 4 3" xfId="176" xr:uid="{21352F48-008D-4E92-9481-8372472457BB}"/>
    <cellStyle name="Dziesiętny 3 5" xfId="33" xr:uid="{5E66C7D1-CB9B-4481-9F7D-4EBE28B1C307}"/>
    <cellStyle name="Dziesiętny 3 6" xfId="162" xr:uid="{378E6D1A-C0E7-4DC0-A23A-0EB816C30A55}"/>
    <cellStyle name="Dziesiętny 3 7" xfId="173" xr:uid="{67DC91D5-BA87-41BF-851D-45C2C8560F51}"/>
    <cellStyle name="Dziesiętny 4" xfId="21" xr:uid="{C250A603-2418-427F-9773-C308BDFE3396}"/>
    <cellStyle name="Dziesiętny 4 2" xfId="114" xr:uid="{4F94AD4F-19A1-4F73-91AF-EBF57B4A13D3}"/>
    <cellStyle name="Dziesiętny 4 3" xfId="161" xr:uid="{CB88CEE6-2A34-4DD0-82BE-31E4698843CC}"/>
    <cellStyle name="Dziesiętny 4 4" xfId="172" xr:uid="{4FDAC475-7BEF-4506-815E-F10AA91427D8}"/>
    <cellStyle name="Dziesiętny 5" xfId="24" xr:uid="{3651B476-B558-4E84-9F29-09853F1FBE37}"/>
    <cellStyle name="Dziesiętny 6" xfId="140" xr:uid="{4F695C37-CDDE-447D-8829-5F46D6EBCCFA}"/>
    <cellStyle name="Dziesiętny 7" xfId="100" xr:uid="{7A07F6D5-E1E2-4426-B9BB-5BDF426FCED3}"/>
    <cellStyle name="Dziesiętny 8" xfId="108" xr:uid="{C8498B2E-CA72-41C2-869B-2B99060A4251}"/>
    <cellStyle name="Dziesiętny 9" xfId="152" xr:uid="{394DEA39-59A5-433A-B261-637D8E7A37A9}"/>
    <cellStyle name="Dziesiętny 9 2" xfId="166" xr:uid="{00E38B8D-C5F1-48C5-BD59-8DADB5CA4D5D}"/>
    <cellStyle name="Dziesiętny 9 3" xfId="175" xr:uid="{E7A5F086-11D3-410C-9485-5A56776BDE91}"/>
    <cellStyle name="Hiperłącze 2" xfId="91" xr:uid="{59ADB7CE-0689-4A18-A220-AFE51F5928EA}"/>
    <cellStyle name="Komórka połączona 2" xfId="52" xr:uid="{09272E27-B76D-441D-A4F5-AE3A6DA808DE}"/>
    <cellStyle name="Komórka zaznaczona 2" xfId="65" xr:uid="{887E58BE-2AA1-46E6-B2FC-F9D823CC533A}"/>
    <cellStyle name="Nagłówek 1 2" xfId="54" xr:uid="{1E2C094E-382F-416D-AD7B-5A4EADAAF3B4}"/>
    <cellStyle name="Nagłówek 2 2" xfId="16" xr:uid="{86F10FF0-3F31-4FFA-BD4E-C87D5F5BB386}"/>
    <cellStyle name="Nagłówek 3 2" xfId="29" xr:uid="{60CDDEB5-3705-4B8D-988D-DE1A921A1E5C}"/>
    <cellStyle name="Nagłówek 4 2" xfId="61" xr:uid="{F47BDAA9-781A-48E6-AB20-686BF3E60393}"/>
    <cellStyle name="Neutralne 2" xfId="63" xr:uid="{94266D43-3D0D-4A16-A2AE-A7CE0A1277C9}"/>
    <cellStyle name="Normalny" xfId="0" builtinId="0"/>
    <cellStyle name="Normalny 10" xfId="123" xr:uid="{42AE7F84-EA71-413A-95BD-57F78F035BCE}"/>
    <cellStyle name="Normalny 10 2" xfId="127" xr:uid="{57D85D87-01C3-4585-8E5A-924A4CCFF0F4}"/>
    <cellStyle name="Normalny 10 2 2" xfId="147" xr:uid="{4C295B63-4BB1-4427-B546-8DB279DD3341}"/>
    <cellStyle name="Normalny 10 3" xfId="141" xr:uid="{899FD3E3-5A85-4831-826E-6CE3630C2472}"/>
    <cellStyle name="Normalny 11" xfId="126" xr:uid="{E99C759D-06AB-4DFB-8E0F-95342C47FA13}"/>
    <cellStyle name="Normalny 11 2" xfId="129" xr:uid="{FF714D79-2072-4E24-B05B-CA9C96D840AD}"/>
    <cellStyle name="Normalny 11 3" xfId="143" xr:uid="{AF247864-82BF-40C7-BA06-539A1F29DBA5}"/>
    <cellStyle name="Normalny 12" xfId="187" xr:uid="{6CF94CE3-5D0B-41D2-85A9-8ADA767F5BE0}"/>
    <cellStyle name="Normalny 14" xfId="30" xr:uid="{1AD1D565-14E0-4607-8A8D-B95CE93B10F1}"/>
    <cellStyle name="Normalny 14 2" xfId="180" xr:uid="{B59FA6A5-2ED1-434E-B658-1F2CE2BDFB3C}"/>
    <cellStyle name="Normalny 15" xfId="43" xr:uid="{15DEFFD7-5562-459B-BDB1-7131D1978187}"/>
    <cellStyle name="Normalny 15 2" xfId="142" xr:uid="{8F81A9F6-B97C-4F79-A32C-E9C11661FEC0}"/>
    <cellStyle name="Normalny 15 4" xfId="183" xr:uid="{D0F39B10-513A-4096-AA45-0F1D870A1C3B}"/>
    <cellStyle name="Normalny 16" xfId="13" xr:uid="{30DE0BDC-BCDF-4083-B0EE-7ED1A6332FFD}"/>
    <cellStyle name="Normalny 16 2" xfId="159" xr:uid="{E07064AA-D5F0-439C-BCC5-3A8434AA16BF}"/>
    <cellStyle name="Normalny 17" xfId="182" xr:uid="{2DCE024A-B0FC-4E9A-A443-64E9279E1429}"/>
    <cellStyle name="Normalny 2" xfId="6" xr:uid="{1E603014-5343-4407-9C96-7DEE5DB53A60}"/>
    <cellStyle name="Normalny 2 2" xfId="14" xr:uid="{04DC23B0-F41A-4604-AC67-868DE1017ADE}"/>
    <cellStyle name="Normalny 2 2 2" xfId="20" xr:uid="{AB8B46BD-A01F-4118-8F21-7752051542CA}"/>
    <cellStyle name="Normalny 2 2 2 2" xfId="2" xr:uid="{DDBC7EDA-8585-4F5C-A555-5C65EDC76CC3}"/>
    <cellStyle name="Normalny 2 2 2 2 2" xfId="179" xr:uid="{DBC7A71C-7840-47F0-899E-2B21310FCD5F}"/>
    <cellStyle name="Normalny 2 2 2 3" xfId="41" xr:uid="{1F6594BF-CB07-4877-A191-5BEEAD8B6639}"/>
    <cellStyle name="Normalny 2 2 3" xfId="45" xr:uid="{81A9FE93-0F94-4B96-852D-D207B8394B6C}"/>
    <cellStyle name="Normalny 2 3" xfId="26" xr:uid="{E38930F7-0933-417F-986C-DB95FF770CFA}"/>
    <cellStyle name="Normalny 2 3 2" xfId="27" xr:uid="{31497B0D-73FB-4DD4-AA1B-53B188462942}"/>
    <cellStyle name="Normalny 2 3 2 2" xfId="31" xr:uid="{72ECF40A-2B9F-4520-83E6-29341E97A1CC}"/>
    <cellStyle name="Normalny 2 3 2 3" xfId="39" xr:uid="{6E513103-01A0-46A9-A068-C9FBC4F2CD45}"/>
    <cellStyle name="Normalny 2 3 3" xfId="116" xr:uid="{13EAACB6-31BA-484A-BCB5-B7830CD10B73}"/>
    <cellStyle name="Normalny 2 3 3 2" xfId="136" xr:uid="{735E55CB-1DAC-4B5B-BEDE-F58BE0AF2C29}"/>
    <cellStyle name="Normalny 2 3 3 2 2" xfId="137" xr:uid="{87EC10F2-9D0F-4114-9C1D-41242ED25284}"/>
    <cellStyle name="Normalny 2 3 3 3" xfId="135" xr:uid="{7187C0C5-CEEB-4884-9377-9383EF5FC689}"/>
    <cellStyle name="Normalny 2 3 4" xfId="93" xr:uid="{5A0CA142-CEA4-4937-8A15-010391F31130}"/>
    <cellStyle name="Normalny 2 4" xfId="105" xr:uid="{3C9E16E1-BE0D-4F50-895C-302700D70015}"/>
    <cellStyle name="Normalny 2 4 2" xfId="118" xr:uid="{9737F515-3AED-4678-829C-7FCB203829E5}"/>
    <cellStyle name="Normalny 2 5" xfId="112" xr:uid="{A85CD941-6C38-4868-9ABB-CA7262F80513}"/>
    <cellStyle name="Normalny 2 5 2" xfId="131" xr:uid="{BD93B15D-26DB-483A-A830-D7FEB8991D39}"/>
    <cellStyle name="Normalny 2 5 2 2" xfId="149" xr:uid="{C014ADF3-06B9-491A-822B-2E26DFC6F05B}"/>
    <cellStyle name="Normalny 2 5 2 2 2" xfId="23" xr:uid="{A6A94C58-F39D-4DD5-96A6-AB063B388597}"/>
    <cellStyle name="Normalny 2 5 3" xfId="160" xr:uid="{566F78E2-ABF0-49D6-B2B7-314F1FC1B22C}"/>
    <cellStyle name="Normalny 2 6" xfId="44" xr:uid="{6111511E-E635-4EDA-BB61-64B774DE37C8}"/>
    <cellStyle name="Normalny 2 6 2" xfId="156" xr:uid="{801208B2-DC27-4D02-BF78-7A559998F5B0}"/>
    <cellStyle name="Normalny 2 6 3" xfId="184" xr:uid="{93735ABB-7BCF-4EC1-9FD2-4E58ABFF0674}"/>
    <cellStyle name="Normalny 3" xfId="85" xr:uid="{DBCDE6E2-7F5A-4F12-B6B3-DF8A93ADCCF3}"/>
    <cellStyle name="Normalny 3 2" xfId="87" xr:uid="{4F07E674-ADE8-4F58-AD99-A2E833AE263F}"/>
    <cellStyle name="Normalny 3 2 2" xfId="110" xr:uid="{97CE2A8A-7906-407C-890C-4CDF84EF763D}"/>
    <cellStyle name="Normalny 3 2 2 2" xfId="185" xr:uid="{C1069EAD-7DE8-4E27-AC49-52D71B120087}"/>
    <cellStyle name="Normalny 3 3" xfId="48" xr:uid="{85759777-F415-468F-887F-5EE1F99DF9A4}"/>
    <cellStyle name="Normalny 3 4" xfId="46" xr:uid="{043B02FC-C27D-4907-A829-F6716EE24CD4}"/>
    <cellStyle name="Normalny 3 5" xfId="36" xr:uid="{D8A0F05E-B54C-4FE6-8564-A4A901ED5BB3}"/>
    <cellStyle name="Normalny 3 6" xfId="111" xr:uid="{9F7A8261-30AD-4B04-AB41-A406DF72B091}"/>
    <cellStyle name="Normalny 3 7" xfId="120" xr:uid="{79019555-1950-4484-A2E0-DB5E711BC876}"/>
    <cellStyle name="Normalny 4" xfId="90" xr:uid="{F9CC8B8A-F427-44D0-8B5A-B99897AFFB1F}"/>
    <cellStyle name="Normalny 4 2" xfId="94" xr:uid="{C0571CD8-1DAE-45E1-9DCB-12A099938A94}"/>
    <cellStyle name="Normalny 4 3" xfId="38" xr:uid="{4B31AF63-2212-4BCF-B5A2-7D017DA37B2A}"/>
    <cellStyle name="Normalny 4 4" xfId="117" xr:uid="{CFE703F7-325E-4303-A196-20DDC6E744E0}"/>
    <cellStyle name="Normalny 4 4 2" xfId="138" xr:uid="{76DAF05B-B4B3-4DCD-AC0E-7679F26BCD89}"/>
    <cellStyle name="Normalny 4 5" xfId="128" xr:uid="{5D825709-CCB9-4933-B49F-C3B474F6FF50}"/>
    <cellStyle name="Normalny 5" xfId="102" xr:uid="{70F20BC5-8DC7-45D0-B5ED-1D48878499E1}"/>
    <cellStyle name="Normalny 6" xfId="4" xr:uid="{CE69E757-B324-4580-A4D9-F540B90A8D73}"/>
    <cellStyle name="Normalny 6 2" xfId="42" xr:uid="{8B456872-11AD-4075-8DDA-C9D24E3CC6C7}"/>
    <cellStyle name="Normalny 6 3" xfId="34" xr:uid="{3BB84489-578F-491D-8D76-F9E870EA49E4}"/>
    <cellStyle name="Normalny 7" xfId="10" xr:uid="{80A6D6F5-B269-467F-8B2F-084243676B9C}"/>
    <cellStyle name="Normalny 7 2" xfId="99" xr:uid="{9844D5A6-81BA-4237-A6F9-855048EFA142}"/>
    <cellStyle name="Normalny 8" xfId="109" xr:uid="{FEAA191C-A4C1-4BF8-9AEA-4E34FEBB419F}"/>
    <cellStyle name="Normalny 8 2" xfId="130" xr:uid="{7BECDFB6-9105-42CC-A685-4CC6A076BD60}"/>
    <cellStyle name="Normalny 8 2 2" xfId="148" xr:uid="{916B1895-8A33-4CDA-A9F7-B2321496EA2F}"/>
    <cellStyle name="Normalny 9" xfId="106" xr:uid="{2FC17BA2-AC63-4F1A-B288-2063EAD9415F}"/>
    <cellStyle name="Normalny_dane_201012" xfId="3" xr:uid="{F50C55CF-80F6-44E7-B42F-DC474F7EB7F8}"/>
    <cellStyle name="Obliczenia 2" xfId="69" xr:uid="{4D3465CC-7C92-4A71-B89C-81FA16008B75}"/>
    <cellStyle name="Procentowy" xfId="1" builtinId="5"/>
    <cellStyle name="Procentowy 2" xfId="12" xr:uid="{899E95FB-C6FE-4895-917E-CE02A66A7BBA}"/>
    <cellStyle name="Procentowy 2 2" xfId="11" xr:uid="{BF82938C-A2FD-465F-A099-3DB30BC6575E}"/>
    <cellStyle name="Procentowy 2 2 2" xfId="8" xr:uid="{C2464E3E-8188-4056-B48C-C110B7FC809D}"/>
    <cellStyle name="Procentowy 2 2 2 2" xfId="145" xr:uid="{F2F1D44F-F8D4-49AA-9E19-EC3D6BA20E63}"/>
    <cellStyle name="Procentowy 2 2 3" xfId="28" xr:uid="{6DF16E3E-C9C1-43F0-A198-A190D4653628}"/>
    <cellStyle name="Procentowy 2 2 3 2" xfId="181" xr:uid="{C0BAC39D-716A-4558-BF23-09EF0C0EB1DF}"/>
    <cellStyle name="Procentowy 2 2 4" xfId="92" xr:uid="{BE54A0DD-3E16-4936-80C1-5D26900AACF8}"/>
    <cellStyle name="Procentowy 2 3" xfId="88" xr:uid="{4866175D-1242-45C2-8901-E0C569D5DE07}"/>
    <cellStyle name="Procentowy 2 3 2" xfId="104" xr:uid="{58AE5FBB-A7FB-4F3F-8450-2CAE99A93344}"/>
    <cellStyle name="Procentowy 2 4" xfId="122" xr:uid="{D82367C8-D255-4F57-A4D2-2F64F25EFA5F}"/>
    <cellStyle name="Procentowy 2 4 2" xfId="133" xr:uid="{CAF225E1-87A8-4370-97B1-EED0DBEF565A}"/>
    <cellStyle name="Procentowy 2 5" xfId="84" xr:uid="{FA49C814-8419-4E1D-A094-B52E908541A6}"/>
    <cellStyle name="Procentowy 2 5 2" xfId="155" xr:uid="{B0264CC8-8204-4307-8612-8DC5561F787D}"/>
    <cellStyle name="Procentowy 3" xfId="86" xr:uid="{17D6FF0B-9FE0-45A0-874D-74C3A6C4CBF9}"/>
    <cellStyle name="Procentowy 3 2" xfId="89" xr:uid="{4D4AD0BA-6FFC-4393-A510-8ED505702B82}"/>
    <cellStyle name="Procentowy 3 2 2" xfId="124" xr:uid="{5AC8ECB8-07B1-4BFB-9B53-EA4E27363B8B}"/>
    <cellStyle name="Procentowy 3 2 2 2" xfId="134" xr:uid="{3F6C09CE-C589-48BD-ADF8-50156D8208BC}"/>
    <cellStyle name="Procentowy 3 3" xfId="96" xr:uid="{09F54A07-A991-4089-8E41-8B022A020D80}"/>
    <cellStyle name="Procentowy 3 5" xfId="113" xr:uid="{C6AEDF7B-0350-481D-837D-0DB90736A3B1}"/>
    <cellStyle name="Procentowy 3 5 2" xfId="132" xr:uid="{F97BAA0E-766C-4577-802F-40ADDBC85D9C}"/>
    <cellStyle name="Procentowy 3 5 2 2" xfId="150" xr:uid="{7E2629FE-08FA-4746-9A0C-2845988F4490}"/>
    <cellStyle name="Procentowy 3 5 2 2 2" xfId="25" xr:uid="{C1C5B2DD-8202-4D96-945F-6F3C78F45976}"/>
    <cellStyle name="Procentowy 4" xfId="47" xr:uid="{F10BC69C-FCBB-4C6B-BDCC-A29D8BAECB95}"/>
    <cellStyle name="Procentowy 4 2" xfId="40" xr:uid="{AC9BA102-8ADE-46B5-8838-18B4A2CAE453}"/>
    <cellStyle name="Procentowy 4 2 2" xfId="139" xr:uid="{E43D92FF-8522-415E-A5BF-9E452DBFBBD0}"/>
    <cellStyle name="Procentowy 4 2 3" xfId="146" xr:uid="{8C8A3F3A-FD44-49B2-B18B-E587152C4D7F}"/>
    <cellStyle name="Procentowy 4 2 4" xfId="125" xr:uid="{99702851-A6B5-4A85-966D-144E667E07F3}"/>
    <cellStyle name="Procentowy 4 3" xfId="37" xr:uid="{B348159D-E781-4E1C-9B89-BA259924B42F}"/>
    <cellStyle name="Procentowy 5" xfId="119" xr:uid="{EA1844B3-827E-4A11-897A-EEC22C4653B0}"/>
    <cellStyle name="Procentowy 5 2" xfId="98" xr:uid="{CCCCE0F5-E5EC-4E3A-A914-E92F1D117C2F}"/>
    <cellStyle name="Procentowy 6" xfId="101" xr:uid="{8FBAE623-E134-4889-90B1-4C3D63B1D26C}"/>
    <cellStyle name="Procentowy 7" xfId="107" xr:uid="{FF285796-0F8B-47AD-9AFF-2BF832E6B99E}"/>
    <cellStyle name="Procentowy 8" xfId="32" xr:uid="{81A80277-CCAE-4027-9EC1-BEFAC914F2AF}"/>
    <cellStyle name="Procentowy 8 2" xfId="158" xr:uid="{DE794995-2009-40C5-946B-4EAAA5B8E047}"/>
    <cellStyle name="Procentowy 9" xfId="154" xr:uid="{681A9DFE-79A0-441E-AA8D-E76FB06CA0C4}"/>
    <cellStyle name="Suma 2" xfId="70" xr:uid="{A03A6C00-0B95-427B-83BC-9F1784FD854D}"/>
    <cellStyle name="Tekst objaśnienia 2" xfId="55" xr:uid="{C1D39503-BB2B-495C-8B72-CD42473B3B78}"/>
    <cellStyle name="Tekst ostrzeżenia 2" xfId="59" xr:uid="{5459F059-D52F-4350-A042-3C27D8A869FB}"/>
    <cellStyle name="Tytuł 2" xfId="49" xr:uid="{8ED681BE-3BC3-4AA4-A96E-8FCB7242A54A}"/>
    <cellStyle name="Uwaga 2" xfId="56" xr:uid="{10C9DF86-0C51-4C24-9F00-14EDCAD3B059}"/>
    <cellStyle name="Złe 2" xfId="64" xr:uid="{0A28F178-FF29-4B9D-86DA-DA7EE3B4EF7F}"/>
  </cellStyles>
  <dxfs count="954">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ont>
        <b/>
        <i val="0"/>
      </font>
    </dxf>
    <dxf>
      <font>
        <b/>
        <i val="0"/>
      </font>
    </dxf>
    <dxf>
      <fill>
        <patternFill>
          <bgColor rgb="FFB4B9BE"/>
        </patternFill>
      </fill>
    </dxf>
    <dxf>
      <font>
        <b/>
        <i val="0"/>
        <color theme="3"/>
      </font>
      <fill>
        <patternFill>
          <bgColor theme="4"/>
        </patternFill>
      </fill>
    </dxf>
    <dxf>
      <border>
        <left style="thin">
          <color rgb="FFB4B9BE"/>
        </left>
        <right style="thin">
          <color rgb="FFB4B9BE"/>
        </right>
        <top style="thin">
          <color rgb="FFB4B9BE"/>
        </top>
        <bottom style="thin">
          <color rgb="FFB4B9BE"/>
        </bottom>
        <vertical style="thin">
          <color rgb="FFB4B9BE"/>
        </vertical>
        <horizontal style="thin">
          <color rgb="FFB4B9BE"/>
        </horizontal>
      </border>
    </dxf>
  </dxfs>
  <tableStyles count="1" defaultTableStyle="TableStyleMedium2" defaultPivotStyle="PivotStyleLight16">
    <tableStyle name="NBP" pivot="0" count="6" xr9:uid="{DD71A12C-3AF7-4E56-87FF-2AFB6BE26AFC}">
      <tableStyleElement type="wholeTable" dxfId="953"/>
      <tableStyleElement type="headerRow" dxfId="952"/>
      <tableStyleElement type="totalRow" dxfId="951"/>
      <tableStyleElement type="firstColumn" dxfId="950"/>
      <tableStyleElement type="lastColumn" dxfId="949"/>
      <tableStyleElement type="secondRowStripe" dxfId="948"/>
    </tableStyle>
  </tableStyles>
  <colors>
    <mruColors>
      <color rgb="FFE6E8EB"/>
      <color rgb="FF2F578C"/>
      <color rgb="FF2F5795"/>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12" Type="http://schemas.openxmlformats.org/officeDocument/2006/relationships/externalLink" Target="externalLinks/externalLink32.xml"/><Relationship Id="rId133" Type="http://schemas.openxmlformats.org/officeDocument/2006/relationships/externalLink" Target="externalLinks/externalLink53.xml"/><Relationship Id="rId138" Type="http://schemas.openxmlformats.org/officeDocument/2006/relationships/externalLink" Target="externalLinks/externalLink58.xml"/><Relationship Id="rId16" Type="http://schemas.openxmlformats.org/officeDocument/2006/relationships/worksheet" Target="worksheets/sheet16.xml"/><Relationship Id="rId107" Type="http://schemas.openxmlformats.org/officeDocument/2006/relationships/externalLink" Target="externalLinks/externalLink2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2.xml"/><Relationship Id="rId123" Type="http://schemas.openxmlformats.org/officeDocument/2006/relationships/externalLink" Target="externalLinks/externalLink43.xml"/><Relationship Id="rId128" Type="http://schemas.openxmlformats.org/officeDocument/2006/relationships/externalLink" Target="externalLinks/externalLink48.xml"/><Relationship Id="rId144" Type="http://schemas.openxmlformats.org/officeDocument/2006/relationships/theme" Target="theme/theme1.xml"/><Relationship Id="rId149"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3.xml"/><Relationship Id="rId118" Type="http://schemas.openxmlformats.org/officeDocument/2006/relationships/externalLink" Target="externalLinks/externalLink38.xml"/><Relationship Id="rId134" Type="http://schemas.openxmlformats.org/officeDocument/2006/relationships/externalLink" Target="externalLinks/externalLink54.xml"/><Relationship Id="rId139" Type="http://schemas.openxmlformats.org/officeDocument/2006/relationships/externalLink" Target="externalLinks/externalLink59.xml"/><Relationship Id="rId80" Type="http://schemas.openxmlformats.org/officeDocument/2006/relationships/worksheet" Target="worksheets/sheet80.xml"/><Relationship Id="rId85" Type="http://schemas.openxmlformats.org/officeDocument/2006/relationships/externalLink" Target="externalLinks/externalLink5.xml"/><Relationship Id="rId15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3.xml"/><Relationship Id="rId108" Type="http://schemas.openxmlformats.org/officeDocument/2006/relationships/externalLink" Target="externalLinks/externalLink28.xml"/><Relationship Id="rId116" Type="http://schemas.openxmlformats.org/officeDocument/2006/relationships/externalLink" Target="externalLinks/externalLink36.xml"/><Relationship Id="rId124" Type="http://schemas.openxmlformats.org/officeDocument/2006/relationships/externalLink" Target="externalLinks/externalLink44.xml"/><Relationship Id="rId129" Type="http://schemas.openxmlformats.org/officeDocument/2006/relationships/externalLink" Target="externalLinks/externalLink49.xml"/><Relationship Id="rId137" Type="http://schemas.openxmlformats.org/officeDocument/2006/relationships/externalLink" Target="externalLinks/externalLink5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11" Type="http://schemas.openxmlformats.org/officeDocument/2006/relationships/externalLink" Target="externalLinks/externalLink31.xml"/><Relationship Id="rId132" Type="http://schemas.openxmlformats.org/officeDocument/2006/relationships/externalLink" Target="externalLinks/externalLink52.xml"/><Relationship Id="rId140" Type="http://schemas.openxmlformats.org/officeDocument/2006/relationships/externalLink" Target="externalLinks/externalLink60.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6.xml"/><Relationship Id="rId114" Type="http://schemas.openxmlformats.org/officeDocument/2006/relationships/externalLink" Target="externalLinks/externalLink34.xml"/><Relationship Id="rId119" Type="http://schemas.openxmlformats.org/officeDocument/2006/relationships/externalLink" Target="externalLinks/externalLink39.xml"/><Relationship Id="rId12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122" Type="http://schemas.openxmlformats.org/officeDocument/2006/relationships/externalLink" Target="externalLinks/externalLink42.xml"/><Relationship Id="rId130" Type="http://schemas.openxmlformats.org/officeDocument/2006/relationships/externalLink" Target="externalLinks/externalLink50.xml"/><Relationship Id="rId135" Type="http://schemas.openxmlformats.org/officeDocument/2006/relationships/externalLink" Target="externalLinks/externalLink55.xml"/><Relationship Id="rId143" Type="http://schemas.openxmlformats.org/officeDocument/2006/relationships/externalLink" Target="externalLinks/externalLink63.xml"/><Relationship Id="rId14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externalLink" Target="externalLinks/externalLink24.xml"/><Relationship Id="rId120" Type="http://schemas.openxmlformats.org/officeDocument/2006/relationships/externalLink" Target="externalLinks/externalLink40.xml"/><Relationship Id="rId125" Type="http://schemas.openxmlformats.org/officeDocument/2006/relationships/externalLink" Target="externalLinks/externalLink45.xml"/><Relationship Id="rId141" Type="http://schemas.openxmlformats.org/officeDocument/2006/relationships/externalLink" Target="externalLinks/externalLink61.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110" Type="http://schemas.openxmlformats.org/officeDocument/2006/relationships/externalLink" Target="externalLinks/externalLink30.xml"/><Relationship Id="rId115" Type="http://schemas.openxmlformats.org/officeDocument/2006/relationships/externalLink" Target="externalLinks/externalLink35.xml"/><Relationship Id="rId131" Type="http://schemas.openxmlformats.org/officeDocument/2006/relationships/externalLink" Target="externalLinks/externalLink51.xml"/><Relationship Id="rId136" Type="http://schemas.openxmlformats.org/officeDocument/2006/relationships/externalLink" Target="externalLinks/externalLink56.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openxmlformats.org/officeDocument/2006/relationships/externalLink" Target="externalLinks/externalLink25.xml"/><Relationship Id="rId126" Type="http://schemas.openxmlformats.org/officeDocument/2006/relationships/externalLink" Target="externalLinks/externalLink46.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121" Type="http://schemas.openxmlformats.org/officeDocument/2006/relationships/externalLink" Target="externalLinks/externalLink41.xml"/><Relationship Id="rId142" Type="http://schemas.openxmlformats.org/officeDocument/2006/relationships/externalLink" Target="externalLinks/externalLink6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dae\WSD\_Rynek%20nieruchomo&#347;ci\_Badania%20ankietowe%20RN\2019%20ankieta%20dla%20deweloper&#243;w%20i%20firm%20budowlanych\@analiza%20danych%20-%20deweloperz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nbp.int.nbp.pl/Aktywa%20GD%20pl/Aktywa%20GD%20analiza%20MJ%20v3.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dcdept1\excel\elemz&#233;s\t&#246;rleszt&#233;si%20teh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Badania\Badanie%20RP%20grudzie&#324;stycze&#324;%2020~21\Pliki%20do%20raportu\@2020_11%20Dane%20z%20ankiet%20deweloper&#243;w%203%20badani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adania\Badanie%20RP%20i%20Bud.%20luty%202020\Dane%20od%20deweloper&#243;w%202020\@2020%20Ankiety%20dla%20deweloper&#243;w%20OO%20RAZEM%20szczeg&#243;&#322;owa%20analiz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nbp.int.nbp.pl/ZMSB/SKOK-i/DANE/Dane%20sprawozdawcze/Skoki_v%201%2008%20MJ.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nbp.int.nbp.pl/Users/U156056/Desktop/@analiza%20danych%20-%20firmy%20budowlan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nbp.int.nbp.pl/WPM/Sovereign-bank%20nexus/Dane%20i%20obliczenia/Szok%20na%20obligacjach%2006202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nbp.int.nbp.pl/WMBIK/Banki/!!!Dane/Narz&#281;dzia/RPB_on_SIS_ver02.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dcdept1\PPF\_Common\MEO\K&#246;z&#246;s\Forint%20&#233;s%20euro%20spot%20&#233;s%20forward%20hozam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cdept1\_4a_corporate_adatok\worksfororder\KHB%20Alapkezel&#337;_prezi_&#225;br&#225;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Gra_LF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s\dae\Wydzialy\WRN\developer\Zesp&#243;&#322;%20Deweloperski\Badanie%20RW%20i%20najem%20maj%202019\@Ankiety%20badania%20RW%20-%20analiza%20sprzeda&#380;y%20ASt.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nbp.int.nbp.pl/WMBIK/Banki/!!!Dane/Narz&#281;dzia/test-RPB_on_SIS_ver0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dcdept1\Documents%20and%20Settings\balast\Local%20Settings\Temporary%20Internet%20Files\OLKCC\kamat_stressz_mo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v2\mnb\Adat\Hm\Hitmerl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nbp.int.nbp.pl/C:/Users/U154630/Desktop/Cost_of_Capital_Data_EU28Banks_Vaiable_09_06.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s\dsf\C:\Users\U154630\Desktop\Cost_of_Capital_Data_EU28Banks_Vaiable_09_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ktywa%20GD%20pl\Aktywa%20GD%20analiza%20MJ%20v3.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Podsumowanie sektor 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info_s"/>
      <sheetName val="s1"/>
      <sheetName val="s2"/>
      <sheetName val="s3"/>
      <sheetName val="s4"/>
      <sheetName val="s5"/>
      <sheetName val="s6"/>
      <sheetName val="1"/>
      <sheetName val="2"/>
      <sheetName val="3"/>
      <sheetName val="4"/>
      <sheetName val="5"/>
      <sheetName val="5a"/>
      <sheetName val="6 i 6a"/>
      <sheetName val="7"/>
      <sheetName val="8"/>
      <sheetName val="9"/>
      <sheetName val="10"/>
      <sheetName val="11"/>
      <sheetName val="12"/>
      <sheetName val="13"/>
      <sheetName val="14"/>
      <sheetName val="15"/>
      <sheetName val="16"/>
      <sheetName val="17"/>
      <sheetName val="18"/>
      <sheetName val="19"/>
      <sheetName val="20"/>
      <sheetName val="20a"/>
      <sheetName val="21"/>
      <sheetName val="22"/>
      <sheetName val="tab"/>
      <sheetName val="baza"/>
      <sheetName val="b1"/>
      <sheetName val="bm"/>
      <sheetName val="bś"/>
      <sheetName val="bd"/>
      <sheetName val="tech"/>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Białystok</v>
          </cell>
          <cell r="E2" t="str">
            <v>spółka z o.o.</v>
          </cell>
          <cell r="G2" t="str">
            <v>tak</v>
          </cell>
          <cell r="I2" t="str">
            <v>tak</v>
          </cell>
          <cell r="K2" t="str">
            <v>tak</v>
          </cell>
          <cell r="M2">
            <v>1</v>
          </cell>
          <cell r="O2" t="str">
            <v>A</v>
          </cell>
          <cell r="Q2" t="str">
            <v>A</v>
          </cell>
          <cell r="W2">
            <v>1</v>
          </cell>
          <cell r="Y2">
            <v>1</v>
          </cell>
          <cell r="AA2">
            <v>1</v>
          </cell>
        </row>
        <row r="3">
          <cell r="E3" t="str">
            <v>spółka partnerska</v>
          </cell>
          <cell r="G3" t="str">
            <v>nie</v>
          </cell>
          <cell r="I3" t="str">
            <v>nie</v>
          </cell>
          <cell r="K3" t="str">
            <v>nie</v>
          </cell>
          <cell r="M3">
            <v>2</v>
          </cell>
          <cell r="O3" t="str">
            <v>B</v>
          </cell>
          <cell r="Q3" t="str">
            <v>B</v>
          </cell>
          <cell r="W3">
            <v>2</v>
          </cell>
          <cell r="Y3">
            <v>2</v>
          </cell>
          <cell r="AA3">
            <v>2</v>
          </cell>
        </row>
        <row r="4">
          <cell r="E4" t="str">
            <v>spółka komandytowo-akcyjna</v>
          </cell>
          <cell r="I4" t="str">
            <v>nie wiem</v>
          </cell>
          <cell r="K4" t="str">
            <v>nie dotyczy</v>
          </cell>
          <cell r="M4">
            <v>3</v>
          </cell>
          <cell r="O4" t="str">
            <v>C</v>
          </cell>
          <cell r="Q4" t="str">
            <v>C</v>
          </cell>
          <cell r="W4">
            <v>3</v>
          </cell>
          <cell r="Y4">
            <v>3</v>
          </cell>
          <cell r="AA4">
            <v>3</v>
          </cell>
        </row>
        <row r="5">
          <cell r="E5" t="str">
            <v>spółka komandytowa</v>
          </cell>
          <cell r="M5">
            <v>4</v>
          </cell>
          <cell r="O5" t="str">
            <v>D</v>
          </cell>
          <cell r="Y5">
            <v>4</v>
          </cell>
          <cell r="AA5">
            <v>4</v>
          </cell>
        </row>
        <row r="6">
          <cell r="E6" t="str">
            <v>spółka jawna</v>
          </cell>
          <cell r="M6">
            <v>5</v>
          </cell>
          <cell r="O6" t="str">
            <v>E</v>
          </cell>
          <cell r="Y6">
            <v>5</v>
          </cell>
          <cell r="AA6">
            <v>5</v>
          </cell>
        </row>
        <row r="7">
          <cell r="E7" t="str">
            <v>spółka cywilna</v>
          </cell>
          <cell r="Y7">
            <v>6</v>
          </cell>
          <cell r="AA7">
            <v>6</v>
          </cell>
        </row>
        <row r="8">
          <cell r="E8" t="str">
            <v>spółka akcyjna</v>
          </cell>
          <cell r="Y8">
            <v>7</v>
          </cell>
          <cell r="AA8">
            <v>7</v>
          </cell>
        </row>
        <row r="9">
          <cell r="E9" t="str">
            <v>przedstawicielstwo przedsiębiorcy zagranicznego</v>
          </cell>
          <cell r="Y9">
            <v>8</v>
          </cell>
          <cell r="AA9">
            <v>8</v>
          </cell>
        </row>
        <row r="10">
          <cell r="E10" t="str">
            <v>pozostałe formy prawne</v>
          </cell>
          <cell r="Y10">
            <v>9</v>
          </cell>
          <cell r="AA10">
            <v>9</v>
          </cell>
        </row>
        <row r="11">
          <cell r="E11" t="str">
            <v>osoba fizyczna prowadząca dział.gosp.</v>
          </cell>
          <cell r="Y11">
            <v>10</v>
          </cell>
          <cell r="AA11">
            <v>10</v>
          </cell>
        </row>
        <row r="12">
          <cell r="E12" t="str">
            <v>oddział przedsiębiorcy zagranicznego</v>
          </cell>
          <cell r="Y12">
            <v>11</v>
          </cell>
          <cell r="AA12">
            <v>11</v>
          </cell>
        </row>
        <row r="13">
          <cell r="Y13">
            <v>12</v>
          </cell>
          <cell r="AA13">
            <v>12</v>
          </cell>
        </row>
        <row r="14">
          <cell r="AA14">
            <v>13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p"/>
      <sheetName val="Arkusz2"/>
      <sheetName val="BAZA"/>
      <sheetName val="sPKD"/>
      <sheetName val="sWOJ"/>
      <sheetName val="sROK"/>
      <sheetName val="sFOR"/>
      <sheetName val="sSPR (ang)"/>
      <sheetName val="sSPR"/>
      <sheetName val="sDZI"/>
      <sheetName val="sDZI2"/>
      <sheetName val="1"/>
      <sheetName val="2"/>
      <sheetName val="3"/>
      <sheetName val="4"/>
      <sheetName val="5"/>
      <sheetName val="6"/>
      <sheetName val="7"/>
      <sheetName val="7 (ang)"/>
      <sheetName val="8"/>
      <sheetName val="8 (ang)"/>
      <sheetName val="9"/>
      <sheetName val="9 (ang)"/>
      <sheetName val="10"/>
      <sheetName val="11"/>
      <sheetName val="12"/>
      <sheetName val="13"/>
      <sheetName val="14"/>
      <sheetName val="15"/>
      <sheetName val="16"/>
      <sheetName val="17"/>
      <sheetName val="17 (ang)"/>
      <sheetName val="18"/>
      <sheetName val="19"/>
      <sheetName val="20"/>
      <sheetName val="21"/>
      <sheetName val="21 (ang)"/>
      <sheetName val="22"/>
      <sheetName val="22 (ang)"/>
      <sheetName val="23"/>
      <sheetName val="23 (ang)"/>
      <sheetName val="24"/>
      <sheetName val="25"/>
      <sheetName val="26"/>
      <sheetName val="27"/>
      <sheetName val="28"/>
      <sheetName val="29"/>
      <sheetName val="30"/>
      <sheetName val="31"/>
      <sheetName val="tech"/>
    </sheetNames>
    <sheetDataSet>
      <sheetData sheetId="0" refreshError="1"/>
      <sheetData sheetId="1" refreshError="1"/>
      <sheetData sheetId="2" refreshError="1"/>
      <sheetData sheetId="3">
        <row r="1">
          <cell r="BK1" t="str">
            <v>p8a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D3" t="str">
            <v>w 2020 r.</v>
          </cell>
        </row>
      </sheetData>
      <sheetData sheetId="21" refreshError="1"/>
      <sheetData sheetId="22">
        <row r="3">
          <cell r="D3" t="str">
            <v>na potrzeby własne kupującego lub członka rodziny</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S2" t="str">
            <v>A</v>
          </cell>
          <cell r="AE2" t="str">
            <v>A</v>
          </cell>
        </row>
        <row r="3">
          <cell r="S3" t="str">
            <v>B</v>
          </cell>
          <cell r="AE3" t="str">
            <v>B</v>
          </cell>
        </row>
        <row r="4">
          <cell r="S4" t="str">
            <v>C</v>
          </cell>
          <cell r="AE4" t="str">
            <v>C</v>
          </cell>
        </row>
        <row r="5">
          <cell r="S5" t="str">
            <v>D</v>
          </cell>
          <cell r="AE5" t="str">
            <v>D</v>
          </cell>
        </row>
        <row r="6">
          <cell r="AE6" t="str">
            <v>E</v>
          </cell>
        </row>
        <row r="7">
          <cell r="AE7" t="str">
            <v>F</v>
          </cell>
        </row>
        <row r="8">
          <cell r="AE8" t="str">
            <v>G</v>
          </cell>
        </row>
        <row r="9">
          <cell r="AE9" t="str">
            <v>H</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abp"/>
      <sheetName val="BAZA"/>
      <sheetName val="s1"/>
      <sheetName val="s2"/>
      <sheetName val="s3"/>
      <sheetName val="s4"/>
      <sheetName val="s5"/>
      <sheetName val="s6"/>
      <sheetName val="s7"/>
      <sheetName val="1"/>
      <sheetName val="1sz"/>
      <sheetName val="2"/>
      <sheetName val="3"/>
      <sheetName val="4"/>
      <sheetName val="4sz"/>
      <sheetName val="5"/>
      <sheetName val="6"/>
      <sheetName val="7"/>
      <sheetName val="8"/>
      <sheetName val="9"/>
      <sheetName val="10"/>
      <sheetName val="11"/>
      <sheetName val="12"/>
      <sheetName val="13"/>
      <sheetName val="14"/>
      <sheetName val="14sz"/>
      <sheetName val="15"/>
      <sheetName val="15sz"/>
      <sheetName val="15sz (2)"/>
      <sheetName val="16"/>
      <sheetName val="16sz"/>
      <sheetName val="17"/>
      <sheetName val="18"/>
      <sheetName val="19"/>
      <sheetName val="20"/>
      <sheetName val="20sz"/>
      <sheetName val="21"/>
      <sheetName val="21sz"/>
      <sheetName val="22"/>
      <sheetName val="22sz"/>
      <sheetName val="23"/>
      <sheetName val="23sz"/>
      <sheetName val="24"/>
      <sheetName val="24 sz"/>
      <sheetName val="25"/>
      <sheetName val="25sz"/>
      <sheetName val="26"/>
      <sheetName val="27"/>
      <sheetName val="28"/>
      <sheetName val="bm"/>
      <sheetName val="bś"/>
      <sheetName val="bd"/>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 val="tech"/>
    </sheetNames>
    <sheetDataSet>
      <sheetData sheetId="0"/>
      <sheetData sheetId="1"/>
      <sheetData sheetId="2">
        <row r="1">
          <cell r="CB1" t="str">
            <v>p11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C4" t="str">
            <v>średnio</v>
          </cell>
        </row>
      </sheetData>
      <sheetData sheetId="19">
        <row r="4">
          <cell r="D4" t="str">
            <v>na potrzeby własne kupującego lub członka rodziny</v>
          </cell>
        </row>
      </sheetData>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CB1" t="str">
            <v>p11
%</v>
          </cell>
        </row>
      </sheetData>
      <sheetData sheetId="51">
        <row r="1">
          <cell r="CB1" t="str">
            <v>p11
%</v>
          </cell>
        </row>
      </sheetData>
      <sheetData sheetId="52">
        <row r="1">
          <cell r="CB1" t="str">
            <v>p11
%</v>
          </cell>
        </row>
      </sheetData>
      <sheetData sheetId="53">
        <row r="1">
          <cell r="CB1" t="str">
            <v>p11
%</v>
          </cell>
        </row>
      </sheetData>
      <sheetData sheetId="54">
        <row r="1">
          <cell r="CB1" t="str">
            <v>p11
%</v>
          </cell>
        </row>
      </sheetData>
      <sheetData sheetId="55">
        <row r="1">
          <cell r="CB1" t="str">
            <v>p11
%</v>
          </cell>
        </row>
      </sheetData>
      <sheetData sheetId="56">
        <row r="1">
          <cell r="CB1" t="str">
            <v>p11
%</v>
          </cell>
        </row>
      </sheetData>
      <sheetData sheetId="57">
        <row r="1">
          <cell r="CB1" t="str">
            <v>p11
%</v>
          </cell>
        </row>
      </sheetData>
      <sheetData sheetId="58">
        <row r="1">
          <cell r="CB1" t="str">
            <v>p11
%</v>
          </cell>
        </row>
      </sheetData>
      <sheetData sheetId="59">
        <row r="1">
          <cell r="CB1" t="str">
            <v>p11
%</v>
          </cell>
        </row>
      </sheetData>
      <sheetData sheetId="60">
        <row r="1">
          <cell r="CB1" t="str">
            <v>p11
%</v>
          </cell>
        </row>
      </sheetData>
      <sheetData sheetId="61">
        <row r="1">
          <cell r="CB1" t="str">
            <v>p11
%</v>
          </cell>
        </row>
      </sheetData>
      <sheetData sheetId="62">
        <row r="1">
          <cell r="CB1" t="str">
            <v>p11
%</v>
          </cell>
        </row>
      </sheetData>
      <sheetData sheetId="63">
        <row r="1">
          <cell r="CB1" t="str">
            <v>p11
%</v>
          </cell>
        </row>
      </sheetData>
      <sheetData sheetId="64">
        <row r="1">
          <cell r="CB1" t="str">
            <v>p11
%</v>
          </cell>
        </row>
      </sheetData>
      <sheetData sheetId="65">
        <row r="1">
          <cell r="CB1" t="str">
            <v>p11
%</v>
          </cell>
        </row>
      </sheetData>
      <sheetData sheetId="66">
        <row r="1">
          <cell r="CB1" t="str">
            <v>p11
%</v>
          </cell>
        </row>
      </sheetData>
      <sheetData sheetId="67">
        <row r="1">
          <cell r="CB1" t="str">
            <v>p11
%</v>
          </cell>
        </row>
      </sheetData>
      <sheetData sheetId="68">
        <row r="1">
          <cell r="CB1" t="str">
            <v>p11
%</v>
          </cell>
        </row>
      </sheetData>
      <sheetData sheetId="69">
        <row r="1">
          <cell r="CB1" t="str">
            <v>p11
%</v>
          </cell>
        </row>
      </sheetData>
      <sheetData sheetId="70">
        <row r="2">
          <cell r="U2" t="str">
            <v>A</v>
          </cell>
        </row>
        <row r="3">
          <cell r="U3" t="str">
            <v>B</v>
          </cell>
        </row>
        <row r="4">
          <cell r="U4" t="str">
            <v>C</v>
          </cell>
        </row>
        <row r="5">
          <cell r="U5" t="str">
            <v>D</v>
          </cell>
        </row>
        <row r="6">
          <cell r="U6" t="str">
            <v>E</v>
          </cell>
        </row>
        <row r="7">
          <cell r="U7" t="str">
            <v>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zok na obligacjach"/>
      <sheetName val="Arkusz1"/>
      <sheetName val="WYKRES"/>
      <sheetName val="Scenariusze MST"/>
      <sheetName val="Scenariusze szokowe"/>
      <sheetName val="Szok+300pb"/>
      <sheetName val="Z_raport_Banki_portfel_własny"/>
      <sheetName val="Bonds"/>
      <sheetName val="warto-nominalna-emisji-p (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v>0</v>
          </cell>
        </row>
        <row r="73">
          <cell r="B73">
            <v>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baza"/>
      <sheetName val="bW"/>
      <sheetName val="b5"/>
      <sheetName val="b10"/>
      <sheetName val="lista"/>
      <sheetName val="tech"/>
      <sheetName val="s1"/>
      <sheetName val="1M"/>
      <sheetName val="2M"/>
      <sheetName val="3M"/>
      <sheetName val="4M"/>
      <sheetName val="5M"/>
      <sheetName val="6M"/>
      <sheetName val="7M"/>
      <sheetName val="8M"/>
      <sheetName val="9M"/>
      <sheetName val="10M"/>
      <sheetName val="11 12 13 M"/>
      <sheetName val="1O"/>
      <sheetName val="2O"/>
      <sheetName val="3O"/>
      <sheetName val="4O"/>
      <sheetName val="5O"/>
      <sheetName val="6O"/>
      <sheetName val="7O"/>
      <sheetName val="8O"/>
      <sheetName val="9O"/>
      <sheetName val="10O"/>
      <sheetName val="11 12 13 O"/>
      <sheetName val="1"/>
      <sheetName val="2"/>
      <sheetName val="3"/>
      <sheetName val="4"/>
      <sheetName val="5"/>
      <sheetName val="6"/>
      <sheetName val="7"/>
      <sheetName val="8"/>
      <sheetName val="9"/>
      <sheetName val="10"/>
      <sheetName val="11 12 13"/>
      <sheetName val="14"/>
      <sheetName val="15"/>
      <sheetName val="16"/>
      <sheetName val="17"/>
      <sheetName val="18"/>
      <sheetName val="19"/>
      <sheetName val="20"/>
      <sheetName val="21"/>
      <sheetName val="22"/>
      <sheetName val="23"/>
      <sheetName val="24"/>
      <sheetName val="bo1"/>
      <sheetName val="bo2"/>
      <sheetName val="bo3"/>
      <sheetName val="bo4"/>
      <sheetName val="bo5"/>
      <sheetName val="bo6"/>
      <sheetName val="bo7"/>
      <sheetName val="bo8"/>
      <sheetName val="bo9"/>
      <sheetName val="bo10"/>
      <sheetName val="bo11"/>
      <sheetName val="bo12"/>
      <sheetName val="bo13"/>
      <sheetName val="bo14"/>
      <sheetName val="bo15"/>
      <sheetName val="bo16"/>
    </sheetNames>
    <sheetDataSet>
      <sheetData sheetId="0"/>
      <sheetData sheetId="1">
        <row r="1">
          <cell r="F1" t="str">
            <v>p1
sprzedaż mieszkań</v>
          </cell>
        </row>
      </sheetData>
      <sheetData sheetId="2"/>
      <sheetData sheetId="3"/>
      <sheetData sheetId="4"/>
      <sheetData sheetId="5"/>
      <sheetData sheetId="6">
        <row r="2">
          <cell r="A2" t="str">
            <v>Białystok</v>
          </cell>
          <cell r="C2" t="str">
            <v>ogólnopolski</v>
          </cell>
          <cell r="E2" t="str">
            <v>A</v>
          </cell>
          <cell r="G2" t="str">
            <v>A</v>
          </cell>
          <cell r="I2" t="str">
            <v>A</v>
          </cell>
          <cell r="K2">
            <v>1</v>
          </cell>
        </row>
        <row r="3">
          <cell r="C3" t="str">
            <v>lokalny</v>
          </cell>
          <cell r="E3" t="str">
            <v>B</v>
          </cell>
          <cell r="G3" t="str">
            <v>B</v>
          </cell>
          <cell r="I3" t="str">
            <v>B</v>
          </cell>
          <cell r="K3">
            <v>2</v>
          </cell>
        </row>
        <row r="4">
          <cell r="E4" t="str">
            <v>C</v>
          </cell>
          <cell r="G4" t="str">
            <v>C</v>
          </cell>
          <cell r="I4" t="str">
            <v>C</v>
          </cell>
          <cell r="K4">
            <v>3</v>
          </cell>
        </row>
        <row r="5">
          <cell r="G5" t="str">
            <v>D</v>
          </cell>
          <cell r="I5" t="str">
            <v>D</v>
          </cell>
          <cell r="K5">
            <v>4</v>
          </cell>
        </row>
        <row r="6">
          <cell r="G6" t="str">
            <v>E</v>
          </cell>
          <cell r="K6">
            <v>5</v>
          </cell>
        </row>
        <row r="7">
          <cell r="G7" t="str">
            <v>F</v>
          </cell>
          <cell r="K7">
            <v>6</v>
          </cell>
        </row>
        <row r="8">
          <cell r="G8" t="str">
            <v>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6">
          <cell r="C16" t="str">
            <v>sprzedaż mieszkań (liczba transakcji)</v>
          </cell>
        </row>
      </sheetData>
      <sheetData sheetId="31"/>
      <sheetData sheetId="32"/>
      <sheetData sheetId="33"/>
      <sheetData sheetId="34">
        <row r="5">
          <cell r="C5" t="str">
            <v>na potrzeby własne kupującego lub członka rodziny</v>
          </cell>
        </row>
      </sheetData>
      <sheetData sheetId="35">
        <row r="5">
          <cell r="C5" t="str">
            <v>%</v>
          </cell>
        </row>
      </sheetData>
      <sheetData sheetId="36"/>
      <sheetData sheetId="37"/>
      <sheetData sheetId="38">
        <row r="5">
          <cell r="C5" t="str">
            <v>na potrzeby własne kupującego lub członka rodziny</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2012"/>
      <sheetName val="2016"/>
      <sheetName val="2013"/>
      <sheetName val="2014"/>
      <sheetName val="2015"/>
      <sheetName val="TOC"/>
      <sheetName val="CIRRs"/>
      <sheetName val="Control"/>
      <sheetName val="MACRO"/>
      <sheetName val="Data"/>
      <sheetName val="BCC"/>
      <sheetName val="RED47"/>
      <sheetName val="Mnth BoM data"/>
      <sheetName val="E"/>
      <sheetName val="QPro_index"/>
      <sheetName val="kursi"/>
      <sheetName val="Dep fonct"/>
      <sheetName val="WEO Flash(old)"/>
      <sheetName val="Imp"/>
      <sheetName val="DSA outpu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63622-49F2-464A-9111-5D53AACB97DC}">
  <dimension ref="B2:I9"/>
  <sheetViews>
    <sheetView zoomScale="85" zoomScaleNormal="85" workbookViewId="0">
      <selection activeCell="B4" sqref="B4"/>
    </sheetView>
  </sheetViews>
  <sheetFormatPr defaultRowHeight="15" x14ac:dyDescent="0.25"/>
  <cols>
    <col min="1" max="1" width="9.140625" style="73"/>
    <col min="2" max="2" width="22" style="73" bestFit="1" customWidth="1"/>
    <col min="3" max="3" width="16.42578125" style="73" bestFit="1" customWidth="1"/>
    <col min="4" max="16384" width="9.140625" style="73"/>
  </cols>
  <sheetData>
    <row r="2" spans="2:9" x14ac:dyDescent="0.25">
      <c r="B2" s="82" t="s">
        <v>677</v>
      </c>
      <c r="C2" s="82"/>
    </row>
    <row r="3" spans="2:9" x14ac:dyDescent="0.25">
      <c r="B3" s="82" t="s">
        <v>678</v>
      </c>
      <c r="C3" s="82"/>
    </row>
    <row r="4" spans="2:9" x14ac:dyDescent="0.25">
      <c r="B4" s="76" t="s">
        <v>679</v>
      </c>
      <c r="C4" s="76" t="s">
        <v>680</v>
      </c>
      <c r="D4" s="243">
        <v>2022</v>
      </c>
      <c r="E4" s="243">
        <v>2023</v>
      </c>
      <c r="F4" s="243">
        <v>2024</v>
      </c>
    </row>
    <row r="5" spans="2:9" x14ac:dyDescent="0.25">
      <c r="B5" s="76" t="s">
        <v>681</v>
      </c>
      <c r="C5" s="76" t="s">
        <v>682</v>
      </c>
      <c r="D5" s="79">
        <v>3.4000000000000002E-2</v>
      </c>
      <c r="E5" s="79">
        <v>2.7999999999999997E-2</v>
      </c>
      <c r="F5" s="79">
        <v>0.03</v>
      </c>
      <c r="G5" s="107"/>
      <c r="H5" s="107"/>
      <c r="I5" s="107"/>
    </row>
    <row r="6" spans="2:9" x14ac:dyDescent="0.25">
      <c r="B6" s="76" t="s">
        <v>683</v>
      </c>
      <c r="C6" s="76" t="s">
        <v>683</v>
      </c>
      <c r="D6" s="79">
        <v>2.1000000000000001E-2</v>
      </c>
      <c r="E6" s="79">
        <v>1.6E-2</v>
      </c>
      <c r="F6" s="79">
        <v>1.0999999999999999E-2</v>
      </c>
      <c r="G6" s="107"/>
      <c r="H6" s="107"/>
      <c r="I6" s="107"/>
    </row>
    <row r="7" spans="2:9" x14ac:dyDescent="0.25">
      <c r="B7" s="76" t="s">
        <v>629</v>
      </c>
      <c r="C7" s="76" t="s">
        <v>684</v>
      </c>
      <c r="D7" s="79">
        <v>3.5000000000000003E-2</v>
      </c>
      <c r="E7" s="79">
        <v>8.0000000000000002E-3</v>
      </c>
      <c r="F7" s="79">
        <v>1.4E-2</v>
      </c>
      <c r="G7" s="107"/>
      <c r="H7" s="107"/>
      <c r="I7" s="107"/>
    </row>
    <row r="8" spans="2:9" x14ac:dyDescent="0.25">
      <c r="B8" s="76" t="s">
        <v>685</v>
      </c>
      <c r="C8" s="76" t="s">
        <v>686</v>
      </c>
      <c r="D8" s="79">
        <v>1.8000000000000002E-2</v>
      </c>
      <c r="E8" s="79">
        <v>-1E-3</v>
      </c>
      <c r="F8" s="79">
        <v>1.0999999999999999E-2</v>
      </c>
      <c r="G8" s="107"/>
      <c r="H8" s="107"/>
      <c r="I8" s="107"/>
    </row>
    <row r="9" spans="2:9" x14ac:dyDescent="0.25">
      <c r="B9" s="76" t="s">
        <v>687</v>
      </c>
      <c r="C9" s="76" t="s">
        <v>688</v>
      </c>
      <c r="D9" s="79">
        <v>0.03</v>
      </c>
      <c r="E9" s="79">
        <v>5.2000000000000005E-2</v>
      </c>
      <c r="F9" s="79">
        <v>4.4999999999999998E-2</v>
      </c>
      <c r="G9" s="107"/>
      <c r="H9" s="107"/>
      <c r="I9" s="107"/>
    </row>
  </sheetData>
  <conditionalFormatting sqref="D5:E7">
    <cfRule type="expression" dxfId="947" priority="7">
      <formula>MOD(ROW(),2)=0</formula>
    </cfRule>
    <cfRule type="expression" dxfId="946" priority="8">
      <formula>MOD(ROW(),2)&lt;&gt;0</formula>
    </cfRule>
  </conditionalFormatting>
  <conditionalFormatting sqref="F5:F7">
    <cfRule type="expression" dxfId="945" priority="5">
      <formula>MOD(ROW(),2)=0</formula>
    </cfRule>
    <cfRule type="expression" dxfId="944" priority="6">
      <formula>MOD(ROW(),2)&lt;&gt;0</formula>
    </cfRule>
  </conditionalFormatting>
  <conditionalFormatting sqref="D8:E9">
    <cfRule type="expression" dxfId="943" priority="3">
      <formula>MOD(ROW(),2)=0</formula>
    </cfRule>
    <cfRule type="expression" dxfId="942" priority="4">
      <formula>MOD(ROW(),2)&lt;&gt;0</formula>
    </cfRule>
  </conditionalFormatting>
  <conditionalFormatting sqref="F8:F9">
    <cfRule type="expression" dxfId="941" priority="1">
      <formula>MOD(ROW(),2)=0</formula>
    </cfRule>
    <cfRule type="expression" dxfId="940" priority="2">
      <formula>MOD(ROW(),2)&lt;&gt;0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A9A4-8192-4958-AACB-15AD9CEF70FD}">
  <dimension ref="B2:H56"/>
  <sheetViews>
    <sheetView workbookViewId="0"/>
  </sheetViews>
  <sheetFormatPr defaultColWidth="9.140625" defaultRowHeight="12.75" x14ac:dyDescent="0.2"/>
  <cols>
    <col min="1" max="2" width="9.140625" style="82"/>
    <col min="3" max="8" width="18.28515625" style="82" customWidth="1"/>
    <col min="9" max="16384" width="9.140625" style="82"/>
  </cols>
  <sheetData>
    <row r="2" spans="2:8" x14ac:dyDescent="0.2">
      <c r="B2" s="82" t="s">
        <v>67</v>
      </c>
    </row>
    <row r="3" spans="2:8" x14ac:dyDescent="0.2">
      <c r="B3" s="82" t="s">
        <v>68</v>
      </c>
    </row>
    <row r="4" spans="2:8" ht="25.5" x14ac:dyDescent="0.2">
      <c r="B4" s="76"/>
      <c r="C4" s="76" t="s">
        <v>47</v>
      </c>
      <c r="D4" s="76" t="s">
        <v>49</v>
      </c>
      <c r="E4" s="76" t="s">
        <v>48</v>
      </c>
      <c r="F4" s="76" t="s">
        <v>69</v>
      </c>
      <c r="G4" s="76" t="s">
        <v>51</v>
      </c>
      <c r="H4" s="76" t="s">
        <v>70</v>
      </c>
    </row>
    <row r="5" spans="2:8" ht="25.5" x14ac:dyDescent="0.2">
      <c r="B5" s="76"/>
      <c r="C5" s="76" t="s">
        <v>5</v>
      </c>
      <c r="D5" s="76" t="s">
        <v>7</v>
      </c>
      <c r="E5" s="76" t="s">
        <v>6</v>
      </c>
      <c r="F5" s="76" t="s">
        <v>53</v>
      </c>
      <c r="G5" s="76" t="s">
        <v>54</v>
      </c>
      <c r="H5" s="76" t="s">
        <v>71</v>
      </c>
    </row>
    <row r="6" spans="2:8" x14ac:dyDescent="0.2">
      <c r="B6" s="74">
        <v>40330</v>
      </c>
      <c r="C6" s="23">
        <v>9.3839009634403281E-3</v>
      </c>
      <c r="D6" s="23">
        <v>3.309735593617226E-3</v>
      </c>
      <c r="E6" s="23">
        <v>6.7185400921111915E-2</v>
      </c>
      <c r="F6" s="23">
        <v>2.2367974855799749E-2</v>
      </c>
      <c r="G6" s="23">
        <v>1.0983279712617853E-3</v>
      </c>
      <c r="H6" s="23">
        <v>1.8954920931306577E-2</v>
      </c>
    </row>
    <row r="7" spans="2:8" x14ac:dyDescent="0.2">
      <c r="B7" s="74">
        <v>40422</v>
      </c>
      <c r="C7" s="23">
        <v>1.0012622181067736E-2</v>
      </c>
      <c r="D7" s="23">
        <v>3.507187566129753E-3</v>
      </c>
      <c r="E7" s="23">
        <v>6.5827344485019229E-2</v>
      </c>
      <c r="F7" s="23">
        <v>2.2841335163389872E-2</v>
      </c>
      <c r="G7" s="23">
        <v>1.626940218504145E-3</v>
      </c>
      <c r="H7" s="23">
        <v>1.9157402673175259E-2</v>
      </c>
    </row>
    <row r="8" spans="2:8" x14ac:dyDescent="0.2">
      <c r="B8" s="74">
        <v>40513</v>
      </c>
      <c r="C8" s="23">
        <v>7.1535538128421668E-3</v>
      </c>
      <c r="D8" s="23">
        <v>3.62163047333137E-3</v>
      </c>
      <c r="E8" s="23">
        <v>5.965856474802269E-2</v>
      </c>
      <c r="F8" s="23">
        <v>2.4781095859554229E-2</v>
      </c>
      <c r="G8" s="23">
        <v>1.4850155415205577E-3</v>
      </c>
      <c r="H8" s="23">
        <v>1.6457429147213803E-2</v>
      </c>
    </row>
    <row r="9" spans="2:8" x14ac:dyDescent="0.2">
      <c r="B9" s="74">
        <v>40603</v>
      </c>
      <c r="C9" s="23">
        <v>6.3918966064616424E-3</v>
      </c>
      <c r="D9" s="23">
        <v>3.8107837723541141E-3</v>
      </c>
      <c r="E9" s="23">
        <v>5.3866905868284846E-2</v>
      </c>
      <c r="F9" s="23">
        <v>2.5436639546207066E-2</v>
      </c>
      <c r="G9" s="23">
        <v>1.6463265577153147E-3</v>
      </c>
      <c r="H9" s="23">
        <v>1.4710568148899541E-2</v>
      </c>
    </row>
    <row r="10" spans="2:8" x14ac:dyDescent="0.2">
      <c r="B10" s="74">
        <v>40695</v>
      </c>
      <c r="C10" s="23">
        <v>5.8684573741477116E-3</v>
      </c>
      <c r="D10" s="23">
        <v>3.6305618886617146E-3</v>
      </c>
      <c r="E10" s="23">
        <v>4.4927936717507576E-2</v>
      </c>
      <c r="F10" s="23">
        <v>2.5605763935378438E-2</v>
      </c>
      <c r="G10" s="23">
        <v>1.4418475629464221E-3</v>
      </c>
      <c r="H10" s="23">
        <v>1.284334664969171E-2</v>
      </c>
    </row>
    <row r="11" spans="2:8" x14ac:dyDescent="0.2">
      <c r="B11" s="74">
        <v>40787</v>
      </c>
      <c r="C11" s="23">
        <v>3.9180037035357902E-3</v>
      </c>
      <c r="D11" s="23">
        <v>4.1702602793512317E-3</v>
      </c>
      <c r="E11" s="23">
        <v>4.0104139487279512E-2</v>
      </c>
      <c r="F11" s="23">
        <v>2.6306560002082251E-2</v>
      </c>
      <c r="G11" s="23">
        <v>1.5802893002356759E-3</v>
      </c>
      <c r="H11" s="23">
        <v>1.1004018341277408E-2</v>
      </c>
    </row>
    <row r="12" spans="2:8" x14ac:dyDescent="0.2">
      <c r="B12" s="74">
        <v>40878</v>
      </c>
      <c r="C12" s="23">
        <v>4.8064198661617414E-3</v>
      </c>
      <c r="D12" s="23">
        <v>4.7305532896568959E-3</v>
      </c>
      <c r="E12" s="23">
        <v>3.3590598032808207E-2</v>
      </c>
      <c r="F12" s="23">
        <v>2.4811542158663678E-2</v>
      </c>
      <c r="G12" s="23">
        <v>1.9906633636949901E-3</v>
      </c>
      <c r="H12" s="23">
        <v>1.0521584168116204E-2</v>
      </c>
    </row>
    <row r="13" spans="2:8" x14ac:dyDescent="0.2">
      <c r="B13" s="74">
        <v>40969</v>
      </c>
      <c r="C13" s="23">
        <v>6.602099702449753E-3</v>
      </c>
      <c r="D13" s="23">
        <v>4.8081140597409063E-3</v>
      </c>
      <c r="E13" s="23">
        <v>2.9625203511608841E-2</v>
      </c>
      <c r="F13" s="23">
        <v>2.3241985874223429E-2</v>
      </c>
      <c r="G13" s="23">
        <v>1.8928710542207589E-3</v>
      </c>
      <c r="H13" s="23">
        <v>1.0330143702837061E-2</v>
      </c>
    </row>
    <row r="14" spans="2:8" x14ac:dyDescent="0.2">
      <c r="B14" s="74">
        <v>41061</v>
      </c>
      <c r="C14" s="23">
        <v>9.1009577775969033E-3</v>
      </c>
      <c r="D14" s="23">
        <v>4.8991322054044951E-3</v>
      </c>
      <c r="E14" s="23">
        <v>2.7258071345641548E-2</v>
      </c>
      <c r="F14" s="23">
        <v>2.4041892475062734E-2</v>
      </c>
      <c r="G14" s="23">
        <v>2.1276134133319433E-3</v>
      </c>
      <c r="H14" s="23">
        <v>1.0758396847867075E-2</v>
      </c>
    </row>
    <row r="15" spans="2:8" x14ac:dyDescent="0.2">
      <c r="B15" s="74">
        <v>41153</v>
      </c>
      <c r="C15" s="23">
        <v>1.0963160640127976E-2</v>
      </c>
      <c r="D15" s="23">
        <v>4.6794097954115524E-3</v>
      </c>
      <c r="E15" s="23">
        <v>2.5243164999017565E-2</v>
      </c>
      <c r="F15" s="23">
        <v>2.4344127001480052E-2</v>
      </c>
      <c r="G15" s="23">
        <v>1.548107301452744E-3</v>
      </c>
      <c r="H15" s="23">
        <v>1.1091674201793095E-2</v>
      </c>
    </row>
    <row r="16" spans="2:8" x14ac:dyDescent="0.2">
      <c r="B16" s="74">
        <v>41244</v>
      </c>
      <c r="C16" s="23">
        <v>1.3627949443265404E-2</v>
      </c>
      <c r="D16" s="23">
        <v>3.7666624723019159E-3</v>
      </c>
      <c r="E16" s="23">
        <v>2.1918031346614273E-2</v>
      </c>
      <c r="F16" s="23">
        <v>2.1795021233643894E-2</v>
      </c>
      <c r="G16" s="23">
        <v>1.5010255887765616E-3</v>
      </c>
      <c r="H16" s="23">
        <v>1.084383686394603E-2</v>
      </c>
    </row>
    <row r="17" spans="2:8" x14ac:dyDescent="0.2">
      <c r="B17" s="74">
        <v>41334</v>
      </c>
      <c r="C17" s="23">
        <v>1.361523371666393E-2</v>
      </c>
      <c r="D17" s="23">
        <v>3.4985693459114379E-3</v>
      </c>
      <c r="E17" s="23">
        <v>2.1087266884825862E-2</v>
      </c>
      <c r="F17" s="23">
        <v>2.3566648841801593E-2</v>
      </c>
      <c r="G17" s="23">
        <v>1.4958582165091191E-3</v>
      </c>
      <c r="H17" s="23">
        <v>1.0651165586057337E-2</v>
      </c>
    </row>
    <row r="18" spans="2:8" x14ac:dyDescent="0.2">
      <c r="B18" s="74">
        <v>41426</v>
      </c>
      <c r="C18" s="23">
        <v>1.3389353517035942E-2</v>
      </c>
      <c r="D18" s="23">
        <v>2.6975808819810366E-3</v>
      </c>
      <c r="E18" s="23">
        <v>1.9000609426552892E-2</v>
      </c>
      <c r="F18" s="23">
        <v>2.1043519355362788E-2</v>
      </c>
      <c r="G18" s="23">
        <v>1.4417619678861726E-3</v>
      </c>
      <c r="H18" s="23">
        <v>9.7363021988240272E-3</v>
      </c>
    </row>
    <row r="19" spans="2:8" x14ac:dyDescent="0.2">
      <c r="B19" s="74">
        <v>41518</v>
      </c>
      <c r="C19" s="23">
        <v>1.3932106210845665E-2</v>
      </c>
      <c r="D19" s="23">
        <v>2.8690370387354819E-3</v>
      </c>
      <c r="E19" s="23">
        <v>1.5570477936504661E-2</v>
      </c>
      <c r="F19" s="23">
        <v>2.1490287682159482E-2</v>
      </c>
      <c r="G19" s="23">
        <v>1.6487234790479334E-3</v>
      </c>
      <c r="H19" s="23">
        <v>9.5831749180789565E-3</v>
      </c>
    </row>
    <row r="20" spans="2:8" x14ac:dyDescent="0.2">
      <c r="B20" s="74">
        <v>41609</v>
      </c>
      <c r="C20" s="23">
        <v>1.366440715721819E-2</v>
      </c>
      <c r="D20" s="23">
        <v>3.3616251474100148E-3</v>
      </c>
      <c r="E20" s="23">
        <v>1.4572203096964961E-2</v>
      </c>
      <c r="F20" s="23">
        <v>2.528779143923033E-2</v>
      </c>
      <c r="G20" s="23">
        <v>2.1016541541171948E-3</v>
      </c>
      <c r="H20" s="23">
        <v>9.8493200066370416E-3</v>
      </c>
    </row>
    <row r="21" spans="2:8" x14ac:dyDescent="0.2">
      <c r="B21" s="74">
        <v>41699</v>
      </c>
      <c r="C21" s="23">
        <v>1.4015351298042846E-2</v>
      </c>
      <c r="D21" s="23">
        <v>3.335326422786139E-3</v>
      </c>
      <c r="E21" s="23">
        <v>1.3872898886607383E-2</v>
      </c>
      <c r="F21" s="23">
        <v>2.6033804004023567E-2</v>
      </c>
      <c r="G21" s="23">
        <v>2.1886663565940049E-3</v>
      </c>
      <c r="H21" s="23">
        <v>9.9120569251269688E-3</v>
      </c>
    </row>
    <row r="22" spans="2:8" x14ac:dyDescent="0.2">
      <c r="B22" s="74">
        <v>41791</v>
      </c>
      <c r="C22" s="23">
        <v>1.3477432954009163E-2</v>
      </c>
      <c r="D22" s="23">
        <v>3.6868822512557105E-3</v>
      </c>
      <c r="E22" s="23">
        <v>1.469178038323179E-2</v>
      </c>
      <c r="F22" s="23">
        <v>2.6964786979672872E-2</v>
      </c>
      <c r="G22" s="23">
        <v>1.8966047082161429E-3</v>
      </c>
      <c r="H22" s="23">
        <v>1.011037771795705E-2</v>
      </c>
    </row>
    <row r="23" spans="2:8" x14ac:dyDescent="0.2">
      <c r="B23" s="74">
        <v>41883</v>
      </c>
      <c r="C23" s="23">
        <v>1.2639357504687677E-2</v>
      </c>
      <c r="D23" s="23">
        <v>3.351504517547997E-3</v>
      </c>
      <c r="E23" s="23">
        <v>1.6557330644126744E-2</v>
      </c>
      <c r="F23" s="23">
        <v>2.5879892589504908E-2</v>
      </c>
      <c r="G23" s="23">
        <v>2.2632374700282797E-3</v>
      </c>
      <c r="H23" s="23">
        <v>9.9201737481871537E-3</v>
      </c>
    </row>
    <row r="24" spans="2:8" x14ac:dyDescent="0.2">
      <c r="B24" s="74">
        <v>41974</v>
      </c>
      <c r="C24" s="23">
        <v>1.2509943772431297E-2</v>
      </c>
      <c r="D24" s="23">
        <v>3.1456545467418401E-3</v>
      </c>
      <c r="E24" s="23">
        <v>1.7416117433876381E-2</v>
      </c>
      <c r="F24" s="23">
        <v>2.467556040095973E-2</v>
      </c>
      <c r="G24" s="23">
        <v>2.1988879022132707E-3</v>
      </c>
      <c r="H24" s="23">
        <v>9.8675891730767452E-3</v>
      </c>
    </row>
    <row r="25" spans="2:8" x14ac:dyDescent="0.2">
      <c r="B25" s="74">
        <v>42064</v>
      </c>
      <c r="C25" s="23">
        <v>1.176671298586785E-2</v>
      </c>
      <c r="D25" s="23">
        <v>3.2839921878903464E-3</v>
      </c>
      <c r="E25" s="23">
        <v>1.7618821782040335E-2</v>
      </c>
      <c r="F25" s="23">
        <v>2.2274509374614036E-2</v>
      </c>
      <c r="G25" s="23">
        <v>2.4661112868552175E-3</v>
      </c>
      <c r="H25" s="23">
        <v>9.5307998313528281E-3</v>
      </c>
    </row>
    <row r="26" spans="2:8" x14ac:dyDescent="0.2">
      <c r="B26" s="74">
        <v>42156</v>
      </c>
      <c r="C26" s="23">
        <v>1.0541902471570136E-2</v>
      </c>
      <c r="D26" s="23">
        <v>3.0656560864441864E-3</v>
      </c>
      <c r="E26" s="23">
        <v>1.6469226512862416E-2</v>
      </c>
      <c r="F26" s="23">
        <v>2.1455690373613522E-2</v>
      </c>
      <c r="G26" s="23">
        <v>3.042467911075064E-3</v>
      </c>
      <c r="H26" s="23">
        <v>8.8659340271976545E-3</v>
      </c>
    </row>
    <row r="27" spans="2:8" x14ac:dyDescent="0.2">
      <c r="B27" s="74">
        <v>42248</v>
      </c>
      <c r="C27" s="23">
        <v>9.9021035959458385E-3</v>
      </c>
      <c r="D27" s="23">
        <v>3.0514074938938662E-3</v>
      </c>
      <c r="E27" s="23">
        <v>1.556785283736929E-2</v>
      </c>
      <c r="F27" s="23">
        <v>2.0954246721401452E-2</v>
      </c>
      <c r="G27" s="23">
        <v>3.1837060120250902E-3</v>
      </c>
      <c r="H27" s="23">
        <v>8.5166041143554527E-3</v>
      </c>
    </row>
    <row r="28" spans="2:8" x14ac:dyDescent="0.2">
      <c r="B28" s="74">
        <v>42339</v>
      </c>
      <c r="C28" s="23">
        <v>7.5188333818615068E-3</v>
      </c>
      <c r="D28" s="23">
        <v>2.9753329885654658E-3</v>
      </c>
      <c r="E28" s="23">
        <v>1.7666691689504077E-2</v>
      </c>
      <c r="F28" s="23">
        <v>1.8909522574410746E-2</v>
      </c>
      <c r="G28" s="23">
        <v>3.8096962500387519E-3</v>
      </c>
      <c r="H28" s="23">
        <v>7.8261862843024867E-3</v>
      </c>
    </row>
    <row r="29" spans="2:8" x14ac:dyDescent="0.2">
      <c r="B29" s="74">
        <v>42430</v>
      </c>
      <c r="C29" s="23">
        <v>6.9510202359675168E-3</v>
      </c>
      <c r="D29" s="23">
        <v>2.6604810262037281E-3</v>
      </c>
      <c r="E29" s="23">
        <v>1.7801814634412345E-2</v>
      </c>
      <c r="F29" s="23">
        <v>1.7385723396084067E-2</v>
      </c>
      <c r="G29" s="23">
        <v>4.2797695352305987E-3</v>
      </c>
      <c r="H29" s="23">
        <v>7.440008125421717E-3</v>
      </c>
    </row>
    <row r="30" spans="2:8" x14ac:dyDescent="0.2">
      <c r="B30" s="74">
        <v>42522</v>
      </c>
      <c r="C30" s="23">
        <v>6.9324042772616916E-3</v>
      </c>
      <c r="D30" s="23">
        <v>2.8207818223635424E-3</v>
      </c>
      <c r="E30" s="23">
        <v>1.8949313778908034E-2</v>
      </c>
      <c r="F30" s="23">
        <v>1.6759454174279861E-2</v>
      </c>
      <c r="G30" s="23">
        <v>4.3685009789272622E-3</v>
      </c>
      <c r="H30" s="23">
        <v>7.5764192267456015E-3</v>
      </c>
    </row>
    <row r="31" spans="2:8" x14ac:dyDescent="0.2">
      <c r="B31" s="74">
        <v>42614</v>
      </c>
      <c r="C31" s="23">
        <v>6.565128377617838E-3</v>
      </c>
      <c r="D31" s="23">
        <v>2.7268771534207496E-3</v>
      </c>
      <c r="E31" s="23">
        <v>1.9850078479442795E-2</v>
      </c>
      <c r="F31" s="23">
        <v>1.5129517104392103E-2</v>
      </c>
      <c r="G31" s="23">
        <v>4.7523140258512826E-3</v>
      </c>
      <c r="H31" s="23">
        <v>7.4470039402816119E-3</v>
      </c>
    </row>
    <row r="32" spans="2:8" x14ac:dyDescent="0.2">
      <c r="B32" s="74">
        <v>42705</v>
      </c>
      <c r="C32" s="23">
        <v>7.749165764975789E-3</v>
      </c>
      <c r="D32" s="23">
        <v>2.7530969262982759E-3</v>
      </c>
      <c r="E32" s="23">
        <v>1.9245106590347196E-2</v>
      </c>
      <c r="F32" s="23">
        <v>1.6872461024113165E-2</v>
      </c>
      <c r="G32" s="23">
        <v>5.0339929367465407E-3</v>
      </c>
      <c r="H32" s="23">
        <v>7.8848622210830784E-3</v>
      </c>
    </row>
    <row r="33" spans="2:8" x14ac:dyDescent="0.2">
      <c r="B33" s="74">
        <v>42795</v>
      </c>
      <c r="C33" s="23">
        <v>7.7291299786067021E-3</v>
      </c>
      <c r="D33" s="23">
        <v>2.8533297394239543E-3</v>
      </c>
      <c r="E33" s="23">
        <v>1.8890530894536864E-2</v>
      </c>
      <c r="F33" s="23">
        <v>1.7257546576849438E-2</v>
      </c>
      <c r="G33" s="23">
        <v>5.0244154046286474E-3</v>
      </c>
      <c r="H33" s="23">
        <v>7.9073237285748593E-3</v>
      </c>
    </row>
    <row r="34" spans="2:8" x14ac:dyDescent="0.2">
      <c r="B34" s="74">
        <v>42887</v>
      </c>
      <c r="C34" s="23">
        <v>7.1643591625915977E-3</v>
      </c>
      <c r="D34" s="23">
        <v>2.7235558064067238E-3</v>
      </c>
      <c r="E34" s="23">
        <v>1.9270720931604635E-2</v>
      </c>
      <c r="F34" s="23">
        <v>1.5704651718775695E-2</v>
      </c>
      <c r="G34" s="23">
        <v>5.2381934055219645E-3</v>
      </c>
      <c r="H34" s="23">
        <v>7.6350185879418596E-3</v>
      </c>
    </row>
    <row r="35" spans="2:8" x14ac:dyDescent="0.2">
      <c r="B35" s="74">
        <v>42979</v>
      </c>
      <c r="C35" s="23">
        <v>7.7096061794035969E-3</v>
      </c>
      <c r="D35" s="23">
        <v>2.6055011757396222E-3</v>
      </c>
      <c r="E35" s="23">
        <v>1.8827818125040571E-2</v>
      </c>
      <c r="F35" s="23">
        <v>1.7336407323053207E-2</v>
      </c>
      <c r="G35" s="23">
        <v>5.3225297065708898E-3</v>
      </c>
      <c r="H35" s="23">
        <v>7.8745178305715691E-3</v>
      </c>
    </row>
    <row r="36" spans="2:8" x14ac:dyDescent="0.2">
      <c r="B36" s="74">
        <v>43070</v>
      </c>
      <c r="C36" s="23">
        <v>8.8080525368401871E-3</v>
      </c>
      <c r="D36" s="23">
        <v>2.5438766548697882E-3</v>
      </c>
      <c r="E36" s="23">
        <v>1.9402345910281022E-2</v>
      </c>
      <c r="F36" s="23">
        <v>1.7411204152538787E-2</v>
      </c>
      <c r="G36" s="23">
        <v>5.6834543494437345E-3</v>
      </c>
      <c r="H36" s="23">
        <v>8.3663659351843091E-3</v>
      </c>
    </row>
    <row r="37" spans="2:8" x14ac:dyDescent="0.2">
      <c r="B37" s="74">
        <v>43160</v>
      </c>
      <c r="C37" s="23">
        <v>8.7367593322947735E-3</v>
      </c>
      <c r="D37" s="23">
        <v>2.1622861471020213E-3</v>
      </c>
      <c r="E37" s="23">
        <v>2.0655971673988041E-2</v>
      </c>
      <c r="F37" s="23">
        <v>1.8496610790769048E-2</v>
      </c>
      <c r="G37" s="23">
        <v>6.4711535740639365E-3</v>
      </c>
      <c r="H37" s="23">
        <v>8.4846221775640319E-3</v>
      </c>
    </row>
    <row r="38" spans="2:8" x14ac:dyDescent="0.2">
      <c r="B38" s="74">
        <v>43252</v>
      </c>
      <c r="C38" s="23">
        <v>9.2297923688997776E-3</v>
      </c>
      <c r="D38" s="23">
        <v>2.0955139973826758E-3</v>
      </c>
      <c r="E38" s="23">
        <v>2.1309319586929748E-2</v>
      </c>
      <c r="F38" s="23">
        <v>1.9999084120627918E-2</v>
      </c>
      <c r="G38" s="23">
        <v>6.8048468080527851E-3</v>
      </c>
      <c r="H38" s="23">
        <v>8.8618071965676434E-3</v>
      </c>
    </row>
    <row r="39" spans="2:8" x14ac:dyDescent="0.2">
      <c r="B39" s="74">
        <v>43344</v>
      </c>
      <c r="C39" s="23">
        <v>8.8640903456698762E-3</v>
      </c>
      <c r="D39" s="23">
        <v>1.700897998544192E-3</v>
      </c>
      <c r="E39" s="23">
        <v>2.1712194876384552E-2</v>
      </c>
      <c r="F39" s="23">
        <v>1.9550762199574117E-2</v>
      </c>
      <c r="G39" s="23">
        <v>7.0135387465015287E-3</v>
      </c>
      <c r="H39" s="23">
        <v>8.6587669234583341E-3</v>
      </c>
    </row>
    <row r="40" spans="2:8" x14ac:dyDescent="0.2">
      <c r="B40" s="74">
        <v>43435</v>
      </c>
      <c r="C40" s="23">
        <v>7.1571916972952739E-3</v>
      </c>
      <c r="D40" s="23">
        <v>1.4548651078120957E-3</v>
      </c>
      <c r="E40" s="23">
        <v>2.3828090275944302E-2</v>
      </c>
      <c r="F40" s="23">
        <v>2.7339533617006858E-2</v>
      </c>
      <c r="G40" s="23">
        <v>6.987772935511837E-3</v>
      </c>
      <c r="H40" s="23">
        <v>8.783754314910951E-3</v>
      </c>
    </row>
    <row r="41" spans="2:8" x14ac:dyDescent="0.2">
      <c r="B41" s="74">
        <v>43525</v>
      </c>
      <c r="C41" s="23">
        <v>7.2389612919450752E-3</v>
      </c>
      <c r="D41" s="23">
        <v>1.4659084852480045E-3</v>
      </c>
      <c r="E41" s="23">
        <v>2.4532582780366911E-2</v>
      </c>
      <c r="F41" s="23">
        <v>2.7582486400281901E-2</v>
      </c>
      <c r="G41" s="23">
        <v>7.3188214478262775E-3</v>
      </c>
      <c r="H41" s="23">
        <v>8.9575993923237292E-3</v>
      </c>
    </row>
    <row r="42" spans="2:8" x14ac:dyDescent="0.2">
      <c r="B42" s="74">
        <v>43617</v>
      </c>
      <c r="C42" s="23">
        <v>7.8023073495128532E-3</v>
      </c>
      <c r="D42" s="23">
        <v>8.3514192852465014E-4</v>
      </c>
      <c r="E42" s="23">
        <v>2.6435738029326979E-2</v>
      </c>
      <c r="F42" s="23">
        <v>2.8338500657148453E-2</v>
      </c>
      <c r="G42" s="23">
        <v>7.8581196956887742E-3</v>
      </c>
      <c r="H42" s="23">
        <v>9.2501059668419813E-3</v>
      </c>
    </row>
    <row r="43" spans="2:8" x14ac:dyDescent="0.2">
      <c r="B43" s="74">
        <v>43709</v>
      </c>
      <c r="C43" s="23">
        <v>7.1202249654908666E-3</v>
      </c>
      <c r="D43" s="23">
        <v>1.0375451697631211E-3</v>
      </c>
      <c r="E43" s="23">
        <v>2.8972180745978633E-2</v>
      </c>
      <c r="F43" s="23">
        <v>2.9564883123054702E-2</v>
      </c>
      <c r="G43" s="23">
        <v>8.8227584933681328E-3</v>
      </c>
      <c r="H43" s="23">
        <v>9.4618360697848059E-3</v>
      </c>
    </row>
    <row r="44" spans="2:8" x14ac:dyDescent="0.2">
      <c r="B44" s="74">
        <v>43800</v>
      </c>
      <c r="C44" s="23">
        <v>6.9786080371463145E-3</v>
      </c>
      <c r="D44" s="23">
        <v>4.6839273509458675E-4</v>
      </c>
      <c r="E44" s="23">
        <v>2.6809447579210079E-2</v>
      </c>
      <c r="F44" s="23">
        <v>2.212748051078969E-2</v>
      </c>
      <c r="G44" s="23">
        <v>8.4944139224895354E-3</v>
      </c>
      <c r="H44" s="23">
        <v>8.4620767060173858E-3</v>
      </c>
    </row>
    <row r="45" spans="2:8" x14ac:dyDescent="0.2">
      <c r="B45" s="74">
        <v>43891</v>
      </c>
      <c r="C45" s="23">
        <v>8.7994314536039165E-3</v>
      </c>
      <c r="D45" s="23">
        <v>7.2884723349337527E-4</v>
      </c>
      <c r="E45" s="23">
        <v>2.8495185335965255E-2</v>
      </c>
      <c r="F45" s="23">
        <v>2.257826790370375E-2</v>
      </c>
      <c r="G45" s="23">
        <v>7.4674958432951336E-3</v>
      </c>
      <c r="H45" s="23">
        <v>9.3937543460463745E-3</v>
      </c>
    </row>
    <row r="46" spans="2:8" x14ac:dyDescent="0.2">
      <c r="B46" s="74">
        <v>43983</v>
      </c>
      <c r="C46" s="23">
        <v>9.4763536749077563E-3</v>
      </c>
      <c r="D46" s="23">
        <v>1.3753211082502641E-3</v>
      </c>
      <c r="E46" s="23">
        <v>2.9716385714660443E-2</v>
      </c>
      <c r="F46" s="23">
        <v>2.6446279326159877E-2</v>
      </c>
      <c r="G46" s="23">
        <v>7.9230251031660315E-3</v>
      </c>
      <c r="H46" s="23">
        <v>1.0297879226082099E-2</v>
      </c>
    </row>
    <row r="47" spans="2:8" x14ac:dyDescent="0.2">
      <c r="B47" s="74">
        <v>44075</v>
      </c>
      <c r="C47" s="23">
        <v>1.0957417120987925E-2</v>
      </c>
      <c r="D47" s="23">
        <v>1.039615105667485E-3</v>
      </c>
      <c r="E47" s="23">
        <v>2.7407440432492863E-2</v>
      </c>
      <c r="F47" s="23">
        <v>2.5271351656839133E-2</v>
      </c>
      <c r="G47" s="23">
        <v>6.369977854754595E-3</v>
      </c>
      <c r="H47" s="23">
        <v>1.0122974224758441E-2</v>
      </c>
    </row>
    <row r="48" spans="2:8" x14ac:dyDescent="0.2">
      <c r="B48" s="74">
        <v>44166</v>
      </c>
      <c r="C48" s="23">
        <v>1.2003610750291469E-2</v>
      </c>
      <c r="D48" s="23">
        <v>1.3827318887116896E-3</v>
      </c>
      <c r="E48" s="23">
        <v>2.9000001717757511E-2</v>
      </c>
      <c r="F48" s="23">
        <v>2.6458314856451622E-2</v>
      </c>
      <c r="G48" s="23">
        <v>8.6793234316981174E-3</v>
      </c>
      <c r="H48" s="23">
        <v>1.0824794097896946E-2</v>
      </c>
    </row>
    <row r="49" spans="2:8" x14ac:dyDescent="0.2">
      <c r="B49" s="74">
        <v>44256</v>
      </c>
      <c r="C49" s="23">
        <v>1.0759088359056685E-2</v>
      </c>
      <c r="D49" s="23">
        <v>6.8961904187494019E-4</v>
      </c>
      <c r="E49" s="23">
        <v>2.6771274681746227E-2</v>
      </c>
      <c r="F49" s="23">
        <v>2.534308531172651E-2</v>
      </c>
      <c r="G49" s="23">
        <v>6.9465281203079186E-3</v>
      </c>
      <c r="H49" s="23">
        <v>9.5967596958892749E-3</v>
      </c>
    </row>
    <row r="50" spans="2:8" x14ac:dyDescent="0.2">
      <c r="B50" s="74">
        <v>44348</v>
      </c>
      <c r="C50" s="23">
        <v>8.9753013205558334E-3</v>
      </c>
      <c r="D50" s="23">
        <v>2.3174963889957656E-4</v>
      </c>
      <c r="E50" s="23">
        <v>2.0616066612034484E-2</v>
      </c>
      <c r="F50" s="23">
        <v>1.9961981967475912E-2</v>
      </c>
      <c r="G50" s="23">
        <v>5.8859793929393577E-3</v>
      </c>
      <c r="H50" s="23">
        <v>7.6936646000537378E-3</v>
      </c>
    </row>
    <row r="51" spans="2:8" x14ac:dyDescent="0.2">
      <c r="B51" s="74">
        <v>44440</v>
      </c>
      <c r="C51" s="23">
        <v>7.1900795661817797E-3</v>
      </c>
      <c r="D51" s="23">
        <v>5.4902846395255293E-4</v>
      </c>
      <c r="E51" s="23">
        <v>1.9336310833781591E-2</v>
      </c>
      <c r="F51" s="23">
        <v>1.9990593357998576E-2</v>
      </c>
      <c r="G51" s="23">
        <v>4.7750325651643218E-3</v>
      </c>
      <c r="H51" s="23">
        <v>7.019248463890437E-3</v>
      </c>
    </row>
    <row r="52" spans="2:8" x14ac:dyDescent="0.2">
      <c r="B52" s="74">
        <v>44531</v>
      </c>
      <c r="C52" s="23">
        <v>5.4814312608374152E-3</v>
      </c>
      <c r="D52" s="23">
        <v>5.2875196917798683E-4</v>
      </c>
      <c r="E52" s="23">
        <v>1.5931077742074848E-2</v>
      </c>
      <c r="F52" s="23">
        <v>1.8362540049362244E-2</v>
      </c>
      <c r="G52" s="23">
        <v>5.2376187407993388E-3</v>
      </c>
      <c r="H52" s="23">
        <v>5.8340863330468137E-3</v>
      </c>
    </row>
    <row r="53" spans="2:8" x14ac:dyDescent="0.2">
      <c r="B53" s="74">
        <v>44621</v>
      </c>
      <c r="C53" s="23">
        <v>3.8195081627301923E-3</v>
      </c>
      <c r="D53" s="23">
        <v>9.3634367118645609E-4</v>
      </c>
      <c r="E53" s="23">
        <v>1.5623689379148854E-2</v>
      </c>
      <c r="F53" s="23">
        <v>1.9223511941088095E-2</v>
      </c>
      <c r="G53" s="23">
        <v>8.2040859184685216E-3</v>
      </c>
      <c r="H53" s="23">
        <v>5.5356319972422099E-3</v>
      </c>
    </row>
    <row r="54" spans="2:8" x14ac:dyDescent="0.2">
      <c r="B54" s="74">
        <v>44713</v>
      </c>
      <c r="C54" s="23">
        <v>3.7129480917987008E-3</v>
      </c>
      <c r="D54" s="23">
        <v>8.4400718280192315E-4</v>
      </c>
      <c r="E54" s="23">
        <v>1.6803967801569637E-2</v>
      </c>
      <c r="F54" s="23">
        <v>1.9415690457838242E-2</v>
      </c>
      <c r="G54" s="23">
        <v>1.1161819065347127E-2</v>
      </c>
      <c r="H54" s="23">
        <v>5.4614001908642948E-3</v>
      </c>
    </row>
    <row r="55" spans="2:8" x14ac:dyDescent="0.2">
      <c r="B55" s="74">
        <v>44805</v>
      </c>
      <c r="C55" s="23">
        <v>5.0785612766113021E-3</v>
      </c>
      <c r="D55" s="23">
        <v>2.0705666935984814E-3</v>
      </c>
      <c r="E55" s="23">
        <v>1.7884709701120535E-2</v>
      </c>
      <c r="F55" s="23">
        <v>2.0249304109753112E-2</v>
      </c>
      <c r="G55" s="23">
        <v>1.4137044231862073E-2</v>
      </c>
      <c r="H55" s="23">
        <v>6.6916024077383757E-3</v>
      </c>
    </row>
    <row r="56" spans="2:8" x14ac:dyDescent="0.2">
      <c r="B56" s="74">
        <v>44896</v>
      </c>
      <c r="C56" s="23">
        <v>6.0946732261023462E-3</v>
      </c>
      <c r="D56" s="23">
        <v>1.2818096850890158E-3</v>
      </c>
      <c r="E56" s="23">
        <v>2.068751406805331E-2</v>
      </c>
      <c r="F56" s="23">
        <v>1.9442199082486976E-2</v>
      </c>
      <c r="G56" s="23">
        <v>1.3568232994529847E-2</v>
      </c>
      <c r="H56" s="23">
        <v>7.0505015489618541E-3</v>
      </c>
    </row>
  </sheetData>
  <conditionalFormatting sqref="C6:H50">
    <cfRule type="expression" dxfId="891" priority="13">
      <formula>MOD(ROW(),2)=0</formula>
    </cfRule>
    <cfRule type="expression" dxfId="890" priority="14">
      <formula>MOD(ROW(),2)&lt;&gt;0</formula>
    </cfRule>
  </conditionalFormatting>
  <conditionalFormatting sqref="B6:B50">
    <cfRule type="expression" dxfId="889" priority="15">
      <formula>MOD(ROW(),2)=0</formula>
    </cfRule>
    <cfRule type="expression" dxfId="888" priority="16">
      <formula>MOD(ROW(),2)&lt;&gt;0</formula>
    </cfRule>
  </conditionalFormatting>
  <conditionalFormatting sqref="C51:H52">
    <cfRule type="expression" dxfId="887" priority="9">
      <formula>MOD(ROW(),2)=0</formula>
    </cfRule>
    <cfRule type="expression" dxfId="886" priority="10">
      <formula>MOD(ROW(),2)&lt;&gt;0</formula>
    </cfRule>
  </conditionalFormatting>
  <conditionalFormatting sqref="B51:B52">
    <cfRule type="expression" dxfId="885" priority="11">
      <formula>MOD(ROW(),2)=0</formula>
    </cfRule>
    <cfRule type="expression" dxfId="884" priority="12">
      <formula>MOD(ROW(),2)&lt;&gt;0</formula>
    </cfRule>
  </conditionalFormatting>
  <conditionalFormatting sqref="C53:H54">
    <cfRule type="expression" dxfId="883" priority="5">
      <formula>MOD(ROW(),2)=0</formula>
    </cfRule>
    <cfRule type="expression" dxfId="882" priority="6">
      <formula>MOD(ROW(),2)&lt;&gt;0</formula>
    </cfRule>
  </conditionalFormatting>
  <conditionalFormatting sqref="B53:B54">
    <cfRule type="expression" dxfId="881" priority="7">
      <formula>MOD(ROW(),2)=0</formula>
    </cfRule>
    <cfRule type="expression" dxfId="880" priority="8">
      <formula>MOD(ROW(),2)&lt;&gt;0</formula>
    </cfRule>
  </conditionalFormatting>
  <conditionalFormatting sqref="C55:H56">
    <cfRule type="expression" dxfId="879" priority="1">
      <formula>MOD(ROW(),2)=0</formula>
    </cfRule>
    <cfRule type="expression" dxfId="878" priority="2">
      <formula>MOD(ROW(),2)&lt;&gt;0</formula>
    </cfRule>
  </conditionalFormatting>
  <conditionalFormatting sqref="B55:B56">
    <cfRule type="expression" dxfId="877" priority="3">
      <formula>MOD(ROW(),2)=0</formula>
    </cfRule>
    <cfRule type="expression" dxfId="876" priority="4">
      <formula>MOD(ROW(),2)&lt;&gt;0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2EEC-D53A-498E-A708-B176CE2B85F2}">
  <dimension ref="B2:F56"/>
  <sheetViews>
    <sheetView workbookViewId="0"/>
  </sheetViews>
  <sheetFormatPr defaultColWidth="9.140625" defaultRowHeight="12.75" x14ac:dyDescent="0.2"/>
  <cols>
    <col min="1" max="2" width="9.140625" style="82"/>
    <col min="3" max="6" width="19.28515625" style="82" customWidth="1"/>
    <col min="7" max="16384" width="9.140625" style="82"/>
  </cols>
  <sheetData>
    <row r="2" spans="2:6" x14ac:dyDescent="0.2">
      <c r="B2" s="82" t="s">
        <v>72</v>
      </c>
    </row>
    <row r="3" spans="2:6" x14ac:dyDescent="0.2">
      <c r="B3" s="82" t="s">
        <v>73</v>
      </c>
    </row>
    <row r="4" spans="2:6" x14ac:dyDescent="0.2">
      <c r="B4" s="76"/>
      <c r="C4" s="76" t="s">
        <v>74</v>
      </c>
      <c r="D4" s="76" t="s">
        <v>75</v>
      </c>
      <c r="E4" s="76" t="s">
        <v>76</v>
      </c>
      <c r="F4" s="76" t="s">
        <v>77</v>
      </c>
    </row>
    <row r="5" spans="2:6" x14ac:dyDescent="0.2">
      <c r="B5" s="76"/>
      <c r="C5" s="76" t="s">
        <v>78</v>
      </c>
      <c r="D5" s="76" t="s">
        <v>79</v>
      </c>
      <c r="E5" s="76" t="s">
        <v>80</v>
      </c>
      <c r="F5" s="76" t="s">
        <v>81</v>
      </c>
    </row>
    <row r="6" spans="2:6" x14ac:dyDescent="0.2">
      <c r="B6" s="74">
        <v>40330</v>
      </c>
      <c r="C6" s="23">
        <v>1.2778669395772799E-2</v>
      </c>
      <c r="D6" s="23">
        <v>9.5596086945416194E-3</v>
      </c>
      <c r="E6" s="23">
        <v>1.42462503814748E-2</v>
      </c>
      <c r="F6" s="23">
        <v>3.4595346245941697E-2</v>
      </c>
    </row>
    <row r="7" spans="2:6" x14ac:dyDescent="0.2">
      <c r="B7" s="74">
        <v>40422</v>
      </c>
      <c r="C7" s="23">
        <v>1.1788130088944301E-2</v>
      </c>
      <c r="D7" s="23">
        <v>9.0727348752418693E-3</v>
      </c>
      <c r="E7" s="23">
        <v>1.4593840450163801E-2</v>
      </c>
      <c r="F7" s="23">
        <v>3.84119809272069E-2</v>
      </c>
    </row>
    <row r="8" spans="2:6" x14ac:dyDescent="0.2">
      <c r="B8" s="74">
        <v>40513</v>
      </c>
      <c r="C8" s="23">
        <v>1.2318110877715701E-2</v>
      </c>
      <c r="D8" s="23">
        <v>8.2186501818606195E-3</v>
      </c>
      <c r="E8" s="23">
        <v>1.3857297769800599E-2</v>
      </c>
      <c r="F8" s="23">
        <v>4.04489995855839E-2</v>
      </c>
    </row>
    <row r="9" spans="2:6" x14ac:dyDescent="0.2">
      <c r="B9" s="74">
        <v>40603</v>
      </c>
      <c r="C9" s="23">
        <v>1.4002493182043101E-2</v>
      </c>
      <c r="D9" s="23">
        <v>7.3553500668744297E-3</v>
      </c>
      <c r="E9" s="23">
        <v>1.18889557866477E-2</v>
      </c>
      <c r="F9" s="23">
        <v>4.2316516375796302E-2</v>
      </c>
    </row>
    <row r="10" spans="2:6" x14ac:dyDescent="0.2">
      <c r="B10" s="74">
        <v>40695</v>
      </c>
      <c r="C10" s="23">
        <v>1.3370982629066899E-2</v>
      </c>
      <c r="D10" s="23">
        <v>7.3170848781590704E-3</v>
      </c>
      <c r="E10" s="23">
        <v>1.09580350886923E-2</v>
      </c>
      <c r="F10" s="23">
        <v>4.2176291745897501E-2</v>
      </c>
    </row>
    <row r="11" spans="2:6" x14ac:dyDescent="0.2">
      <c r="B11" s="74">
        <v>40787</v>
      </c>
      <c r="C11" s="23">
        <v>1.3121741371471801E-2</v>
      </c>
      <c r="D11" s="23">
        <v>7.9877342022457807E-3</v>
      </c>
      <c r="E11" s="23">
        <v>1.1057022426823E-2</v>
      </c>
      <c r="F11" s="23">
        <v>4.45484428613942E-2</v>
      </c>
    </row>
    <row r="12" spans="2:6" x14ac:dyDescent="0.2">
      <c r="B12" s="74">
        <v>40878</v>
      </c>
      <c r="C12" s="23">
        <v>1.24760563249457E-2</v>
      </c>
      <c r="D12" s="23">
        <v>7.0232689139779004E-3</v>
      </c>
      <c r="E12" s="23">
        <v>1.1067819814660099E-2</v>
      </c>
      <c r="F12" s="23">
        <v>4.2283318549908799E-2</v>
      </c>
    </row>
    <row r="13" spans="2:6" x14ac:dyDescent="0.2">
      <c r="B13" s="74">
        <v>40969</v>
      </c>
      <c r="C13" s="23">
        <v>1.2661489288557801E-2</v>
      </c>
      <c r="D13" s="23">
        <v>7.2272309750639101E-3</v>
      </c>
      <c r="E13" s="23">
        <v>9.6711331897159497E-3</v>
      </c>
      <c r="F13" s="23">
        <v>4.4052076765050303E-2</v>
      </c>
    </row>
    <row r="14" spans="2:6" x14ac:dyDescent="0.2">
      <c r="B14" s="74">
        <v>41061</v>
      </c>
      <c r="C14" s="23">
        <v>1.3809629670745701E-2</v>
      </c>
      <c r="D14" s="23">
        <v>8.2632785530556696E-3</v>
      </c>
      <c r="E14" s="23">
        <v>9.2675671858105397E-3</v>
      </c>
      <c r="F14" s="23">
        <v>4.3583099658678098E-2</v>
      </c>
    </row>
    <row r="15" spans="2:6" x14ac:dyDescent="0.2">
      <c r="B15" s="74">
        <v>41153</v>
      </c>
      <c r="C15" s="23">
        <v>1.42291894870052E-2</v>
      </c>
      <c r="D15" s="23">
        <v>1.02993092174797E-2</v>
      </c>
      <c r="E15" s="23">
        <v>1.0299565202872099E-2</v>
      </c>
      <c r="F15" s="23">
        <v>4.5144050773768998E-2</v>
      </c>
    </row>
    <row r="16" spans="2:6" x14ac:dyDescent="0.2">
      <c r="B16" s="74">
        <v>41244</v>
      </c>
      <c r="C16" s="23">
        <v>1.3200862464261401E-2</v>
      </c>
      <c r="D16" s="23">
        <v>7.9527161285960907E-3</v>
      </c>
      <c r="E16" s="23">
        <v>1.38132052613677E-2</v>
      </c>
      <c r="F16" s="23">
        <v>4.5096682223170897E-2</v>
      </c>
    </row>
    <row r="17" spans="2:6" x14ac:dyDescent="0.2">
      <c r="B17" s="74">
        <v>41334</v>
      </c>
      <c r="C17" s="23">
        <v>1.4144411491194201E-2</v>
      </c>
      <c r="D17" s="23">
        <v>7.0468467977729899E-3</v>
      </c>
      <c r="E17" s="23">
        <v>1.3138817211991701E-2</v>
      </c>
      <c r="F17" s="23">
        <v>4.68386748731911E-2</v>
      </c>
    </row>
    <row r="18" spans="2:6" x14ac:dyDescent="0.2">
      <c r="B18" s="74">
        <v>41426</v>
      </c>
      <c r="C18" s="23">
        <v>1.2394588348394501E-2</v>
      </c>
      <c r="D18" s="23">
        <v>7.8644106704210091E-3</v>
      </c>
      <c r="E18" s="23">
        <v>1.0614382124129899E-2</v>
      </c>
      <c r="F18" s="23">
        <v>4.80969180304959E-2</v>
      </c>
    </row>
    <row r="19" spans="2:6" x14ac:dyDescent="0.2">
      <c r="B19" s="74">
        <v>41518</v>
      </c>
      <c r="C19" s="23">
        <v>1.23423051470737E-2</v>
      </c>
      <c r="D19" s="23">
        <v>6.7882569155854697E-3</v>
      </c>
      <c r="E19" s="23">
        <v>1.0308704730026499E-2</v>
      </c>
      <c r="F19" s="23">
        <v>4.8867361180373901E-2</v>
      </c>
    </row>
    <row r="20" spans="2:6" x14ac:dyDescent="0.2">
      <c r="B20" s="74">
        <v>41609</v>
      </c>
      <c r="C20" s="23">
        <v>1.2860035509154299E-2</v>
      </c>
      <c r="D20" s="23">
        <v>6.4439632551410598E-3</v>
      </c>
      <c r="E20" s="23">
        <v>9.6342383405066592E-3</v>
      </c>
      <c r="F20" s="23">
        <v>4.8337983182283099E-2</v>
      </c>
    </row>
    <row r="21" spans="2:6" x14ac:dyDescent="0.2">
      <c r="B21" s="74">
        <v>41699</v>
      </c>
      <c r="C21" s="23">
        <v>1.3543277223338E-2</v>
      </c>
      <c r="D21" s="23">
        <v>6.6498962931065197E-3</v>
      </c>
      <c r="E21" s="23">
        <v>8.9401575340469601E-3</v>
      </c>
      <c r="F21" s="23">
        <v>4.8359431763191699E-2</v>
      </c>
    </row>
    <row r="22" spans="2:6" x14ac:dyDescent="0.2">
      <c r="B22" s="74">
        <v>41791</v>
      </c>
      <c r="C22" s="23">
        <v>1.13523420080846E-2</v>
      </c>
      <c r="D22" s="23">
        <v>6.7350600530603098E-3</v>
      </c>
      <c r="E22" s="23">
        <v>9.2428000835375005E-3</v>
      </c>
      <c r="F22" s="23">
        <v>4.8422699519561303E-2</v>
      </c>
    </row>
    <row r="23" spans="2:6" x14ac:dyDescent="0.2">
      <c r="B23" s="74">
        <v>41883</v>
      </c>
      <c r="C23" s="23">
        <v>1.08368327825792E-2</v>
      </c>
      <c r="D23" s="23">
        <v>6.0201813820109302E-3</v>
      </c>
      <c r="E23" s="23">
        <v>1.0205189173292E-2</v>
      </c>
      <c r="F23" s="23">
        <v>4.8240868559024402E-2</v>
      </c>
    </row>
    <row r="24" spans="2:6" x14ac:dyDescent="0.2">
      <c r="B24" s="74">
        <v>41974</v>
      </c>
      <c r="C24" s="23">
        <v>1.0438043178433399E-2</v>
      </c>
      <c r="D24" s="23">
        <v>5.7800210439362598E-3</v>
      </c>
      <c r="E24" s="23">
        <v>8.9321129840771608E-3</v>
      </c>
      <c r="F24" s="23">
        <v>4.7476765467666403E-2</v>
      </c>
    </row>
    <row r="25" spans="2:6" x14ac:dyDescent="0.2">
      <c r="B25" s="74">
        <v>42064</v>
      </c>
      <c r="C25" s="23">
        <v>1.2702227111661401E-2</v>
      </c>
      <c r="D25" s="23">
        <v>4.84096991523561E-3</v>
      </c>
      <c r="E25" s="23">
        <v>8.5361037174955592E-3</v>
      </c>
      <c r="F25" s="23">
        <v>4.7924744269501197E-2</v>
      </c>
    </row>
    <row r="26" spans="2:6" x14ac:dyDescent="0.2">
      <c r="B26" s="74">
        <v>42156</v>
      </c>
      <c r="C26" s="23">
        <v>1.05491049467791E-2</v>
      </c>
      <c r="D26" s="23">
        <v>5.6990906152769799E-3</v>
      </c>
      <c r="E26" s="23">
        <v>8.02948951337361E-3</v>
      </c>
      <c r="F26" s="23">
        <v>4.6222534652239002E-2</v>
      </c>
    </row>
    <row r="27" spans="2:6" x14ac:dyDescent="0.2">
      <c r="B27" s="74">
        <v>42248</v>
      </c>
      <c r="C27" s="23">
        <v>9.0252870719639295E-3</v>
      </c>
      <c r="D27" s="23">
        <v>5.7987126288110797E-3</v>
      </c>
      <c r="E27" s="23">
        <v>8.1634127966678603E-3</v>
      </c>
      <c r="F27" s="23">
        <v>4.6099004705762198E-2</v>
      </c>
    </row>
    <row r="28" spans="2:6" x14ac:dyDescent="0.2">
      <c r="B28" s="74">
        <v>42339</v>
      </c>
      <c r="C28" s="23">
        <v>9.3059687345433406E-3</v>
      </c>
      <c r="D28" s="23">
        <v>4.2873550788324099E-3</v>
      </c>
      <c r="E28" s="23">
        <v>7.1198727305186197E-3</v>
      </c>
      <c r="F28" s="23">
        <v>4.3846521226348197E-2</v>
      </c>
    </row>
    <row r="29" spans="2:6" x14ac:dyDescent="0.2">
      <c r="B29" s="74">
        <v>42430</v>
      </c>
      <c r="C29" s="23">
        <v>9.6342238170657301E-3</v>
      </c>
      <c r="D29" s="23">
        <v>4.5442060893981498E-3</v>
      </c>
      <c r="E29" s="23">
        <v>6.3621690275631696E-3</v>
      </c>
      <c r="F29" s="23">
        <v>4.4345427177019503E-2</v>
      </c>
    </row>
    <row r="30" spans="2:6" x14ac:dyDescent="0.2">
      <c r="B30" s="74">
        <v>42522</v>
      </c>
      <c r="C30" s="23">
        <v>8.7955630648128107E-3</v>
      </c>
      <c r="D30" s="23">
        <v>4.7663318867171203E-3</v>
      </c>
      <c r="E30" s="23">
        <v>6.1390339683349299E-3</v>
      </c>
      <c r="F30" s="23">
        <v>4.3871314343100501E-2</v>
      </c>
    </row>
    <row r="31" spans="2:6" x14ac:dyDescent="0.2">
      <c r="B31" s="74">
        <v>42614</v>
      </c>
      <c r="C31" s="23">
        <v>8.0906068784619995E-3</v>
      </c>
      <c r="D31" s="23">
        <v>4.7343379842315798E-3</v>
      </c>
      <c r="E31" s="23">
        <v>6.3618416338538696E-3</v>
      </c>
      <c r="F31" s="23">
        <v>4.3582413199919297E-2</v>
      </c>
    </row>
    <row r="32" spans="2:6" x14ac:dyDescent="0.2">
      <c r="B32" s="74">
        <v>42705</v>
      </c>
      <c r="C32" s="23">
        <v>9.24933935373368E-3</v>
      </c>
      <c r="D32" s="23">
        <v>4.5051288149117004E-3</v>
      </c>
      <c r="E32" s="23">
        <v>6.2685261184403599E-3</v>
      </c>
      <c r="F32" s="23">
        <v>4.0599864254002097E-2</v>
      </c>
    </row>
    <row r="33" spans="2:6" x14ac:dyDescent="0.2">
      <c r="B33" s="74">
        <v>42795</v>
      </c>
      <c r="C33" s="23">
        <v>9.7346340302951109E-3</v>
      </c>
      <c r="D33" s="23">
        <v>4.8432602323455198E-3</v>
      </c>
      <c r="E33" s="23">
        <v>6.5456257868422704E-3</v>
      </c>
      <c r="F33" s="23">
        <v>4.0458430987381999E-2</v>
      </c>
    </row>
    <row r="34" spans="2:6" x14ac:dyDescent="0.2">
      <c r="B34" s="74">
        <v>42887</v>
      </c>
      <c r="C34" s="23">
        <v>8.2169579400101396E-3</v>
      </c>
      <c r="D34" s="23">
        <v>4.4838194715601798E-3</v>
      </c>
      <c r="E34" s="23">
        <v>6.5789182571576801E-3</v>
      </c>
      <c r="F34" s="23">
        <v>4.0688192646683601E-2</v>
      </c>
    </row>
    <row r="35" spans="2:6" x14ac:dyDescent="0.2">
      <c r="B35" s="74">
        <v>42979</v>
      </c>
      <c r="C35" s="23">
        <v>8.1333389548186308E-3</v>
      </c>
      <c r="D35" s="23">
        <v>4.3248156850951101E-3</v>
      </c>
      <c r="E35" s="23">
        <v>6.7343327126681103E-3</v>
      </c>
      <c r="F35" s="23">
        <v>4.0562964892676398E-2</v>
      </c>
    </row>
    <row r="36" spans="2:6" x14ac:dyDescent="0.2">
      <c r="B36" s="74">
        <v>43070</v>
      </c>
      <c r="C36" s="23">
        <v>8.9203660441459099E-3</v>
      </c>
      <c r="D36" s="23">
        <v>4.4319136520449302E-3</v>
      </c>
      <c r="E36" s="23">
        <v>6.2919721639776299E-3</v>
      </c>
      <c r="F36" s="23">
        <v>3.9697470141802103E-2</v>
      </c>
    </row>
    <row r="37" spans="2:6" x14ac:dyDescent="0.2">
      <c r="B37" s="74">
        <v>43160</v>
      </c>
      <c r="C37" s="23">
        <v>8.9921555914954706E-3</v>
      </c>
      <c r="D37" s="23">
        <v>4.2418967979215598E-3</v>
      </c>
      <c r="E37" s="23">
        <v>6.4300484974135902E-3</v>
      </c>
      <c r="F37" s="23">
        <v>4.5835800925332702E-2</v>
      </c>
    </row>
    <row r="38" spans="2:6" x14ac:dyDescent="0.2">
      <c r="B38" s="74">
        <v>43252</v>
      </c>
      <c r="C38" s="23">
        <v>8.1716129700477799E-3</v>
      </c>
      <c r="D38" s="23">
        <v>4.3820417272012304E-3</v>
      </c>
      <c r="E38" s="23">
        <v>6.7243023835754602E-3</v>
      </c>
      <c r="F38" s="23">
        <v>4.0128040868849697E-2</v>
      </c>
    </row>
    <row r="39" spans="2:6" x14ac:dyDescent="0.2">
      <c r="B39" s="74">
        <v>43344</v>
      </c>
      <c r="C39" s="23">
        <v>8.1810513003531607E-3</v>
      </c>
      <c r="D39" s="23">
        <v>4.5499582503880903E-3</v>
      </c>
      <c r="E39" s="23">
        <v>6.5928140895302901E-3</v>
      </c>
      <c r="F39" s="23">
        <v>3.9634908956847001E-2</v>
      </c>
    </row>
    <row r="40" spans="2:6" x14ac:dyDescent="0.2">
      <c r="B40" s="74">
        <v>43435</v>
      </c>
      <c r="C40" s="23">
        <v>1.0350775172276601E-2</v>
      </c>
      <c r="D40" s="23">
        <v>4.2981633370766398E-3</v>
      </c>
      <c r="E40" s="23">
        <v>6.5309741875216598E-3</v>
      </c>
      <c r="F40" s="23">
        <v>3.7943984160783803E-2</v>
      </c>
    </row>
    <row r="41" spans="2:6" x14ac:dyDescent="0.2">
      <c r="B41" s="74">
        <v>43525</v>
      </c>
      <c r="C41" s="23">
        <v>9.3354539902022401E-3</v>
      </c>
      <c r="D41" s="23">
        <v>4.1658926989477504E-3</v>
      </c>
      <c r="E41" s="23">
        <v>6.6238413104220102E-3</v>
      </c>
      <c r="F41" s="23">
        <v>3.8557555685077301E-2</v>
      </c>
    </row>
    <row r="42" spans="2:6" x14ac:dyDescent="0.2">
      <c r="B42" s="74">
        <v>43617</v>
      </c>
      <c r="C42" s="23">
        <v>8.0143282584533206E-3</v>
      </c>
      <c r="D42" s="23">
        <v>4.4009749101219598E-3</v>
      </c>
      <c r="E42" s="23">
        <v>6.7280421498940304E-3</v>
      </c>
      <c r="F42" s="23">
        <v>3.8832225218998102E-2</v>
      </c>
    </row>
    <row r="43" spans="2:6" x14ac:dyDescent="0.2">
      <c r="B43" s="74">
        <v>43709</v>
      </c>
      <c r="C43" s="23">
        <v>7.6241431699985204E-3</v>
      </c>
      <c r="D43" s="23">
        <v>4.44801083633706E-3</v>
      </c>
      <c r="E43" s="23">
        <v>6.8091267601351896E-3</v>
      </c>
      <c r="F43" s="23">
        <v>3.9135658894003097E-2</v>
      </c>
    </row>
    <row r="44" spans="2:6" x14ac:dyDescent="0.2">
      <c r="B44" s="74">
        <v>43800</v>
      </c>
      <c r="C44" s="23">
        <v>7.9102242586654697E-3</v>
      </c>
      <c r="D44" s="23">
        <v>4.16235231790359E-3</v>
      </c>
      <c r="E44" s="23">
        <v>6.6148655646643901E-3</v>
      </c>
      <c r="F44" s="23">
        <v>3.7230465653752001E-2</v>
      </c>
    </row>
    <row r="45" spans="2:6" x14ac:dyDescent="0.2">
      <c r="B45" s="74">
        <v>43891</v>
      </c>
      <c r="C45" s="23">
        <v>8.4818643577502708E-3</v>
      </c>
      <c r="D45" s="23">
        <v>4.1506625253889904E-3</v>
      </c>
      <c r="E45" s="23">
        <v>6.3594727981169602E-3</v>
      </c>
      <c r="F45" s="23">
        <v>3.74965588735649E-2</v>
      </c>
    </row>
    <row r="46" spans="2:6" x14ac:dyDescent="0.2">
      <c r="B46" s="74">
        <v>43983</v>
      </c>
      <c r="C46" s="23">
        <v>5.8838731062933703E-3</v>
      </c>
      <c r="D46" s="23">
        <v>4.5968035475403603E-3</v>
      </c>
      <c r="E46" s="23">
        <v>6.3639957818311397E-3</v>
      </c>
      <c r="F46" s="23">
        <v>3.9216844173926499E-2</v>
      </c>
    </row>
    <row r="47" spans="2:6" x14ac:dyDescent="0.2">
      <c r="B47" s="74">
        <v>44075</v>
      </c>
      <c r="C47" s="23">
        <v>4.6569243440275502E-3</v>
      </c>
      <c r="D47" s="23">
        <v>3.0056499869252199E-3</v>
      </c>
      <c r="E47" s="23">
        <v>6.4669637807610904E-3</v>
      </c>
      <c r="F47" s="23">
        <v>4.0464964648011199E-2</v>
      </c>
    </row>
    <row r="48" spans="2:6" x14ac:dyDescent="0.2">
      <c r="B48" s="74">
        <v>44166</v>
      </c>
      <c r="C48" s="23">
        <v>7.3115327222573199E-3</v>
      </c>
      <c r="D48" s="23">
        <v>2.9216278947734602E-3</v>
      </c>
      <c r="E48" s="23">
        <v>5.30021901109759E-3</v>
      </c>
      <c r="F48" s="23">
        <v>3.8762118185257398E-2</v>
      </c>
    </row>
    <row r="49" spans="2:6" x14ac:dyDescent="0.2">
      <c r="B49" s="74">
        <v>44256</v>
      </c>
      <c r="C49" s="23">
        <v>6.4012467875203503E-3</v>
      </c>
      <c r="D49" s="23">
        <v>3.3564524457759602E-3</v>
      </c>
      <c r="E49" s="23">
        <v>4.24763827630958E-3</v>
      </c>
      <c r="F49" s="23">
        <v>3.7076799530196901E-2</v>
      </c>
    </row>
    <row r="50" spans="2:6" x14ac:dyDescent="0.2">
      <c r="B50" s="74">
        <v>44348</v>
      </c>
      <c r="C50" s="23">
        <v>5.4610585969566399E-3</v>
      </c>
      <c r="D50" s="23">
        <v>3.47869867998339E-3</v>
      </c>
      <c r="E50" s="23">
        <v>4.7797442874162E-3</v>
      </c>
      <c r="F50" s="23">
        <v>3.5089750682422503E-2</v>
      </c>
    </row>
    <row r="51" spans="2:6" x14ac:dyDescent="0.2">
      <c r="B51" s="74">
        <v>44440</v>
      </c>
      <c r="C51" s="23">
        <v>4.75002712017403E-3</v>
      </c>
      <c r="D51" s="23">
        <v>3.07896059399357E-3</v>
      </c>
      <c r="E51" s="23">
        <v>5.2493268533400196E-3</v>
      </c>
      <c r="F51" s="23">
        <v>3.4152602280652603E-2</v>
      </c>
    </row>
    <row r="52" spans="2:6" x14ac:dyDescent="0.2">
      <c r="B52" s="74">
        <v>44531</v>
      </c>
      <c r="C52" s="23">
        <v>5.2920518465620903E-3</v>
      </c>
      <c r="D52" s="23">
        <v>2.6246063653501501E-3</v>
      </c>
      <c r="E52" s="23">
        <v>4.1413201204739403E-3</v>
      </c>
      <c r="F52" s="23">
        <v>3.07436185075993E-2</v>
      </c>
    </row>
    <row r="53" spans="2:6" x14ac:dyDescent="0.2">
      <c r="B53" s="74">
        <v>44621</v>
      </c>
      <c r="C53" s="23">
        <v>5.8141599803083E-3</v>
      </c>
      <c r="D53" s="23">
        <v>2.37028556816553E-3</v>
      </c>
      <c r="E53" s="23">
        <v>3.7583604604607399E-3</v>
      </c>
      <c r="F53" s="23">
        <v>3.0741065331165399E-2</v>
      </c>
    </row>
    <row r="54" spans="2:6" x14ac:dyDescent="0.2">
      <c r="B54" s="74">
        <v>44713</v>
      </c>
      <c r="C54" s="23">
        <v>5.7607167339006303E-3</v>
      </c>
      <c r="D54" s="23">
        <v>2.77336151298183E-3</v>
      </c>
      <c r="E54" s="23">
        <v>3.5618597900676399E-3</v>
      </c>
      <c r="F54" s="23">
        <v>2.980539849595E-2</v>
      </c>
    </row>
    <row r="55" spans="2:6" x14ac:dyDescent="0.2">
      <c r="B55" s="74">
        <v>44805</v>
      </c>
      <c r="C55" s="23">
        <v>5.8486848877613903E-3</v>
      </c>
      <c r="D55" s="23">
        <v>3.4020090001893699E-3</v>
      </c>
      <c r="E55" s="23">
        <v>3.9658227936443203E-3</v>
      </c>
      <c r="F55" s="23">
        <v>2.9355098163264499E-2</v>
      </c>
    </row>
    <row r="56" spans="2:6" x14ac:dyDescent="0.2">
      <c r="B56" s="74">
        <v>44896</v>
      </c>
      <c r="C56" s="23">
        <v>7.52163315886411E-3</v>
      </c>
      <c r="D56" s="23">
        <v>3.3141519469321E-3</v>
      </c>
      <c r="E56" s="23">
        <v>4.3011505321781099E-3</v>
      </c>
      <c r="F56" s="23">
        <v>2.5688400093640901E-2</v>
      </c>
    </row>
  </sheetData>
  <conditionalFormatting sqref="C6:F52">
    <cfRule type="expression" dxfId="875" priority="9">
      <formula>MOD(ROW(),2)=0</formula>
    </cfRule>
    <cfRule type="expression" dxfId="874" priority="10">
      <formula>MOD(ROW(),2)&lt;&gt;0</formula>
    </cfRule>
  </conditionalFormatting>
  <conditionalFormatting sqref="B6:B52">
    <cfRule type="expression" dxfId="873" priority="11">
      <formula>MOD(ROW(),2)=0</formula>
    </cfRule>
    <cfRule type="expression" dxfId="872" priority="12">
      <formula>MOD(ROW(),2)&lt;&gt;0</formula>
    </cfRule>
  </conditionalFormatting>
  <conditionalFormatting sqref="C53:F54">
    <cfRule type="expression" dxfId="871" priority="7">
      <formula>MOD(ROW(),2)=0</formula>
    </cfRule>
    <cfRule type="expression" dxfId="870" priority="8">
      <formula>MOD(ROW(),2)&lt;&gt;0</formula>
    </cfRule>
  </conditionalFormatting>
  <conditionalFormatting sqref="B53:B54">
    <cfRule type="expression" dxfId="869" priority="5">
      <formula>MOD(ROW(),2)=0</formula>
    </cfRule>
    <cfRule type="expression" dxfId="868" priority="6">
      <formula>MOD(ROW(),2)&lt;&gt;0</formula>
    </cfRule>
  </conditionalFormatting>
  <conditionalFormatting sqref="C55:F56">
    <cfRule type="expression" dxfId="867" priority="3">
      <formula>MOD(ROW(),2)=0</formula>
    </cfRule>
    <cfRule type="expression" dxfId="866" priority="4">
      <formula>MOD(ROW(),2)&lt;&gt;0</formula>
    </cfRule>
  </conditionalFormatting>
  <conditionalFormatting sqref="B55:B56">
    <cfRule type="expression" dxfId="865" priority="1">
      <formula>MOD(ROW(),2)=0</formula>
    </cfRule>
    <cfRule type="expression" dxfId="864" priority="2">
      <formula>MOD(ROW(),2)&lt;&gt;0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9BC6C-A1E6-476B-97E1-7CD1717C81DA}">
  <sheetPr>
    <tabColor rgb="FFE6E8EB"/>
  </sheetPr>
  <dimension ref="A1:H42"/>
  <sheetViews>
    <sheetView workbookViewId="0">
      <selection activeCell="B2" sqref="B2"/>
    </sheetView>
  </sheetViews>
  <sheetFormatPr defaultColWidth="9.140625" defaultRowHeight="15" x14ac:dyDescent="0.25"/>
  <cols>
    <col min="1" max="2" width="9.140625" style="73"/>
    <col min="3" max="8" width="18" style="73" customWidth="1"/>
    <col min="9" max="16384" width="9.140625" style="73"/>
  </cols>
  <sheetData>
    <row r="1" spans="1:8" x14ac:dyDescent="0.25">
      <c r="A1" s="82"/>
      <c r="B1" s="96"/>
      <c r="C1" s="79"/>
      <c r="D1" s="79"/>
      <c r="E1" s="79"/>
      <c r="F1" s="79"/>
      <c r="G1" s="79"/>
      <c r="H1" s="79"/>
    </row>
    <row r="2" spans="1:8" x14ac:dyDescent="0.25">
      <c r="A2" s="82"/>
      <c r="B2" s="82" t="s">
        <v>262</v>
      </c>
      <c r="C2" s="79"/>
      <c r="D2" s="79"/>
      <c r="E2" s="79"/>
      <c r="F2" s="79"/>
      <c r="G2" s="79"/>
      <c r="H2" s="79"/>
    </row>
    <row r="3" spans="1:8" x14ac:dyDescent="0.25">
      <c r="A3" s="82"/>
      <c r="B3" s="96" t="s">
        <v>294</v>
      </c>
      <c r="C3" s="79"/>
      <c r="D3" s="79"/>
      <c r="E3" s="79"/>
      <c r="F3" s="79"/>
      <c r="G3" s="79"/>
      <c r="H3" s="79"/>
    </row>
    <row r="4" spans="1:8" ht="25.5" x14ac:dyDescent="0.25">
      <c r="A4" s="82"/>
      <c r="B4" s="76"/>
      <c r="C4" s="76" t="s">
        <v>47</v>
      </c>
      <c r="D4" s="76" t="s">
        <v>49</v>
      </c>
      <c r="E4" s="76" t="s">
        <v>48</v>
      </c>
      <c r="F4" s="76" t="s">
        <v>69</v>
      </c>
      <c r="G4" s="76" t="s">
        <v>51</v>
      </c>
      <c r="H4" s="76" t="s">
        <v>70</v>
      </c>
    </row>
    <row r="5" spans="1:8" ht="25.5" x14ac:dyDescent="0.25">
      <c r="A5" s="82"/>
      <c r="B5" s="76"/>
      <c r="C5" s="76" t="s">
        <v>5</v>
      </c>
      <c r="D5" s="76" t="s">
        <v>7</v>
      </c>
      <c r="E5" s="76" t="s">
        <v>6</v>
      </c>
      <c r="F5" s="76" t="s">
        <v>53</v>
      </c>
      <c r="G5" s="76" t="s">
        <v>54</v>
      </c>
      <c r="H5" s="76" t="s">
        <v>82</v>
      </c>
    </row>
    <row r="6" spans="1:8" x14ac:dyDescent="0.25">
      <c r="A6" s="82"/>
      <c r="B6" s="74">
        <v>41609</v>
      </c>
      <c r="C6" s="79">
        <v>2.893325424407002E-2</v>
      </c>
      <c r="D6" s="79">
        <v>1.7463898839863847E-2</v>
      </c>
      <c r="E6" s="79">
        <v>5.2211705002738903E-2</v>
      </c>
      <c r="F6" s="79">
        <v>5.46770144972719E-2</v>
      </c>
      <c r="G6" s="79">
        <v>8.7567759442078105E-3</v>
      </c>
      <c r="H6" s="79">
        <v>2.893823710480202E-2</v>
      </c>
    </row>
    <row r="7" spans="1:8" x14ac:dyDescent="0.25">
      <c r="A7" s="82"/>
      <c r="B7" s="74">
        <v>41699</v>
      </c>
      <c r="C7" s="79">
        <v>3.1158240783918392E-2</v>
      </c>
      <c r="D7" s="79">
        <v>1.6333317206082869E-2</v>
      </c>
      <c r="E7" s="79">
        <v>5.2644188758120096E-2</v>
      </c>
      <c r="F7" s="79">
        <v>5.31402127538241E-2</v>
      </c>
      <c r="G7" s="79">
        <v>8.0224844710200909E-3</v>
      </c>
      <c r="H7" s="79">
        <v>2.9133331050491481E-2</v>
      </c>
    </row>
    <row r="8" spans="1:8" x14ac:dyDescent="0.25">
      <c r="A8" s="82"/>
      <c r="B8" s="74">
        <v>41791</v>
      </c>
      <c r="C8" s="79">
        <v>2.8720900921276389E-2</v>
      </c>
      <c r="D8" s="79">
        <v>1.6166106998670559E-2</v>
      </c>
      <c r="E8" s="79">
        <v>4.8724816768656004E-2</v>
      </c>
      <c r="F8" s="79">
        <v>4.8876475178017305E-2</v>
      </c>
      <c r="G8" s="79">
        <v>7.8449557592743593E-3</v>
      </c>
      <c r="H8" s="79">
        <v>2.733020214468241E-2</v>
      </c>
    </row>
    <row r="9" spans="1:8" x14ac:dyDescent="0.25">
      <c r="A9" s="82"/>
      <c r="B9" s="74">
        <v>41883</v>
      </c>
      <c r="C9" s="79">
        <v>2.9678058755479769E-2</v>
      </c>
      <c r="D9" s="79">
        <v>1.51417337521021E-2</v>
      </c>
      <c r="E9" s="79">
        <v>4.7629495629051999E-2</v>
      </c>
      <c r="F9" s="79">
        <v>4.6571031162514799E-2</v>
      </c>
      <c r="G9" s="79">
        <v>8.8296675283397602E-3</v>
      </c>
      <c r="H9" s="79">
        <v>2.7062203337882132E-2</v>
      </c>
    </row>
    <row r="10" spans="1:8" x14ac:dyDescent="0.25">
      <c r="A10" s="82"/>
      <c r="B10" s="74">
        <v>41974</v>
      </c>
      <c r="C10" s="79">
        <v>2.4383951507362632E-2</v>
      </c>
      <c r="D10" s="79">
        <v>1.500113255963368E-2</v>
      </c>
      <c r="E10" s="79">
        <v>4.6978915440846106E-2</v>
      </c>
      <c r="F10" s="79">
        <v>4.75041820357609E-2</v>
      </c>
      <c r="G10" s="79">
        <v>1.1477520536453061E-2</v>
      </c>
      <c r="H10" s="79">
        <v>2.5150177206446821E-2</v>
      </c>
    </row>
    <row r="11" spans="1:8" x14ac:dyDescent="0.25">
      <c r="A11" s="82"/>
      <c r="B11" s="74">
        <v>42064</v>
      </c>
      <c r="C11" s="79">
        <v>2.5445657122609718E-2</v>
      </c>
      <c r="D11" s="79">
        <v>1.6315391001117559E-2</v>
      </c>
      <c r="E11" s="79">
        <v>4.6820776329079002E-2</v>
      </c>
      <c r="F11" s="79">
        <v>4.9637016392899802E-2</v>
      </c>
      <c r="G11" s="79">
        <v>1.140165830847817E-2</v>
      </c>
      <c r="H11" s="79">
        <v>2.6079300744392568E-2</v>
      </c>
    </row>
    <row r="12" spans="1:8" x14ac:dyDescent="0.25">
      <c r="A12" s="82"/>
      <c r="B12" s="74">
        <v>42156</v>
      </c>
      <c r="C12" s="79">
        <v>2.2903135347446223E-2</v>
      </c>
      <c r="D12" s="79">
        <v>1.5017338863362201E-2</v>
      </c>
      <c r="E12" s="79">
        <v>4.5358938130521997E-2</v>
      </c>
      <c r="F12" s="79">
        <v>4.7285061378141605E-2</v>
      </c>
      <c r="G12" s="79">
        <v>1.14446570201164E-2</v>
      </c>
      <c r="H12" s="79">
        <v>2.4277685075429691E-2</v>
      </c>
    </row>
    <row r="13" spans="1:8" x14ac:dyDescent="0.25">
      <c r="A13" s="82"/>
      <c r="B13" s="74">
        <v>42248</v>
      </c>
      <c r="C13" s="79">
        <v>2.0175866696188503E-2</v>
      </c>
      <c r="D13" s="79">
        <v>1.425609186597626E-2</v>
      </c>
      <c r="E13" s="79">
        <v>4.5194062822595804E-2</v>
      </c>
      <c r="F13" s="79">
        <v>4.5274533787723698E-2</v>
      </c>
      <c r="G13" s="79">
        <v>1.17160635663414E-2</v>
      </c>
      <c r="H13" s="79">
        <v>2.298741249744287E-2</v>
      </c>
    </row>
    <row r="14" spans="1:8" x14ac:dyDescent="0.25">
      <c r="A14" s="82"/>
      <c r="B14" s="74">
        <v>42339</v>
      </c>
      <c r="C14" s="79">
        <v>1.469959594006293E-2</v>
      </c>
      <c r="D14" s="79">
        <v>1.419267469838479E-2</v>
      </c>
      <c r="E14" s="79">
        <v>4.3948545097125702E-2</v>
      </c>
      <c r="F14" s="79">
        <v>4.1638692026474883E-2</v>
      </c>
      <c r="G14" s="79">
        <v>1.218926083226193E-2</v>
      </c>
      <c r="H14" s="79">
        <v>2.071319654389437E-2</v>
      </c>
    </row>
    <row r="15" spans="1:8" x14ac:dyDescent="0.25">
      <c r="A15" s="82"/>
      <c r="B15" s="74">
        <v>42430</v>
      </c>
      <c r="C15" s="79">
        <v>1.3514859891546702E-2</v>
      </c>
      <c r="D15" s="79">
        <v>1.4407746506550551E-2</v>
      </c>
      <c r="E15" s="79">
        <v>4.4730152010280702E-2</v>
      </c>
      <c r="F15" s="79">
        <v>4.1584313937740917E-2</v>
      </c>
      <c r="G15" s="79">
        <v>1.420415534129626E-2</v>
      </c>
      <c r="H15" s="79">
        <v>2.054059893402705E-2</v>
      </c>
    </row>
    <row r="16" spans="1:8" x14ac:dyDescent="0.25">
      <c r="A16" s="82"/>
      <c r="B16" s="74">
        <v>42522</v>
      </c>
      <c r="C16" s="79">
        <v>1.3534796474523842E-2</v>
      </c>
      <c r="D16" s="79">
        <v>1.351154761354928E-2</v>
      </c>
      <c r="E16" s="79">
        <v>4.3196995546681501E-2</v>
      </c>
      <c r="F16" s="79">
        <v>3.9481564246408939E-2</v>
      </c>
      <c r="G16" s="79">
        <v>1.1111771079826721E-2</v>
      </c>
      <c r="H16" s="79">
        <v>1.9700928919864861E-2</v>
      </c>
    </row>
    <row r="17" spans="1:8" x14ac:dyDescent="0.25">
      <c r="A17" s="82"/>
      <c r="B17" s="74">
        <v>42614</v>
      </c>
      <c r="C17" s="79">
        <v>1.2495238993873191E-2</v>
      </c>
      <c r="D17" s="79">
        <v>1.3269382881315571E-2</v>
      </c>
      <c r="E17" s="79">
        <v>4.2893229713402301E-2</v>
      </c>
      <c r="F17" s="79">
        <v>3.8396903746894591E-2</v>
      </c>
      <c r="G17" s="79">
        <v>1.363425740707463E-2</v>
      </c>
      <c r="H17" s="79">
        <v>1.918678649654745E-2</v>
      </c>
    </row>
    <row r="18" spans="1:8" x14ac:dyDescent="0.25">
      <c r="A18" s="82"/>
      <c r="B18" s="74">
        <v>42705</v>
      </c>
      <c r="C18" s="79">
        <v>1.3491080400934548E-2</v>
      </c>
      <c r="D18" s="79">
        <v>1.4064817485378831E-2</v>
      </c>
      <c r="E18" s="79">
        <v>4.3287572643076998E-2</v>
      </c>
      <c r="F18" s="79">
        <v>3.9345457728200223E-2</v>
      </c>
      <c r="G18" s="79">
        <v>1.4783506077255121E-2</v>
      </c>
      <c r="H18" s="79">
        <v>2.0022994287085739E-2</v>
      </c>
    </row>
    <row r="19" spans="1:8" x14ac:dyDescent="0.25">
      <c r="A19" s="82"/>
      <c r="B19" s="74">
        <v>42795</v>
      </c>
      <c r="C19" s="79">
        <v>1.670038039670247E-2</v>
      </c>
      <c r="D19" s="79">
        <v>1.3097551554613489E-2</v>
      </c>
      <c r="E19" s="79">
        <v>4.3661728307932801E-2</v>
      </c>
      <c r="F19" s="79">
        <v>4.099585221940287E-2</v>
      </c>
      <c r="G19" s="79">
        <v>1.9471586572156162E-2</v>
      </c>
      <c r="H19" s="79">
        <v>2.11235200494829E-2</v>
      </c>
    </row>
    <row r="20" spans="1:8" x14ac:dyDescent="0.25">
      <c r="B20" s="74">
        <v>42887</v>
      </c>
      <c r="C20" s="79">
        <v>1.270905480943722E-2</v>
      </c>
      <c r="D20" s="79">
        <v>1.2451521186373431E-2</v>
      </c>
      <c r="E20" s="79">
        <v>4.3313093248242701E-2</v>
      </c>
      <c r="F20" s="79">
        <v>3.9532687085066999E-2</v>
      </c>
      <c r="G20" s="79">
        <v>1.7137334826412959E-2</v>
      </c>
      <c r="H20" s="79">
        <v>1.9279695668728E-2</v>
      </c>
    </row>
    <row r="21" spans="1:8" x14ac:dyDescent="0.25">
      <c r="B21" s="74">
        <v>42979</v>
      </c>
      <c r="C21" s="79">
        <v>1.280035972097227E-2</v>
      </c>
      <c r="D21" s="79">
        <v>1.2102972290976038E-2</v>
      </c>
      <c r="E21" s="79">
        <v>4.2820433107610301E-2</v>
      </c>
      <c r="F21" s="79">
        <v>3.9571915637182375E-2</v>
      </c>
      <c r="G21" s="79">
        <v>1.8004137139026929E-2</v>
      </c>
      <c r="H21" s="79">
        <v>1.919248735258185E-2</v>
      </c>
    </row>
    <row r="22" spans="1:8" x14ac:dyDescent="0.25">
      <c r="B22" s="74">
        <v>43070</v>
      </c>
      <c r="C22" s="79">
        <v>1.4577358126866839E-2</v>
      </c>
      <c r="D22" s="79">
        <v>1.136435233079282E-2</v>
      </c>
      <c r="E22" s="79">
        <v>4.3400533328434104E-2</v>
      </c>
      <c r="F22" s="79">
        <v>4.1064296348753693E-2</v>
      </c>
      <c r="G22" s="79">
        <v>1.4036549422396769E-2</v>
      </c>
      <c r="H22" s="79">
        <v>1.9644251860168469E-2</v>
      </c>
    </row>
    <row r="23" spans="1:8" x14ac:dyDescent="0.25">
      <c r="B23" s="74">
        <v>43160</v>
      </c>
      <c r="C23" s="79">
        <v>1.4200633980526581E-2</v>
      </c>
      <c r="D23" s="79">
        <v>1.149468715013854E-2</v>
      </c>
      <c r="E23" s="79">
        <v>4.2975251380722626E-2</v>
      </c>
      <c r="F23" s="79">
        <v>4.0518089188412501E-2</v>
      </c>
      <c r="G23" s="79">
        <v>1.7117756093052428E-2</v>
      </c>
      <c r="H23" s="79">
        <v>1.966410088683062E-2</v>
      </c>
    </row>
    <row r="24" spans="1:8" x14ac:dyDescent="0.25">
      <c r="B24" s="74">
        <v>43252</v>
      </c>
      <c r="C24" s="79">
        <v>1.414015538738642E-2</v>
      </c>
      <c r="D24" s="79">
        <v>1.056395564404302E-2</v>
      </c>
      <c r="E24" s="79">
        <v>4.2354985076152499E-2</v>
      </c>
      <c r="F24" s="79">
        <v>4.0777307132700578E-2</v>
      </c>
      <c r="G24" s="79">
        <v>1.8798548125610291E-2</v>
      </c>
      <c r="H24" s="79">
        <v>1.927795708082447E-2</v>
      </c>
    </row>
    <row r="25" spans="1:8" x14ac:dyDescent="0.25">
      <c r="B25" s="74">
        <v>43344</v>
      </c>
      <c r="C25" s="79">
        <v>1.423765210318775E-2</v>
      </c>
      <c r="D25" s="79">
        <v>1.0567536141528151E-2</v>
      </c>
      <c r="E25" s="79">
        <v>4.1524140123496082E-2</v>
      </c>
      <c r="F25" s="79">
        <v>4.196158977353686E-2</v>
      </c>
      <c r="G25" s="79">
        <v>2.0864936804438301E-2</v>
      </c>
      <c r="H25" s="79">
        <v>1.9323823640271541E-2</v>
      </c>
    </row>
    <row r="26" spans="1:8" x14ac:dyDescent="0.25">
      <c r="B26" s="74">
        <v>43435</v>
      </c>
      <c r="C26" s="79">
        <v>1.5611624712225301E-2</v>
      </c>
      <c r="D26" s="79">
        <v>1.2413909748433958E-2</v>
      </c>
      <c r="E26" s="79">
        <v>4.3481796370733614E-2</v>
      </c>
      <c r="F26" s="79">
        <v>4.7541668464195691E-2</v>
      </c>
      <c r="G26" s="79">
        <v>2.2734728165798301E-2</v>
      </c>
      <c r="H26" s="79">
        <v>2.11799126968749E-2</v>
      </c>
    </row>
    <row r="27" spans="1:8" x14ac:dyDescent="0.25">
      <c r="B27" s="74">
        <v>43525</v>
      </c>
      <c r="C27" s="79">
        <v>1.5102088083763579E-2</v>
      </c>
      <c r="D27" s="79">
        <v>1.1309411539453701E-2</v>
      </c>
      <c r="E27" s="79">
        <v>4.2643501364042921E-2</v>
      </c>
      <c r="F27" s="79">
        <v>4.3455148049499612E-2</v>
      </c>
      <c r="G27" s="79">
        <v>1.9329361177846751E-2</v>
      </c>
      <c r="H27" s="79">
        <v>2.0125187999572001E-2</v>
      </c>
    </row>
    <row r="28" spans="1:8" x14ac:dyDescent="0.25">
      <c r="B28" s="74">
        <v>43617</v>
      </c>
      <c r="C28" s="79">
        <v>1.4089378905591182E-2</v>
      </c>
      <c r="D28" s="79">
        <v>1.023353724645721E-2</v>
      </c>
      <c r="E28" s="79">
        <v>4.1936493668422406E-2</v>
      </c>
      <c r="F28" s="79">
        <v>3.9323663060641618E-2</v>
      </c>
      <c r="G28" s="79">
        <v>2.2083236795132001E-2</v>
      </c>
      <c r="H28" s="79">
        <v>1.9143345318469313E-2</v>
      </c>
    </row>
    <row r="29" spans="1:8" x14ac:dyDescent="0.25">
      <c r="B29" s="74">
        <v>43709</v>
      </c>
      <c r="C29" s="79">
        <v>1.3772851638367559E-2</v>
      </c>
      <c r="D29" s="79">
        <v>1.020230114408156E-2</v>
      </c>
      <c r="E29" s="79">
        <v>4.2491961222105322E-2</v>
      </c>
      <c r="F29" s="79">
        <v>3.8267212876686774E-2</v>
      </c>
      <c r="G29" s="79">
        <v>2.3353376040109279E-2</v>
      </c>
      <c r="H29" s="79">
        <v>1.8881280766470769E-2</v>
      </c>
    </row>
    <row r="30" spans="1:8" x14ac:dyDescent="0.25">
      <c r="B30" s="74">
        <v>43800</v>
      </c>
      <c r="C30" s="79">
        <v>1.3123737888733E-2</v>
      </c>
      <c r="D30" s="79">
        <v>1.0140413430155031E-2</v>
      </c>
      <c r="E30" s="79">
        <v>4.3116282191770196E-2</v>
      </c>
      <c r="F30" s="79">
        <v>3.9335987265466367E-2</v>
      </c>
      <c r="G30" s="79">
        <v>1.92788700748837E-2</v>
      </c>
      <c r="H30" s="79">
        <v>1.8687442141233451E-2</v>
      </c>
    </row>
    <row r="31" spans="1:8" x14ac:dyDescent="0.25">
      <c r="B31" s="74">
        <v>43891</v>
      </c>
      <c r="C31" s="79">
        <v>1.291263883253301E-2</v>
      </c>
      <c r="D31" s="79">
        <v>1.0750887862994111E-2</v>
      </c>
      <c r="E31" s="79">
        <v>4.4601835767945797E-2</v>
      </c>
      <c r="F31" s="79">
        <v>4.0045579387024688E-2</v>
      </c>
      <c r="G31" s="79">
        <v>2.1779620578982639E-2</v>
      </c>
      <c r="H31" s="79">
        <v>1.8991999681256221E-2</v>
      </c>
    </row>
    <row r="32" spans="1:8" x14ac:dyDescent="0.25">
      <c r="B32" s="74">
        <v>43983</v>
      </c>
      <c r="C32" s="79">
        <v>1.097780730890305E-2</v>
      </c>
      <c r="D32" s="79">
        <v>8.1886744132699113E-3</v>
      </c>
      <c r="E32" s="79">
        <v>4.2106665666695603E-2</v>
      </c>
      <c r="F32" s="79">
        <v>3.95977821537188E-2</v>
      </c>
      <c r="G32" s="79">
        <v>2.286136647034032E-2</v>
      </c>
      <c r="H32" s="79">
        <v>1.684467243566487E-2</v>
      </c>
    </row>
    <row r="33" spans="2:8" x14ac:dyDescent="0.25">
      <c r="B33" s="74">
        <v>44075</v>
      </c>
      <c r="C33" s="79">
        <v>8.7865079730250397E-3</v>
      </c>
      <c r="D33" s="79">
        <v>6.7892922265606103E-3</v>
      </c>
      <c r="E33" s="79">
        <v>3.5315815473899129E-2</v>
      </c>
      <c r="F33" s="79">
        <v>3.4387473374306171E-2</v>
      </c>
      <c r="G33" s="79">
        <v>2.127956662935945E-2</v>
      </c>
      <c r="H33" s="79">
        <v>1.4129538111713861E-2</v>
      </c>
    </row>
    <row r="34" spans="2:8" x14ac:dyDescent="0.25">
      <c r="B34" s="74">
        <v>44166</v>
      </c>
      <c r="C34" s="79">
        <v>1.175176035935835E-2</v>
      </c>
      <c r="D34" s="79">
        <v>7.6522859371864604E-3</v>
      </c>
      <c r="E34" s="79">
        <v>3.679272707265404E-2</v>
      </c>
      <c r="F34" s="79">
        <v>3.3755404256885328E-2</v>
      </c>
      <c r="G34" s="79">
        <v>1.850647214609305E-2</v>
      </c>
      <c r="H34" s="79">
        <v>1.553337962812837E-2</v>
      </c>
    </row>
    <row r="35" spans="2:8" x14ac:dyDescent="0.25">
      <c r="B35" s="74">
        <v>44256</v>
      </c>
      <c r="C35" s="79">
        <v>8.7284197651757295E-3</v>
      </c>
      <c r="D35" s="79">
        <v>7.6435573200672995E-3</v>
      </c>
      <c r="E35" s="79">
        <v>3.551295522875296E-2</v>
      </c>
      <c r="F35" s="79">
        <v>3.0391108211886363E-2</v>
      </c>
      <c r="G35" s="79">
        <v>1.7398700975039479E-2</v>
      </c>
      <c r="H35" s="79">
        <v>1.4005337509605892E-2</v>
      </c>
    </row>
    <row r="36" spans="2:8" x14ac:dyDescent="0.25">
      <c r="B36" s="74">
        <v>44348</v>
      </c>
      <c r="C36" s="79">
        <v>9.8530259439706096E-3</v>
      </c>
      <c r="D36" s="79">
        <v>6.8065875074880093E-3</v>
      </c>
      <c r="E36" s="79">
        <v>3.365446409309937E-2</v>
      </c>
      <c r="F36" s="79">
        <v>2.9513353975152812E-2</v>
      </c>
      <c r="G36" s="79">
        <v>1.661603839926187E-2</v>
      </c>
      <c r="H36" s="79">
        <v>1.371950156435623E-2</v>
      </c>
    </row>
    <row r="37" spans="2:8" x14ac:dyDescent="0.25">
      <c r="B37" s="74">
        <v>44440</v>
      </c>
      <c r="C37" s="79">
        <v>8.59855122348137E-3</v>
      </c>
      <c r="D37" s="79">
        <v>6.8789308149199398E-3</v>
      </c>
      <c r="E37" s="79">
        <v>3.2108362279143619E-2</v>
      </c>
      <c r="F37" s="79">
        <v>2.994190586871236E-2</v>
      </c>
      <c r="G37" s="79">
        <v>1.4975620242227851E-2</v>
      </c>
      <c r="H37" s="79">
        <v>1.3078314567507618E-2</v>
      </c>
    </row>
    <row r="38" spans="2:8" x14ac:dyDescent="0.25">
      <c r="B38" s="74">
        <v>44531</v>
      </c>
      <c r="C38" s="79">
        <v>6.3638336895094896E-3</v>
      </c>
      <c r="D38" s="79">
        <v>7.0891953917524807E-3</v>
      </c>
      <c r="E38" s="79">
        <v>3.0525344131739227E-2</v>
      </c>
      <c r="F38" s="79">
        <v>3.0101769608938667E-2</v>
      </c>
      <c r="G38" s="79">
        <v>1.4699168813168569E-2</v>
      </c>
      <c r="H38" s="79">
        <v>1.2057978332386182E-2</v>
      </c>
    </row>
    <row r="39" spans="2:8" x14ac:dyDescent="0.25">
      <c r="B39" s="74">
        <v>44621</v>
      </c>
      <c r="C39" s="79">
        <v>5.4928548405529104E-3</v>
      </c>
      <c r="D39" s="79">
        <v>7.5246888875782894E-3</v>
      </c>
      <c r="E39" s="79">
        <v>3.0614735035696269E-2</v>
      </c>
      <c r="F39" s="79">
        <v>3.1199396523558687E-2</v>
      </c>
      <c r="G39" s="79">
        <v>1.59375403071026E-2</v>
      </c>
      <c r="H39" s="79">
        <v>1.194280600893457E-2</v>
      </c>
    </row>
    <row r="40" spans="2:8" x14ac:dyDescent="0.25">
      <c r="B40" s="74">
        <v>44713</v>
      </c>
      <c r="C40" s="79">
        <v>5.1814600519986698E-3</v>
      </c>
      <c r="D40" s="79">
        <v>7.8826146998105407E-3</v>
      </c>
      <c r="E40" s="79">
        <v>3.1338602499738952E-2</v>
      </c>
      <c r="F40" s="79">
        <v>3.233093451331287E-2</v>
      </c>
      <c r="G40" s="79">
        <v>1.7264049621873938E-2</v>
      </c>
      <c r="H40" s="79">
        <v>1.20959380369501E-2</v>
      </c>
    </row>
    <row r="41" spans="2:8" x14ac:dyDescent="0.25">
      <c r="B41" s="74">
        <v>44805</v>
      </c>
      <c r="C41" s="79">
        <v>5.04022692570607E-3</v>
      </c>
      <c r="D41" s="79">
        <v>9.9230401299306506E-3</v>
      </c>
      <c r="E41" s="79">
        <v>3.3659294653247851E-2</v>
      </c>
      <c r="F41" s="79">
        <v>3.5327520271815196E-2</v>
      </c>
      <c r="G41" s="79">
        <v>1.5385696402038211E-2</v>
      </c>
      <c r="H41" s="79">
        <v>1.321651668159508E-2</v>
      </c>
    </row>
    <row r="42" spans="2:8" x14ac:dyDescent="0.25">
      <c r="B42" s="74">
        <v>44896</v>
      </c>
      <c r="C42" s="79">
        <v>8.7272387627635693E-3</v>
      </c>
      <c r="D42" s="79">
        <v>9.0099203774199506E-3</v>
      </c>
      <c r="E42" s="79">
        <v>3.5999175037480388E-2</v>
      </c>
      <c r="F42" s="79">
        <v>4.4954271108491116E-2</v>
      </c>
      <c r="G42" s="79">
        <v>1.5789283175379299E-2</v>
      </c>
      <c r="H42" s="79">
        <v>1.513693563797432E-2</v>
      </c>
    </row>
  </sheetData>
  <conditionalFormatting sqref="B6:B9">
    <cfRule type="expression" dxfId="863" priority="39">
      <formula>MOD(ROW(),2)=0</formula>
    </cfRule>
    <cfRule type="expression" dxfId="862" priority="40">
      <formula>MOD(ROW(),2)&lt;&gt;0</formula>
    </cfRule>
  </conditionalFormatting>
  <conditionalFormatting sqref="C6:H9">
    <cfRule type="expression" dxfId="861" priority="37">
      <formula>MOD(ROW(),2)=0</formula>
    </cfRule>
    <cfRule type="expression" dxfId="860" priority="38">
      <formula>MOD(ROW(),2)&lt;&gt;0</formula>
    </cfRule>
  </conditionalFormatting>
  <conditionalFormatting sqref="B10:B13">
    <cfRule type="expression" dxfId="859" priority="35">
      <formula>MOD(ROW(),2)=0</formula>
    </cfRule>
    <cfRule type="expression" dxfId="858" priority="36">
      <formula>MOD(ROW(),2)&lt;&gt;0</formula>
    </cfRule>
  </conditionalFormatting>
  <conditionalFormatting sqref="C10:H13">
    <cfRule type="expression" dxfId="857" priority="33">
      <formula>MOD(ROW(),2)=0</formula>
    </cfRule>
    <cfRule type="expression" dxfId="856" priority="34">
      <formula>MOD(ROW(),2)&lt;&gt;0</formula>
    </cfRule>
  </conditionalFormatting>
  <conditionalFormatting sqref="B14:B17">
    <cfRule type="expression" dxfId="855" priority="31">
      <formula>MOD(ROW(),2)=0</formula>
    </cfRule>
    <cfRule type="expression" dxfId="854" priority="32">
      <formula>MOD(ROW(),2)&lt;&gt;0</formula>
    </cfRule>
  </conditionalFormatting>
  <conditionalFormatting sqref="C14:H17">
    <cfRule type="expression" dxfId="853" priority="29">
      <formula>MOD(ROW(),2)=0</formula>
    </cfRule>
    <cfRule type="expression" dxfId="852" priority="30">
      <formula>MOD(ROW(),2)&lt;&gt;0</formula>
    </cfRule>
  </conditionalFormatting>
  <conditionalFormatting sqref="B18:B21">
    <cfRule type="expression" dxfId="851" priority="27">
      <formula>MOD(ROW(),2)=0</formula>
    </cfRule>
    <cfRule type="expression" dxfId="850" priority="28">
      <formula>MOD(ROW(),2)&lt;&gt;0</formula>
    </cfRule>
  </conditionalFormatting>
  <conditionalFormatting sqref="C18:H21">
    <cfRule type="expression" dxfId="849" priority="25">
      <formula>MOD(ROW(),2)=0</formula>
    </cfRule>
    <cfRule type="expression" dxfId="848" priority="26">
      <formula>MOD(ROW(),2)&lt;&gt;0</formula>
    </cfRule>
  </conditionalFormatting>
  <conditionalFormatting sqref="B22:B25">
    <cfRule type="expression" dxfId="847" priority="23">
      <formula>MOD(ROW(),2)=0</formula>
    </cfRule>
    <cfRule type="expression" dxfId="846" priority="24">
      <formula>MOD(ROW(),2)&lt;&gt;0</formula>
    </cfRule>
  </conditionalFormatting>
  <conditionalFormatting sqref="C22:H25">
    <cfRule type="expression" dxfId="845" priority="21">
      <formula>MOD(ROW(),2)=0</formula>
    </cfRule>
    <cfRule type="expression" dxfId="844" priority="22">
      <formula>MOD(ROW(),2)&lt;&gt;0</formula>
    </cfRule>
  </conditionalFormatting>
  <conditionalFormatting sqref="B26:B29">
    <cfRule type="expression" dxfId="843" priority="19">
      <formula>MOD(ROW(),2)=0</formula>
    </cfRule>
    <cfRule type="expression" dxfId="842" priority="20">
      <formula>MOD(ROW(),2)&lt;&gt;0</formula>
    </cfRule>
  </conditionalFormatting>
  <conditionalFormatting sqref="C26:H29">
    <cfRule type="expression" dxfId="841" priority="17">
      <formula>MOD(ROW(),2)=0</formula>
    </cfRule>
    <cfRule type="expression" dxfId="840" priority="18">
      <formula>MOD(ROW(),2)&lt;&gt;0</formula>
    </cfRule>
  </conditionalFormatting>
  <conditionalFormatting sqref="B30:B33">
    <cfRule type="expression" dxfId="839" priority="15">
      <formula>MOD(ROW(),2)=0</formula>
    </cfRule>
    <cfRule type="expression" dxfId="838" priority="16">
      <formula>MOD(ROW(),2)&lt;&gt;0</formula>
    </cfRule>
  </conditionalFormatting>
  <conditionalFormatting sqref="C30:H33">
    <cfRule type="expression" dxfId="837" priority="13">
      <formula>MOD(ROW(),2)=0</formula>
    </cfRule>
    <cfRule type="expression" dxfId="836" priority="14">
      <formula>MOD(ROW(),2)&lt;&gt;0</formula>
    </cfRule>
  </conditionalFormatting>
  <conditionalFormatting sqref="B34:B37">
    <cfRule type="expression" dxfId="835" priority="11">
      <formula>MOD(ROW(),2)=0</formula>
    </cfRule>
    <cfRule type="expression" dxfId="834" priority="12">
      <formula>MOD(ROW(),2)&lt;&gt;0</formula>
    </cfRule>
  </conditionalFormatting>
  <conditionalFormatting sqref="C34:H37">
    <cfRule type="expression" dxfId="833" priority="9">
      <formula>MOD(ROW(),2)=0</formula>
    </cfRule>
    <cfRule type="expression" dxfId="832" priority="10">
      <formula>MOD(ROW(),2)&lt;&gt;0</formula>
    </cfRule>
  </conditionalFormatting>
  <conditionalFormatting sqref="B38:B41">
    <cfRule type="expression" dxfId="831" priority="7">
      <formula>MOD(ROW(),2)=0</formula>
    </cfRule>
    <cfRule type="expression" dxfId="830" priority="8">
      <formula>MOD(ROW(),2)&lt;&gt;0</formula>
    </cfRule>
  </conditionalFormatting>
  <conditionalFormatting sqref="C38:H41">
    <cfRule type="expression" dxfId="829" priority="5">
      <formula>MOD(ROW(),2)=0</formula>
    </cfRule>
    <cfRule type="expression" dxfId="828" priority="6">
      <formula>MOD(ROW(),2)&lt;&gt;0</formula>
    </cfRule>
  </conditionalFormatting>
  <conditionalFormatting sqref="B42">
    <cfRule type="expression" dxfId="827" priority="3">
      <formula>MOD(ROW(),2)=0</formula>
    </cfRule>
    <cfRule type="expression" dxfId="826" priority="4">
      <formula>MOD(ROW(),2)&lt;&gt;0</formula>
    </cfRule>
  </conditionalFormatting>
  <conditionalFormatting sqref="C42:H42">
    <cfRule type="expression" dxfId="825" priority="1">
      <formula>MOD(ROW(),2)=0</formula>
    </cfRule>
    <cfRule type="expression" dxfId="824" priority="2">
      <formula>MOD(ROW(),2)&lt;&gt;0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E66C2-E58C-4DCE-A5DD-8DF4F23595BB}">
  <dimension ref="B2:X526"/>
  <sheetViews>
    <sheetView workbookViewId="0">
      <selection activeCell="B2" sqref="B2"/>
    </sheetView>
  </sheetViews>
  <sheetFormatPr defaultColWidth="9.140625" defaultRowHeight="12.75" x14ac:dyDescent="0.2"/>
  <cols>
    <col min="1" max="2" width="9.140625" style="82"/>
    <col min="3" max="13" width="19" style="79" customWidth="1"/>
    <col min="14" max="20" width="9.140625" style="82"/>
    <col min="21" max="21" width="12.28515625" style="82" customWidth="1"/>
    <col min="22" max="32" width="9.140625" style="82"/>
    <col min="33" max="36" width="13.140625" style="82" bestFit="1" customWidth="1"/>
    <col min="37" max="38" width="9.28515625" style="82" bestFit="1" customWidth="1"/>
    <col min="39" max="16384" width="9.140625" style="82"/>
  </cols>
  <sheetData>
    <row r="2" spans="2:24" x14ac:dyDescent="0.2">
      <c r="B2" s="82" t="s">
        <v>83</v>
      </c>
    </row>
    <row r="3" spans="2:24" x14ac:dyDescent="0.2">
      <c r="B3" s="82" t="s">
        <v>305</v>
      </c>
    </row>
    <row r="4" spans="2:24" x14ac:dyDescent="0.2">
      <c r="B4" s="76"/>
      <c r="C4" s="250" t="s">
        <v>84</v>
      </c>
      <c r="D4" s="251"/>
      <c r="E4" s="251"/>
      <c r="F4" s="251"/>
      <c r="G4" s="252"/>
      <c r="H4" s="250" t="s">
        <v>85</v>
      </c>
      <c r="I4" s="251"/>
      <c r="J4" s="251"/>
      <c r="K4" s="251"/>
      <c r="L4" s="251"/>
      <c r="M4" s="252"/>
    </row>
    <row r="5" spans="2:24" x14ac:dyDescent="0.2">
      <c r="B5" s="76"/>
      <c r="C5" s="250" t="s">
        <v>86</v>
      </c>
      <c r="D5" s="251"/>
      <c r="E5" s="251"/>
      <c r="F5" s="251"/>
      <c r="G5" s="252"/>
      <c r="H5" s="250" t="s">
        <v>87</v>
      </c>
      <c r="I5" s="251"/>
      <c r="J5" s="251"/>
      <c r="K5" s="251"/>
      <c r="L5" s="251"/>
      <c r="M5" s="252"/>
    </row>
    <row r="6" spans="2:24" ht="25.5" x14ac:dyDescent="0.2">
      <c r="B6" s="76"/>
      <c r="C6" s="76" t="s">
        <v>47</v>
      </c>
      <c r="D6" s="76" t="s">
        <v>49</v>
      </c>
      <c r="E6" s="76" t="s">
        <v>48</v>
      </c>
      <c r="F6" s="76" t="s">
        <v>69</v>
      </c>
      <c r="G6" s="76" t="s">
        <v>70</v>
      </c>
      <c r="H6" s="76" t="s">
        <v>47</v>
      </c>
      <c r="I6" s="76" t="s">
        <v>49</v>
      </c>
      <c r="J6" s="76" t="s">
        <v>48</v>
      </c>
      <c r="K6" s="76" t="s">
        <v>69</v>
      </c>
      <c r="L6" s="76" t="s">
        <v>51</v>
      </c>
      <c r="M6" s="76" t="s">
        <v>70</v>
      </c>
    </row>
    <row r="7" spans="2:24" ht="25.5" x14ac:dyDescent="0.25">
      <c r="B7" s="76"/>
      <c r="C7" s="76" t="s">
        <v>5</v>
      </c>
      <c r="D7" s="76" t="s">
        <v>7</v>
      </c>
      <c r="E7" s="76" t="s">
        <v>6</v>
      </c>
      <c r="F7" s="76" t="s">
        <v>53</v>
      </c>
      <c r="G7" s="76" t="s">
        <v>71</v>
      </c>
      <c r="H7" s="76" t="s">
        <v>5</v>
      </c>
      <c r="I7" s="76" t="s">
        <v>7</v>
      </c>
      <c r="J7" s="76" t="s">
        <v>6</v>
      </c>
      <c r="K7" s="76" t="s">
        <v>53</v>
      </c>
      <c r="L7" s="76" t="s">
        <v>54</v>
      </c>
      <c r="M7" s="76" t="s">
        <v>71</v>
      </c>
      <c r="O7" s="99"/>
      <c r="P7" s="85"/>
      <c r="Q7" s="85"/>
      <c r="R7" s="85"/>
      <c r="S7" s="85"/>
      <c r="T7" s="85"/>
      <c r="U7" s="85"/>
      <c r="V7" s="73"/>
      <c r="W7" s="85"/>
      <c r="X7" s="85"/>
    </row>
    <row r="8" spans="2:24" ht="15" x14ac:dyDescent="0.25">
      <c r="B8" s="74">
        <v>40330</v>
      </c>
      <c r="H8" s="79">
        <v>0.121995073503525</v>
      </c>
      <c r="I8" s="79">
        <v>1.5926774666533201E-2</v>
      </c>
      <c r="J8" s="79">
        <v>0.15849861373860499</v>
      </c>
      <c r="K8" s="79">
        <v>9.5117070366642201E-2</v>
      </c>
      <c r="L8" s="79">
        <v>3.11609925149633E-2</v>
      </c>
      <c r="M8" s="79">
        <v>8.4825882322339993E-2</v>
      </c>
      <c r="O8" s="83"/>
      <c r="P8" s="100"/>
      <c r="Q8" s="100"/>
      <c r="R8" s="100"/>
      <c r="S8" s="100"/>
      <c r="T8" s="100"/>
      <c r="U8" s="84"/>
      <c r="V8" s="101"/>
      <c r="W8" s="84"/>
      <c r="X8" s="84"/>
    </row>
    <row r="9" spans="2:24" ht="15" x14ac:dyDescent="0.25">
      <c r="B9" s="74">
        <v>40360</v>
      </c>
      <c r="H9" s="79">
        <v>0.123804984782853</v>
      </c>
      <c r="I9" s="79">
        <v>1.6659407311011301E-2</v>
      </c>
      <c r="J9" s="79">
        <v>0.16274694090561301</v>
      </c>
      <c r="K9" s="79">
        <v>9.5656761917802105E-2</v>
      </c>
      <c r="L9" s="79">
        <v>3.12121974358784E-2</v>
      </c>
      <c r="M9" s="79">
        <v>8.6963433487063299E-2</v>
      </c>
      <c r="O9" s="83"/>
      <c r="P9" s="100"/>
      <c r="Q9" s="100"/>
      <c r="R9" s="100"/>
      <c r="S9" s="100"/>
      <c r="T9" s="100"/>
      <c r="U9" s="84"/>
      <c r="V9" s="101"/>
      <c r="W9" s="84"/>
      <c r="X9" s="84"/>
    </row>
    <row r="10" spans="2:24" ht="15" x14ac:dyDescent="0.25">
      <c r="B10" s="74">
        <v>40391</v>
      </c>
      <c r="H10" s="79">
        <v>0.120753611988646</v>
      </c>
      <c r="I10" s="79">
        <v>1.7231412202525598E-2</v>
      </c>
      <c r="J10" s="79">
        <v>0.16633946899966501</v>
      </c>
      <c r="K10" s="79">
        <v>9.8959922357580193E-2</v>
      </c>
      <c r="L10" s="79">
        <v>3.1715144940921002E-2</v>
      </c>
      <c r="M10" s="79">
        <v>8.62033662846447E-2</v>
      </c>
      <c r="O10" s="83"/>
      <c r="P10" s="100"/>
      <c r="Q10" s="100"/>
      <c r="R10" s="100"/>
      <c r="S10" s="100"/>
      <c r="T10" s="100"/>
      <c r="U10" s="84"/>
      <c r="V10" s="101"/>
      <c r="W10" s="84"/>
      <c r="X10" s="84"/>
    </row>
    <row r="11" spans="2:24" ht="15" x14ac:dyDescent="0.25">
      <c r="B11" s="74">
        <v>40422</v>
      </c>
      <c r="H11" s="79">
        <v>0.122179585938248</v>
      </c>
      <c r="I11" s="79">
        <v>1.7928142934988001E-2</v>
      </c>
      <c r="J11" s="79">
        <v>0.17002622968328601</v>
      </c>
      <c r="K11" s="79">
        <v>0.10069694821526699</v>
      </c>
      <c r="L11" s="79">
        <v>3.2731602486116902E-2</v>
      </c>
      <c r="M11" s="79">
        <v>8.7972591764129304E-2</v>
      </c>
      <c r="O11" s="83"/>
      <c r="P11" s="100"/>
      <c r="Q11" s="100"/>
      <c r="R11" s="100"/>
      <c r="S11" s="100"/>
      <c r="T11" s="100"/>
      <c r="U11" s="84"/>
      <c r="V11" s="101"/>
      <c r="W11" s="84"/>
      <c r="X11" s="84"/>
    </row>
    <row r="12" spans="2:24" ht="15" x14ac:dyDescent="0.25">
      <c r="B12" s="74">
        <v>40452</v>
      </c>
      <c r="H12" s="79">
        <v>0.12290209175249101</v>
      </c>
      <c r="I12" s="79">
        <v>1.8140415579381401E-2</v>
      </c>
      <c r="J12" s="79">
        <v>0.17162382917893701</v>
      </c>
      <c r="K12" s="79">
        <v>0.10179476237839299</v>
      </c>
      <c r="L12" s="79">
        <v>3.2835953069543199E-2</v>
      </c>
      <c r="M12" s="79">
        <v>8.9031763992049998E-2</v>
      </c>
      <c r="O12" s="83"/>
      <c r="P12" s="100"/>
      <c r="Q12" s="100"/>
      <c r="R12" s="100"/>
      <c r="S12" s="100"/>
      <c r="T12" s="100"/>
      <c r="U12" s="84"/>
      <c r="V12" s="101"/>
      <c r="W12" s="84"/>
      <c r="X12" s="84"/>
    </row>
    <row r="13" spans="2:24" ht="15" x14ac:dyDescent="0.25">
      <c r="B13" s="74">
        <v>40483</v>
      </c>
      <c r="H13" s="79">
        <v>0.122570043250571</v>
      </c>
      <c r="I13" s="79">
        <v>1.8224523699494E-2</v>
      </c>
      <c r="J13" s="79">
        <v>0.17350863838651401</v>
      </c>
      <c r="K13" s="79">
        <v>0.10102616320995</v>
      </c>
      <c r="L13" s="79">
        <v>3.3140676276321002E-2</v>
      </c>
      <c r="M13" s="79">
        <v>8.7956448761453102E-2</v>
      </c>
      <c r="O13" s="83"/>
      <c r="P13" s="100"/>
      <c r="Q13" s="100"/>
      <c r="R13" s="100"/>
      <c r="S13" s="100"/>
      <c r="T13" s="100"/>
      <c r="U13" s="84"/>
      <c r="V13" s="101"/>
      <c r="W13" s="84"/>
      <c r="X13" s="84"/>
    </row>
    <row r="14" spans="2:24" ht="15" x14ac:dyDescent="0.25">
      <c r="B14" s="74">
        <v>40513</v>
      </c>
      <c r="H14" s="79">
        <v>0.123413237723124</v>
      </c>
      <c r="I14" s="79">
        <v>1.8486614589027599E-2</v>
      </c>
      <c r="J14" s="79">
        <v>0.17281320391594901</v>
      </c>
      <c r="K14" s="79">
        <v>0.10423194911823699</v>
      </c>
      <c r="L14" s="79">
        <v>3.2972464379150399E-2</v>
      </c>
      <c r="M14" s="79">
        <v>8.7812258978883104E-2</v>
      </c>
      <c r="O14" s="83"/>
      <c r="P14" s="100"/>
      <c r="Q14" s="100"/>
      <c r="R14" s="100"/>
      <c r="S14" s="100"/>
      <c r="T14" s="100"/>
      <c r="U14" s="84"/>
      <c r="V14" s="101"/>
      <c r="W14" s="84"/>
      <c r="X14" s="84"/>
    </row>
    <row r="15" spans="2:24" ht="15" x14ac:dyDescent="0.25">
      <c r="B15" s="74">
        <v>40544</v>
      </c>
      <c r="H15" s="79">
        <v>0.12221227046040101</v>
      </c>
      <c r="I15" s="79">
        <v>1.9185527323763898E-2</v>
      </c>
      <c r="J15" s="79">
        <v>0.18335520756514501</v>
      </c>
      <c r="K15" s="79">
        <v>0.10308745227222101</v>
      </c>
      <c r="L15" s="79">
        <v>3.3042263526372198E-2</v>
      </c>
      <c r="M15" s="79">
        <v>8.9903760468882904E-2</v>
      </c>
      <c r="O15" s="83"/>
      <c r="P15" s="100"/>
      <c r="Q15" s="100"/>
      <c r="R15" s="100"/>
      <c r="S15" s="100"/>
      <c r="T15" s="100"/>
      <c r="U15" s="84"/>
      <c r="V15" s="101"/>
      <c r="W15" s="84"/>
      <c r="X15" s="84"/>
    </row>
    <row r="16" spans="2:24" ht="15" x14ac:dyDescent="0.25">
      <c r="B16" s="74">
        <v>40575</v>
      </c>
      <c r="H16" s="79">
        <v>0.12012525504268</v>
      </c>
      <c r="I16" s="79">
        <v>1.9673932885919999E-2</v>
      </c>
      <c r="J16" s="79">
        <v>0.18298497001460901</v>
      </c>
      <c r="K16" s="79">
        <v>0.10326396902442</v>
      </c>
      <c r="L16" s="79">
        <v>3.2644067533042297E-2</v>
      </c>
      <c r="M16" s="79">
        <v>8.89867846402803E-2</v>
      </c>
      <c r="O16" s="83"/>
      <c r="P16" s="100"/>
      <c r="Q16" s="100"/>
      <c r="R16" s="100"/>
      <c r="S16" s="100"/>
      <c r="T16" s="100"/>
      <c r="U16" s="84"/>
      <c r="V16" s="101"/>
      <c r="W16" s="84"/>
      <c r="X16" s="84"/>
    </row>
    <row r="17" spans="2:24" ht="15" x14ac:dyDescent="0.25">
      <c r="B17" s="74">
        <v>40603</v>
      </c>
      <c r="H17" s="79">
        <v>0.114536149215048</v>
      </c>
      <c r="I17" s="79">
        <v>2.00353754892462E-2</v>
      </c>
      <c r="J17" s="79">
        <v>0.181759488851366</v>
      </c>
      <c r="K17" s="79">
        <v>0.103912511747336</v>
      </c>
      <c r="L17" s="79">
        <v>3.1936020010011897E-2</v>
      </c>
      <c r="M17" s="79">
        <v>8.6960563667185201E-2</v>
      </c>
      <c r="O17" s="83"/>
      <c r="P17" s="100"/>
      <c r="Q17" s="100"/>
      <c r="R17" s="100"/>
      <c r="S17" s="100"/>
      <c r="T17" s="100"/>
      <c r="U17" s="84"/>
      <c r="V17" s="101"/>
      <c r="W17" s="84"/>
      <c r="X17" s="84"/>
    </row>
    <row r="18" spans="2:24" ht="15" x14ac:dyDescent="0.25">
      <c r="B18" s="74">
        <v>40634</v>
      </c>
      <c r="H18" s="79">
        <v>0.11449662309009399</v>
      </c>
      <c r="I18" s="79">
        <v>2.0239388197733799E-2</v>
      </c>
      <c r="J18" s="79">
        <v>0.17806409041215099</v>
      </c>
      <c r="K18" s="79">
        <v>0.103604285740656</v>
      </c>
      <c r="L18" s="79">
        <v>3.1320222444609101E-2</v>
      </c>
      <c r="M18" s="79">
        <v>8.6240671474390407E-2</v>
      </c>
      <c r="O18" s="83"/>
      <c r="P18" s="100"/>
      <c r="Q18" s="100"/>
      <c r="R18" s="100"/>
      <c r="S18" s="100"/>
      <c r="T18" s="100"/>
      <c r="U18" s="84"/>
      <c r="V18" s="101"/>
      <c r="W18" s="84"/>
      <c r="X18" s="84"/>
    </row>
    <row r="19" spans="2:24" ht="15" x14ac:dyDescent="0.25">
      <c r="B19" s="74">
        <v>40664</v>
      </c>
      <c r="H19" s="79">
        <v>0.114419621935377</v>
      </c>
      <c r="I19" s="79">
        <v>2.0522988022788301E-2</v>
      </c>
      <c r="J19" s="79">
        <v>0.17898259879783701</v>
      </c>
      <c r="K19" s="79">
        <v>0.10442032184425599</v>
      </c>
      <c r="L19" s="79">
        <v>3.04345771715736E-2</v>
      </c>
      <c r="M19" s="79">
        <v>8.5773487602053305E-2</v>
      </c>
      <c r="O19" s="83"/>
      <c r="P19" s="100"/>
      <c r="Q19" s="100"/>
      <c r="R19" s="100"/>
      <c r="S19" s="100"/>
      <c r="T19" s="100"/>
      <c r="U19" s="84"/>
      <c r="V19" s="101"/>
      <c r="W19" s="84"/>
      <c r="X19" s="84"/>
    </row>
    <row r="20" spans="2:24" ht="15" x14ac:dyDescent="0.25">
      <c r="B20" s="74">
        <v>40695</v>
      </c>
      <c r="H20" s="79">
        <v>0.109449605440519</v>
      </c>
      <c r="I20" s="79">
        <v>2.0683186172889698E-2</v>
      </c>
      <c r="J20" s="79">
        <v>0.17866926107856401</v>
      </c>
      <c r="K20" s="79">
        <v>0.10506583235873</v>
      </c>
      <c r="L20" s="79">
        <v>3.0872662537613099E-2</v>
      </c>
      <c r="M20" s="79">
        <v>8.3573001364143404E-2</v>
      </c>
      <c r="O20" s="83"/>
      <c r="P20" s="100"/>
      <c r="Q20" s="100"/>
      <c r="R20" s="100"/>
      <c r="S20" s="100"/>
      <c r="T20" s="100"/>
      <c r="U20" s="84"/>
      <c r="V20" s="101"/>
      <c r="W20" s="84"/>
      <c r="X20" s="84"/>
    </row>
    <row r="21" spans="2:24" ht="15" x14ac:dyDescent="0.25">
      <c r="B21" s="74">
        <v>40725</v>
      </c>
      <c r="H21" s="79">
        <v>0.110243390933791</v>
      </c>
      <c r="I21" s="79">
        <v>2.1024872669599601E-2</v>
      </c>
      <c r="J21" s="79">
        <v>0.18099014683987</v>
      </c>
      <c r="K21" s="79">
        <v>0.105874696026051</v>
      </c>
      <c r="L21" s="79">
        <v>3.0883609190980401E-2</v>
      </c>
      <c r="M21" s="79">
        <v>8.3514069762453902E-2</v>
      </c>
      <c r="O21" s="83"/>
      <c r="P21" s="100"/>
      <c r="Q21" s="100"/>
      <c r="R21" s="100"/>
      <c r="S21" s="100"/>
      <c r="T21" s="100"/>
      <c r="U21" s="84"/>
      <c r="V21" s="101"/>
      <c r="W21" s="84"/>
      <c r="X21" s="84"/>
    </row>
    <row r="22" spans="2:24" ht="15" x14ac:dyDescent="0.25">
      <c r="B22" s="74">
        <v>40756</v>
      </c>
      <c r="H22" s="79">
        <v>0.10882991565558101</v>
      </c>
      <c r="I22" s="79">
        <v>2.15499684553009E-2</v>
      </c>
      <c r="J22" s="79">
        <v>0.18046391330719599</v>
      </c>
      <c r="K22" s="79">
        <v>0.11230155769127401</v>
      </c>
      <c r="L22" s="79">
        <v>3.0859214119196701E-2</v>
      </c>
      <c r="M22" s="79">
        <v>8.3625894749583096E-2</v>
      </c>
      <c r="O22" s="83"/>
      <c r="P22" s="100"/>
      <c r="Q22" s="100"/>
      <c r="R22" s="100"/>
      <c r="S22" s="100"/>
      <c r="T22" s="100"/>
      <c r="U22" s="84"/>
      <c r="V22" s="101"/>
      <c r="W22" s="84"/>
      <c r="X22" s="84"/>
    </row>
    <row r="23" spans="2:24" ht="15" x14ac:dyDescent="0.25">
      <c r="B23" s="74">
        <v>40787</v>
      </c>
      <c r="H23" s="79">
        <v>0.10651068416873199</v>
      </c>
      <c r="I23" s="79">
        <v>2.2248386782752101E-2</v>
      </c>
      <c r="J23" s="79">
        <v>0.18313330196977601</v>
      </c>
      <c r="K23" s="79">
        <v>0.12035757536460399</v>
      </c>
      <c r="L23" s="79">
        <v>3.31031635639603E-2</v>
      </c>
      <c r="M23" s="79">
        <v>8.3740664632310099E-2</v>
      </c>
      <c r="O23" s="83"/>
      <c r="P23" s="100"/>
      <c r="Q23" s="100"/>
      <c r="R23" s="100"/>
      <c r="S23" s="100"/>
      <c r="T23" s="100"/>
      <c r="U23" s="84"/>
      <c r="V23" s="101"/>
      <c r="W23" s="84"/>
      <c r="X23" s="84"/>
    </row>
    <row r="24" spans="2:24" ht="15" x14ac:dyDescent="0.25">
      <c r="B24" s="74">
        <v>40817</v>
      </c>
      <c r="H24" s="79">
        <v>0.10492364249854901</v>
      </c>
      <c r="I24" s="79">
        <v>2.2554532566949899E-2</v>
      </c>
      <c r="J24" s="79">
        <v>0.18234366403969199</v>
      </c>
      <c r="K24" s="79">
        <v>0.121912295948484</v>
      </c>
      <c r="L24" s="79">
        <v>3.32522915172066E-2</v>
      </c>
      <c r="M24" s="79">
        <v>8.3399960872076795E-2</v>
      </c>
      <c r="O24" s="83"/>
      <c r="P24" s="100"/>
      <c r="Q24" s="100"/>
      <c r="R24" s="100"/>
      <c r="S24" s="100"/>
      <c r="T24" s="100"/>
      <c r="U24" s="84"/>
      <c r="V24" s="101"/>
      <c r="W24" s="84"/>
      <c r="X24" s="84"/>
    </row>
    <row r="25" spans="2:24" ht="15" x14ac:dyDescent="0.25">
      <c r="B25" s="74">
        <v>40848</v>
      </c>
      <c r="H25" s="79">
        <v>0.101770084862434</v>
      </c>
      <c r="I25" s="79">
        <v>2.28832593557384E-2</v>
      </c>
      <c r="J25" s="79">
        <v>0.18283254213658701</v>
      </c>
      <c r="K25" s="79">
        <v>0.12164001640656</v>
      </c>
      <c r="L25" s="79">
        <v>3.2914498044988298E-2</v>
      </c>
      <c r="M25" s="79">
        <v>8.2135388023132E-2</v>
      </c>
      <c r="O25" s="83"/>
      <c r="P25" s="100"/>
      <c r="Q25" s="100"/>
      <c r="R25" s="100"/>
      <c r="S25" s="100"/>
      <c r="T25" s="100"/>
      <c r="U25" s="84"/>
      <c r="V25" s="101"/>
      <c r="W25" s="84"/>
      <c r="X25" s="84"/>
    </row>
    <row r="26" spans="2:24" ht="15" x14ac:dyDescent="0.25">
      <c r="B26" s="74">
        <v>40878</v>
      </c>
      <c r="H26" s="79">
        <v>0.103144654721817</v>
      </c>
      <c r="I26" s="79">
        <v>2.35053755009976E-2</v>
      </c>
      <c r="J26" s="79">
        <v>0.179475281315299</v>
      </c>
      <c r="K26" s="79">
        <v>0.122608591012242</v>
      </c>
      <c r="L26" s="79">
        <v>3.31446655431882E-2</v>
      </c>
      <c r="M26" s="79">
        <v>8.2324462122498901E-2</v>
      </c>
      <c r="O26" s="83"/>
      <c r="P26" s="100"/>
      <c r="Q26" s="100"/>
      <c r="R26" s="100"/>
      <c r="S26" s="100"/>
      <c r="T26" s="100"/>
      <c r="U26" s="84"/>
      <c r="V26" s="102"/>
      <c r="W26" s="84"/>
      <c r="X26" s="84"/>
    </row>
    <row r="27" spans="2:24" ht="15" x14ac:dyDescent="0.25">
      <c r="B27" s="74">
        <v>40909</v>
      </c>
      <c r="H27" s="79">
        <v>0.104010951570462</v>
      </c>
      <c r="I27" s="79">
        <v>2.42999290212732E-2</v>
      </c>
      <c r="J27" s="79">
        <v>0.18087776290133001</v>
      </c>
      <c r="K27" s="79">
        <v>0.124400331104406</v>
      </c>
      <c r="L27" s="79">
        <v>3.2991616730234097E-2</v>
      </c>
      <c r="M27" s="79">
        <v>8.3481945668013605E-2</v>
      </c>
      <c r="O27" s="83"/>
      <c r="P27" s="100"/>
      <c r="Q27" s="100"/>
      <c r="R27" s="100"/>
      <c r="S27" s="100"/>
      <c r="T27" s="100"/>
      <c r="U27" s="84"/>
      <c r="V27" s="102"/>
      <c r="W27" s="84"/>
      <c r="X27" s="84"/>
    </row>
    <row r="28" spans="2:24" ht="15" x14ac:dyDescent="0.25">
      <c r="B28" s="74">
        <v>40940</v>
      </c>
      <c r="H28" s="79">
        <v>0.105005324354178</v>
      </c>
      <c r="I28" s="79">
        <v>2.4682291485647399E-2</v>
      </c>
      <c r="J28" s="79">
        <v>0.18315058754656899</v>
      </c>
      <c r="K28" s="79">
        <v>0.12389625308180301</v>
      </c>
      <c r="L28" s="79">
        <v>3.2848539039840002E-2</v>
      </c>
      <c r="M28" s="79">
        <v>8.4387215511586594E-2</v>
      </c>
      <c r="O28" s="83"/>
      <c r="P28" s="100"/>
      <c r="Q28" s="100"/>
      <c r="R28" s="100"/>
      <c r="S28" s="100"/>
      <c r="T28" s="100"/>
      <c r="U28" s="84"/>
      <c r="V28" s="73"/>
      <c r="W28" s="84"/>
      <c r="X28" s="84"/>
    </row>
    <row r="29" spans="2:24" ht="15" x14ac:dyDescent="0.25">
      <c r="B29" s="74">
        <v>40969</v>
      </c>
      <c r="H29" s="79">
        <v>0.10364544926974199</v>
      </c>
      <c r="I29" s="79">
        <v>2.51427208258359E-2</v>
      </c>
      <c r="J29" s="79">
        <v>0.18326580185222899</v>
      </c>
      <c r="K29" s="79">
        <v>0.12321385701002099</v>
      </c>
      <c r="L29" s="79">
        <v>3.34219682771957E-2</v>
      </c>
      <c r="M29" s="79">
        <v>8.3997609433405299E-2</v>
      </c>
      <c r="O29" s="83"/>
      <c r="P29" s="100"/>
      <c r="Q29" s="100"/>
      <c r="R29" s="100"/>
      <c r="S29" s="100"/>
      <c r="T29" s="100"/>
      <c r="U29" s="84"/>
      <c r="V29" s="73"/>
      <c r="W29" s="84"/>
      <c r="X29" s="84"/>
    </row>
    <row r="30" spans="2:24" ht="15" x14ac:dyDescent="0.25">
      <c r="B30" s="74">
        <v>41000</v>
      </c>
      <c r="H30" s="79">
        <v>0.1052297725984</v>
      </c>
      <c r="I30" s="79">
        <v>2.5451206247869899E-2</v>
      </c>
      <c r="J30" s="79">
        <v>0.18289415441115101</v>
      </c>
      <c r="K30" s="79">
        <v>0.124854850199468</v>
      </c>
      <c r="L30" s="79">
        <v>3.2929460899684501E-2</v>
      </c>
      <c r="M30" s="79">
        <v>8.4540069901170301E-2</v>
      </c>
      <c r="O30" s="83"/>
      <c r="P30" s="100"/>
      <c r="Q30" s="100"/>
      <c r="R30" s="100"/>
      <c r="S30" s="100"/>
      <c r="T30" s="100"/>
      <c r="U30" s="84"/>
      <c r="V30" s="73"/>
      <c r="W30" s="84"/>
      <c r="X30" s="84"/>
    </row>
    <row r="31" spans="2:24" ht="15" x14ac:dyDescent="0.25">
      <c r="B31" s="74">
        <v>41030</v>
      </c>
      <c r="H31" s="79">
        <v>0.104862796849547</v>
      </c>
      <c r="I31" s="79">
        <v>2.60722215359252E-2</v>
      </c>
      <c r="J31" s="79">
        <v>0.17921346629061799</v>
      </c>
      <c r="K31" s="79">
        <v>0.126826311143617</v>
      </c>
      <c r="L31" s="79">
        <v>3.2262123981820497E-2</v>
      </c>
      <c r="M31" s="79">
        <v>8.3486361541351695E-2</v>
      </c>
      <c r="O31" s="83"/>
      <c r="P31" s="100"/>
      <c r="Q31" s="100"/>
      <c r="R31" s="100"/>
      <c r="S31" s="100"/>
      <c r="T31" s="100"/>
      <c r="U31" s="84"/>
      <c r="V31" s="73"/>
      <c r="W31" s="84"/>
      <c r="X31" s="84"/>
    </row>
    <row r="32" spans="2:24" ht="15" x14ac:dyDescent="0.25">
      <c r="B32" s="74">
        <v>41061</v>
      </c>
      <c r="H32" s="79">
        <v>0.110909509669055</v>
      </c>
      <c r="I32" s="79">
        <v>2.5879307284826601E-2</v>
      </c>
      <c r="J32" s="79">
        <v>0.17799445960260499</v>
      </c>
      <c r="K32" s="79">
        <v>0.12649147087710599</v>
      </c>
      <c r="L32" s="79">
        <v>3.2211252324340897E-2</v>
      </c>
      <c r="M32" s="79">
        <v>8.54578040027313E-2</v>
      </c>
      <c r="O32" s="83"/>
      <c r="P32" s="100"/>
      <c r="Q32" s="100"/>
      <c r="R32" s="100"/>
      <c r="S32" s="100"/>
      <c r="T32" s="100"/>
      <c r="U32" s="84"/>
      <c r="V32" s="73"/>
      <c r="W32" s="84"/>
      <c r="X32" s="84"/>
    </row>
    <row r="33" spans="2:24" ht="15" x14ac:dyDescent="0.25">
      <c r="B33" s="74">
        <v>41091</v>
      </c>
      <c r="H33" s="79">
        <v>0.112475063794006</v>
      </c>
      <c r="I33" s="79">
        <v>2.6530486693886999E-2</v>
      </c>
      <c r="J33" s="79">
        <v>0.17908200422932999</v>
      </c>
      <c r="K33" s="79">
        <v>0.12819938942956899</v>
      </c>
      <c r="L33" s="79">
        <v>3.2013584118213402E-2</v>
      </c>
      <c r="M33" s="79">
        <v>8.6905624503792606E-2</v>
      </c>
      <c r="O33" s="83"/>
      <c r="P33" s="100"/>
      <c r="Q33" s="100"/>
      <c r="R33" s="100"/>
      <c r="S33" s="100"/>
      <c r="T33" s="100"/>
      <c r="U33" s="84"/>
      <c r="V33" s="73"/>
      <c r="W33" s="84"/>
      <c r="X33" s="84"/>
    </row>
    <row r="34" spans="2:24" ht="15" x14ac:dyDescent="0.25">
      <c r="B34" s="74">
        <v>41122</v>
      </c>
      <c r="H34" s="79">
        <v>0.110877109869472</v>
      </c>
      <c r="I34" s="79">
        <v>2.67995948206333E-2</v>
      </c>
      <c r="J34" s="79">
        <v>0.17986704499863601</v>
      </c>
      <c r="K34" s="79">
        <v>0.13070015007004701</v>
      </c>
      <c r="L34" s="79">
        <v>3.2674628672431302E-2</v>
      </c>
      <c r="M34" s="79">
        <v>8.6545409701099293E-2</v>
      </c>
      <c r="O34" s="83"/>
      <c r="P34" s="100"/>
      <c r="Q34" s="100"/>
      <c r="R34" s="100"/>
      <c r="S34" s="100"/>
      <c r="T34" s="100"/>
      <c r="U34" s="84"/>
      <c r="V34" s="73"/>
      <c r="W34" s="84"/>
      <c r="X34" s="84"/>
    </row>
    <row r="35" spans="2:24" ht="15" x14ac:dyDescent="0.25">
      <c r="B35" s="74">
        <v>41153</v>
      </c>
      <c r="H35" s="79">
        <v>0.11275112989422</v>
      </c>
      <c r="I35" s="79">
        <v>2.6717740246977099E-2</v>
      </c>
      <c r="J35" s="79">
        <v>0.17918303452960299</v>
      </c>
      <c r="K35" s="79">
        <v>0.134084438018364</v>
      </c>
      <c r="L35" s="79">
        <v>3.3409427660987402E-2</v>
      </c>
      <c r="M35" s="79">
        <v>8.7571212689494096E-2</v>
      </c>
      <c r="O35" s="83"/>
      <c r="P35" s="100"/>
      <c r="Q35" s="100"/>
      <c r="R35" s="100"/>
      <c r="S35" s="100"/>
      <c r="T35" s="100"/>
      <c r="U35" s="84"/>
      <c r="V35" s="73"/>
      <c r="W35" s="84"/>
      <c r="X35" s="84"/>
    </row>
    <row r="36" spans="2:24" ht="15" x14ac:dyDescent="0.25">
      <c r="B36" s="74">
        <v>41183</v>
      </c>
      <c r="H36" s="79">
        <v>0.113340033798576</v>
      </c>
      <c r="I36" s="79">
        <v>2.7178642977206399E-2</v>
      </c>
      <c r="J36" s="79">
        <v>0.17809604731970499</v>
      </c>
      <c r="K36" s="79">
        <v>0.13715388891761801</v>
      </c>
      <c r="L36" s="79">
        <v>3.3313319556612001E-2</v>
      </c>
      <c r="M36" s="79">
        <v>8.7628289959898603E-2</v>
      </c>
      <c r="O36" s="83"/>
      <c r="P36" s="100"/>
      <c r="Q36" s="100"/>
      <c r="R36" s="100"/>
      <c r="S36" s="100"/>
      <c r="T36" s="100"/>
      <c r="U36" s="84"/>
      <c r="V36" s="73"/>
      <c r="W36" s="84"/>
      <c r="X36" s="84"/>
    </row>
    <row r="37" spans="2:24" ht="15" x14ac:dyDescent="0.25">
      <c r="B37" s="74">
        <v>41214</v>
      </c>
      <c r="H37" s="79">
        <v>0.114033187956273</v>
      </c>
      <c r="I37" s="79">
        <v>2.7455887731426799E-2</v>
      </c>
      <c r="J37" s="79">
        <v>0.17697654391240999</v>
      </c>
      <c r="K37" s="79">
        <v>0.137295354601046</v>
      </c>
      <c r="L37" s="79">
        <v>3.3284751978352997E-2</v>
      </c>
      <c r="M37" s="79">
        <v>8.7751456833231004E-2</v>
      </c>
      <c r="O37" s="83"/>
      <c r="P37" s="100"/>
      <c r="Q37" s="100"/>
      <c r="R37" s="100"/>
      <c r="S37" s="100"/>
      <c r="T37" s="100"/>
      <c r="U37" s="84"/>
      <c r="V37" s="73"/>
      <c r="W37" s="84"/>
      <c r="X37" s="84"/>
    </row>
    <row r="38" spans="2:24" ht="15" x14ac:dyDescent="0.25">
      <c r="B38" s="74">
        <v>41244</v>
      </c>
      <c r="H38" s="79">
        <v>0.117357178318115</v>
      </c>
      <c r="I38" s="79">
        <v>2.82179229998917E-2</v>
      </c>
      <c r="J38" s="79">
        <v>0.17223716460990099</v>
      </c>
      <c r="K38" s="79">
        <v>0.14033968884713299</v>
      </c>
      <c r="L38" s="79">
        <v>3.4658406811050403E-2</v>
      </c>
      <c r="M38" s="79">
        <v>8.8417025627704898E-2</v>
      </c>
      <c r="O38" s="83"/>
      <c r="P38" s="100"/>
      <c r="Q38" s="100"/>
      <c r="R38" s="100"/>
      <c r="S38" s="100"/>
      <c r="T38" s="100"/>
      <c r="U38" s="84"/>
      <c r="V38" s="73"/>
      <c r="W38" s="84"/>
      <c r="X38" s="84"/>
    </row>
    <row r="39" spans="2:24" ht="15" x14ac:dyDescent="0.25">
      <c r="B39" s="74">
        <v>41275</v>
      </c>
      <c r="H39" s="79">
        <v>0.117070345668259</v>
      </c>
      <c r="I39" s="79">
        <v>2.8362604089022799E-2</v>
      </c>
      <c r="J39" s="79">
        <v>0.174007276150937</v>
      </c>
      <c r="K39" s="79">
        <v>0.14128770843990199</v>
      </c>
      <c r="L39" s="79">
        <v>3.4604737441951298E-2</v>
      </c>
      <c r="M39" s="79">
        <v>8.8583109479648106E-2</v>
      </c>
      <c r="O39" s="83"/>
      <c r="P39" s="100"/>
      <c r="Q39" s="100"/>
      <c r="R39" s="100"/>
      <c r="S39" s="100"/>
      <c r="T39" s="100"/>
      <c r="U39" s="84"/>
      <c r="V39" s="73"/>
      <c r="W39" s="84"/>
      <c r="X39" s="84"/>
    </row>
    <row r="40" spans="2:24" ht="15" x14ac:dyDescent="0.25">
      <c r="B40" s="74">
        <v>41306</v>
      </c>
      <c r="H40" s="79">
        <v>0.118638980707602</v>
      </c>
      <c r="I40" s="79">
        <v>2.8667876444048501E-2</v>
      </c>
      <c r="J40" s="79">
        <v>0.17377084865649001</v>
      </c>
      <c r="K40" s="79">
        <v>0.14223021647179401</v>
      </c>
      <c r="L40" s="79">
        <v>3.4319692897444097E-2</v>
      </c>
      <c r="M40" s="79">
        <v>8.9121261321748094E-2</v>
      </c>
      <c r="O40" s="83"/>
      <c r="P40" s="100"/>
      <c r="Q40" s="100"/>
      <c r="R40" s="100"/>
      <c r="S40" s="100"/>
      <c r="T40" s="100"/>
      <c r="U40" s="84"/>
      <c r="V40" s="73"/>
      <c r="W40" s="84"/>
      <c r="X40" s="84"/>
    </row>
    <row r="41" spans="2:24" ht="15" x14ac:dyDescent="0.25">
      <c r="B41" s="74">
        <v>41334</v>
      </c>
      <c r="H41" s="79">
        <v>0.11796399105125201</v>
      </c>
      <c r="I41" s="79">
        <v>2.8950558625556299E-2</v>
      </c>
      <c r="J41" s="79">
        <v>0.17294105626773601</v>
      </c>
      <c r="K41" s="79">
        <v>0.14340885805202599</v>
      </c>
      <c r="L41" s="79">
        <v>3.4311567335011797E-2</v>
      </c>
      <c r="M41" s="79">
        <v>8.8916014083277206E-2</v>
      </c>
      <c r="O41" s="83"/>
      <c r="P41" s="100"/>
      <c r="Q41" s="100"/>
      <c r="R41" s="100"/>
      <c r="S41" s="100"/>
      <c r="T41" s="100"/>
      <c r="U41" s="84"/>
      <c r="V41" s="73"/>
      <c r="W41" s="84"/>
      <c r="X41" s="84"/>
    </row>
    <row r="42" spans="2:24" ht="15" x14ac:dyDescent="0.25">
      <c r="B42" s="74">
        <v>41365</v>
      </c>
      <c r="H42" s="79">
        <v>0.11808236726224799</v>
      </c>
      <c r="I42" s="79">
        <v>2.92629467669531E-2</v>
      </c>
      <c r="J42" s="79">
        <v>0.173245697331464</v>
      </c>
      <c r="K42" s="79">
        <v>0.145466287874949</v>
      </c>
      <c r="L42" s="79">
        <v>3.4147724673824799E-2</v>
      </c>
      <c r="M42" s="79">
        <v>8.9398832995283201E-2</v>
      </c>
      <c r="O42" s="83"/>
      <c r="P42" s="100"/>
      <c r="Q42" s="100"/>
      <c r="R42" s="100"/>
      <c r="S42" s="100"/>
      <c r="T42" s="100"/>
      <c r="U42" s="84"/>
      <c r="V42" s="73"/>
      <c r="W42" s="84"/>
      <c r="X42" s="84"/>
    </row>
    <row r="43" spans="2:24" ht="15" x14ac:dyDescent="0.25">
      <c r="B43" s="74">
        <v>41395</v>
      </c>
      <c r="H43" s="79">
        <v>0.117439035379441</v>
      </c>
      <c r="I43" s="79">
        <v>2.9385779935161199E-2</v>
      </c>
      <c r="J43" s="79">
        <v>0.17168268933868899</v>
      </c>
      <c r="K43" s="79">
        <v>0.147208060083554</v>
      </c>
      <c r="L43" s="79">
        <v>3.3578536209769402E-2</v>
      </c>
      <c r="M43" s="79">
        <v>8.8881590761016802E-2</v>
      </c>
      <c r="O43" s="83"/>
      <c r="P43" s="100"/>
      <c r="Q43" s="100"/>
      <c r="R43" s="100"/>
      <c r="S43" s="100"/>
      <c r="T43" s="100"/>
      <c r="U43" s="84"/>
      <c r="V43" s="73"/>
      <c r="W43" s="84"/>
      <c r="X43" s="84"/>
    </row>
    <row r="44" spans="2:24" ht="15" x14ac:dyDescent="0.25">
      <c r="B44" s="74">
        <v>41426</v>
      </c>
      <c r="H44" s="79">
        <v>0.11758063459977</v>
      </c>
      <c r="I44" s="79">
        <v>2.9488217982009401E-2</v>
      </c>
      <c r="J44" s="79">
        <v>0.16046594314861001</v>
      </c>
      <c r="K44" s="79">
        <v>0.14650970521862899</v>
      </c>
      <c r="L44" s="79">
        <v>3.3717605156351797E-2</v>
      </c>
      <c r="M44" s="79">
        <v>8.71467011077105E-2</v>
      </c>
      <c r="O44" s="83"/>
      <c r="P44" s="100"/>
      <c r="Q44" s="100"/>
      <c r="R44" s="100"/>
      <c r="S44" s="100"/>
      <c r="T44" s="100"/>
      <c r="U44" s="84"/>
      <c r="V44" s="73"/>
      <c r="W44" s="84"/>
      <c r="X44" s="84"/>
    </row>
    <row r="45" spans="2:24" ht="15" x14ac:dyDescent="0.25">
      <c r="B45" s="74">
        <v>41456</v>
      </c>
      <c r="H45" s="79">
        <v>0.118414891420975</v>
      </c>
      <c r="I45" s="79">
        <v>2.9734262086772299E-2</v>
      </c>
      <c r="J45" s="79">
        <v>0.159686458114393</v>
      </c>
      <c r="K45" s="79">
        <v>0.14750925427464701</v>
      </c>
      <c r="L45" s="79">
        <v>3.30461762427883E-2</v>
      </c>
      <c r="M45" s="79">
        <v>8.7445051361881604E-2</v>
      </c>
      <c r="O45" s="83"/>
      <c r="P45" s="100"/>
      <c r="Q45" s="100"/>
      <c r="R45" s="100"/>
      <c r="S45" s="100"/>
      <c r="T45" s="100"/>
      <c r="U45" s="84"/>
      <c r="V45" s="73"/>
      <c r="W45" s="84"/>
      <c r="X45" s="84"/>
    </row>
    <row r="46" spans="2:24" ht="15" x14ac:dyDescent="0.25">
      <c r="B46" s="74">
        <v>41487</v>
      </c>
      <c r="H46" s="79">
        <v>0.116448067182228</v>
      </c>
      <c r="I46" s="79">
        <v>2.9592709046187701E-2</v>
      </c>
      <c r="J46" s="79">
        <v>0.15867448222529901</v>
      </c>
      <c r="K46" s="79">
        <v>0.148595406538921</v>
      </c>
      <c r="L46" s="79">
        <v>3.2945457191982302E-2</v>
      </c>
      <c r="M46" s="79">
        <v>8.6644363459707302E-2</v>
      </c>
      <c r="O46" s="83"/>
      <c r="P46" s="100"/>
      <c r="Q46" s="100"/>
      <c r="R46" s="100"/>
      <c r="S46" s="100"/>
      <c r="T46" s="100"/>
      <c r="U46" s="84"/>
      <c r="V46" s="73"/>
      <c r="W46" s="84"/>
      <c r="X46" s="84"/>
    </row>
    <row r="47" spans="2:24" ht="15" x14ac:dyDescent="0.25">
      <c r="B47" s="74">
        <v>41518</v>
      </c>
      <c r="H47" s="79">
        <v>0.114711333659061</v>
      </c>
      <c r="I47" s="79">
        <v>2.9532969077319698E-2</v>
      </c>
      <c r="J47" s="79">
        <v>0.15492513487135101</v>
      </c>
      <c r="K47" s="79">
        <v>0.143617437885316</v>
      </c>
      <c r="L47" s="79">
        <v>3.3240639180234399E-2</v>
      </c>
      <c r="M47" s="79">
        <v>8.5311271112895895E-2</v>
      </c>
      <c r="O47" s="83"/>
      <c r="P47" s="100"/>
      <c r="Q47" s="100"/>
      <c r="R47" s="100"/>
      <c r="S47" s="100"/>
      <c r="T47" s="100"/>
      <c r="U47" s="84"/>
      <c r="V47" s="73"/>
      <c r="W47" s="84"/>
      <c r="X47" s="84"/>
    </row>
    <row r="48" spans="2:24" ht="15" x14ac:dyDescent="0.25">
      <c r="B48" s="74">
        <v>41548</v>
      </c>
      <c r="H48" s="79">
        <v>0.11633121533209501</v>
      </c>
      <c r="I48" s="79">
        <v>2.9616164185649801E-2</v>
      </c>
      <c r="J48" s="79">
        <v>0.150892385878312</v>
      </c>
      <c r="K48" s="79">
        <v>0.147222197015662</v>
      </c>
      <c r="L48" s="79">
        <v>3.2928614008951099E-2</v>
      </c>
      <c r="M48" s="79">
        <v>8.5773127556985199E-2</v>
      </c>
      <c r="O48" s="83"/>
      <c r="P48" s="100"/>
      <c r="Q48" s="100"/>
      <c r="R48" s="100"/>
      <c r="S48" s="100"/>
      <c r="T48" s="100"/>
      <c r="U48" s="84"/>
      <c r="V48" s="73"/>
      <c r="W48" s="84"/>
      <c r="X48" s="84"/>
    </row>
    <row r="49" spans="2:24" ht="15" x14ac:dyDescent="0.25">
      <c r="B49" s="74">
        <v>41579</v>
      </c>
      <c r="H49" s="79">
        <v>0.116726876854921</v>
      </c>
      <c r="I49" s="79">
        <v>3.1263174269437997E-2</v>
      </c>
      <c r="J49" s="79">
        <v>0.14887190215057</v>
      </c>
      <c r="K49" s="79">
        <v>0.14775721666066</v>
      </c>
      <c r="L49" s="79">
        <v>3.2670076529323001E-2</v>
      </c>
      <c r="M49" s="79">
        <v>8.6283348155602499E-2</v>
      </c>
      <c r="O49" s="83"/>
      <c r="P49" s="100"/>
      <c r="Q49" s="100"/>
      <c r="R49" s="100"/>
      <c r="S49" s="100"/>
      <c r="T49" s="100"/>
      <c r="U49" s="84"/>
      <c r="V49" s="73"/>
      <c r="W49" s="84"/>
      <c r="X49" s="84"/>
    </row>
    <row r="50" spans="2:24" ht="15" x14ac:dyDescent="0.25">
      <c r="B50" s="74">
        <v>41609</v>
      </c>
      <c r="H50" s="79">
        <v>0.116133057611923</v>
      </c>
      <c r="I50" s="79">
        <v>3.1439143510094199E-2</v>
      </c>
      <c r="J50" s="79">
        <v>0.14614244533905099</v>
      </c>
      <c r="K50" s="79">
        <v>0.14721241722255099</v>
      </c>
      <c r="L50" s="79">
        <v>3.27600539847267E-2</v>
      </c>
      <c r="M50" s="79">
        <v>8.5490698195058806E-2</v>
      </c>
      <c r="O50" s="83"/>
      <c r="P50" s="100"/>
      <c r="Q50" s="100"/>
      <c r="R50" s="100"/>
      <c r="S50" s="100"/>
      <c r="T50" s="100"/>
      <c r="U50" s="84"/>
      <c r="V50" s="73"/>
      <c r="W50" s="73"/>
      <c r="X50" s="84"/>
    </row>
    <row r="51" spans="2:24" ht="15" x14ac:dyDescent="0.25">
      <c r="B51" s="74">
        <v>41640</v>
      </c>
      <c r="H51" s="79">
        <v>0.114782004530996</v>
      </c>
      <c r="I51" s="79">
        <v>3.1578311643287102E-2</v>
      </c>
      <c r="J51" s="79">
        <v>0.146766084101074</v>
      </c>
      <c r="K51" s="79">
        <v>0.14732127463974301</v>
      </c>
      <c r="L51" s="79">
        <v>3.1357215118065697E-2</v>
      </c>
      <c r="M51" s="79">
        <v>8.5047013335121893E-2</v>
      </c>
      <c r="O51" s="83"/>
      <c r="P51" s="100"/>
      <c r="Q51" s="100"/>
      <c r="R51" s="100"/>
      <c r="S51" s="100"/>
      <c r="T51" s="100"/>
      <c r="U51" s="73"/>
      <c r="V51" s="73"/>
      <c r="W51" s="73"/>
      <c r="X51" s="73"/>
    </row>
    <row r="52" spans="2:24" ht="15" x14ac:dyDescent="0.25">
      <c r="B52" s="74">
        <v>41671</v>
      </c>
      <c r="H52" s="79">
        <v>0.115571796727646</v>
      </c>
      <c r="I52" s="79">
        <v>3.1558564102040998E-2</v>
      </c>
      <c r="J52" s="79">
        <v>0.14692903180122799</v>
      </c>
      <c r="K52" s="79">
        <v>0.145302532862118</v>
      </c>
      <c r="L52" s="79">
        <v>3.0496233842202802E-2</v>
      </c>
      <c r="M52" s="79">
        <v>8.5416961740309896E-2</v>
      </c>
      <c r="O52" s="83"/>
      <c r="P52" s="100"/>
      <c r="Q52" s="100"/>
      <c r="R52" s="100"/>
      <c r="S52" s="100"/>
      <c r="T52" s="100"/>
      <c r="U52" s="73"/>
      <c r="V52" s="73"/>
      <c r="W52" s="73"/>
      <c r="X52" s="73"/>
    </row>
    <row r="53" spans="2:24" ht="15" x14ac:dyDescent="0.25">
      <c r="B53" s="74">
        <v>41699</v>
      </c>
      <c r="H53" s="79">
        <v>0.11358360990015599</v>
      </c>
      <c r="I53" s="79">
        <v>3.10972232258073E-2</v>
      </c>
      <c r="J53" s="79">
        <v>0.143577228385632</v>
      </c>
      <c r="K53" s="79">
        <v>0.14513346360051499</v>
      </c>
      <c r="L53" s="79">
        <v>3.0012021439226499E-2</v>
      </c>
      <c r="M53" s="79">
        <v>8.4144052001791203E-2</v>
      </c>
      <c r="O53" s="83"/>
      <c r="P53" s="100"/>
      <c r="Q53" s="100"/>
      <c r="R53" s="100"/>
      <c r="S53" s="100"/>
      <c r="T53" s="100"/>
      <c r="U53" s="73"/>
      <c r="V53" s="73"/>
      <c r="W53" s="73"/>
      <c r="X53" s="73"/>
    </row>
    <row r="54" spans="2:24" ht="15" x14ac:dyDescent="0.25">
      <c r="B54" s="74">
        <v>41730</v>
      </c>
      <c r="H54" s="79">
        <v>0.112294536180577</v>
      </c>
      <c r="I54" s="79">
        <v>3.1906776640262903E-2</v>
      </c>
      <c r="J54" s="79">
        <v>0.14332539080275999</v>
      </c>
      <c r="K54" s="79">
        <v>0.14566515626752</v>
      </c>
      <c r="L54" s="79">
        <v>2.9748831661652299E-2</v>
      </c>
      <c r="M54" s="79">
        <v>8.4117772837303401E-2</v>
      </c>
      <c r="O54" s="83"/>
      <c r="P54" s="100"/>
      <c r="Q54" s="100"/>
      <c r="R54" s="100"/>
      <c r="S54" s="100"/>
      <c r="T54" s="100"/>
      <c r="U54" s="73"/>
      <c r="V54" s="73"/>
      <c r="W54" s="73"/>
      <c r="X54" s="73"/>
    </row>
    <row r="55" spans="2:24" ht="15" x14ac:dyDescent="0.25">
      <c r="B55" s="74">
        <v>41760</v>
      </c>
      <c r="H55" s="79">
        <v>0.11031703259152199</v>
      </c>
      <c r="I55" s="79">
        <v>3.1848479323977198E-2</v>
      </c>
      <c r="J55" s="79">
        <v>0.143340889776231</v>
      </c>
      <c r="K55" s="79">
        <v>0.14594382930952901</v>
      </c>
      <c r="L55" s="79">
        <v>2.8918013914011401E-2</v>
      </c>
      <c r="M55" s="79">
        <v>8.3746633527189002E-2</v>
      </c>
      <c r="O55" s="83"/>
      <c r="P55" s="100"/>
      <c r="Q55" s="100"/>
      <c r="R55" s="100"/>
      <c r="S55" s="100"/>
      <c r="T55" s="100"/>
      <c r="U55" s="73"/>
      <c r="V55" s="73"/>
      <c r="W55" s="73"/>
      <c r="X55" s="73"/>
    </row>
    <row r="56" spans="2:24" ht="15" x14ac:dyDescent="0.25">
      <c r="B56" s="74">
        <v>41791</v>
      </c>
      <c r="H56" s="79">
        <v>0.109337203589164</v>
      </c>
      <c r="I56" s="79">
        <v>3.15799838453691E-2</v>
      </c>
      <c r="J56" s="79">
        <v>0.14097042434504201</v>
      </c>
      <c r="K56" s="79">
        <v>0.14604211189380301</v>
      </c>
      <c r="L56" s="79">
        <v>2.9141531891722399E-2</v>
      </c>
      <c r="M56" s="79">
        <v>8.2971119786401204E-2</v>
      </c>
      <c r="O56" s="83"/>
      <c r="P56" s="100"/>
      <c r="Q56" s="100"/>
      <c r="R56" s="100"/>
      <c r="S56" s="100"/>
      <c r="T56" s="100"/>
      <c r="U56" s="73"/>
      <c r="V56" s="73"/>
      <c r="W56" s="73"/>
      <c r="X56" s="73"/>
    </row>
    <row r="57" spans="2:24" ht="15" x14ac:dyDescent="0.25">
      <c r="B57" s="74">
        <v>41821</v>
      </c>
      <c r="H57" s="79">
        <v>0.108982498228352</v>
      </c>
      <c r="I57" s="79">
        <v>3.1661365464111399E-2</v>
      </c>
      <c r="J57" s="79">
        <v>0.13917016980788499</v>
      </c>
      <c r="K57" s="79">
        <v>0.14725243037598301</v>
      </c>
      <c r="L57" s="79">
        <v>2.90525973001887E-2</v>
      </c>
      <c r="M57" s="79">
        <v>8.2631791867780094E-2</v>
      </c>
      <c r="O57" s="83"/>
      <c r="P57" s="100"/>
      <c r="Q57" s="100"/>
      <c r="R57" s="100"/>
      <c r="S57" s="100"/>
      <c r="T57" s="100"/>
      <c r="U57" s="73"/>
      <c r="V57" s="73"/>
      <c r="W57" s="73"/>
      <c r="X57" s="73"/>
    </row>
    <row r="58" spans="2:24" ht="15" x14ac:dyDescent="0.25">
      <c r="B58" s="74">
        <v>41852</v>
      </c>
      <c r="H58" s="79">
        <v>0.108277622378244</v>
      </c>
      <c r="I58" s="79">
        <v>3.1754641366602297E-2</v>
      </c>
      <c r="J58" s="79">
        <v>0.13890220402702899</v>
      </c>
      <c r="K58" s="79">
        <v>0.14832068738860099</v>
      </c>
      <c r="L58" s="79">
        <v>2.9106555135277001E-2</v>
      </c>
      <c r="M58" s="79">
        <v>8.2406995958819299E-2</v>
      </c>
      <c r="O58" s="83"/>
      <c r="P58" s="100"/>
      <c r="Q58" s="100"/>
      <c r="R58" s="100"/>
      <c r="S58" s="100"/>
      <c r="T58" s="100"/>
      <c r="U58" s="73"/>
      <c r="V58" s="73"/>
      <c r="W58" s="73"/>
      <c r="X58" s="73"/>
    </row>
    <row r="59" spans="2:24" ht="15" x14ac:dyDescent="0.25">
      <c r="B59" s="74">
        <v>41883</v>
      </c>
      <c r="H59" s="79">
        <v>0.10649252601664</v>
      </c>
      <c r="I59" s="79">
        <v>3.1870106939094603E-2</v>
      </c>
      <c r="J59" s="79">
        <v>0.13781066516628199</v>
      </c>
      <c r="K59" s="79">
        <v>0.14607196523156399</v>
      </c>
      <c r="L59" s="79">
        <v>2.8894650596118499E-2</v>
      </c>
      <c r="M59" s="79">
        <v>8.1693660479811206E-2</v>
      </c>
      <c r="O59" s="83"/>
      <c r="P59" s="100"/>
      <c r="Q59" s="100"/>
      <c r="R59" s="100"/>
      <c r="S59" s="100"/>
      <c r="T59" s="100"/>
      <c r="U59" s="73"/>
      <c r="V59" s="73"/>
      <c r="W59" s="73"/>
      <c r="X59" s="73"/>
    </row>
    <row r="60" spans="2:24" ht="15" x14ac:dyDescent="0.25">
      <c r="B60" s="74">
        <v>41913</v>
      </c>
      <c r="H60" s="79">
        <v>0.10746545139390699</v>
      </c>
      <c r="I60" s="79">
        <v>3.2589880920484197E-2</v>
      </c>
      <c r="J60" s="79">
        <v>0.13112598093612701</v>
      </c>
      <c r="K60" s="79">
        <v>0.14289324744155299</v>
      </c>
      <c r="L60" s="79">
        <v>2.84454354002503E-2</v>
      </c>
      <c r="M60" s="79">
        <v>8.0868723248386898E-2</v>
      </c>
      <c r="O60" s="83"/>
      <c r="P60" s="100"/>
      <c r="Q60" s="100"/>
      <c r="R60" s="100"/>
      <c r="S60" s="100"/>
      <c r="T60" s="100"/>
      <c r="U60" s="73"/>
      <c r="V60" s="73"/>
      <c r="W60" s="73"/>
      <c r="X60" s="73"/>
    </row>
    <row r="61" spans="2:24" ht="15" x14ac:dyDescent="0.25">
      <c r="B61" s="74">
        <v>41944</v>
      </c>
      <c r="H61" s="79">
        <v>0.107577527571062</v>
      </c>
      <c r="I61" s="79">
        <v>3.23346814981521E-2</v>
      </c>
      <c r="J61" s="79">
        <v>0.13099333506793001</v>
      </c>
      <c r="K61" s="79">
        <v>0.14158266074179801</v>
      </c>
      <c r="L61" s="79">
        <v>2.8224095182264899E-2</v>
      </c>
      <c r="M61" s="79">
        <v>8.0872362670197595E-2</v>
      </c>
      <c r="O61" s="83"/>
      <c r="P61" s="100"/>
      <c r="Q61" s="100"/>
      <c r="R61" s="100"/>
      <c r="S61" s="100"/>
      <c r="T61" s="100"/>
      <c r="U61" s="73"/>
      <c r="V61" s="73"/>
      <c r="W61" s="73"/>
      <c r="X61" s="73"/>
    </row>
    <row r="62" spans="2:24" ht="15" x14ac:dyDescent="0.25">
      <c r="B62" s="74">
        <v>41974</v>
      </c>
      <c r="H62" s="79">
        <v>0.11326494164303</v>
      </c>
      <c r="I62" s="79">
        <v>3.1010381220896499E-2</v>
      </c>
      <c r="J62" s="79">
        <v>0.12717187501302399</v>
      </c>
      <c r="K62" s="79">
        <v>0.13923787419020101</v>
      </c>
      <c r="L62" s="79">
        <v>2.91530948727203E-2</v>
      </c>
      <c r="M62" s="79">
        <v>8.1225414606074506E-2</v>
      </c>
      <c r="O62" s="83"/>
      <c r="P62" s="100"/>
      <c r="Q62" s="100"/>
      <c r="R62" s="100"/>
      <c r="S62" s="100"/>
      <c r="T62" s="100"/>
      <c r="U62" s="73"/>
      <c r="V62" s="73"/>
      <c r="W62" s="73"/>
      <c r="X62" s="73"/>
    </row>
    <row r="63" spans="2:24" ht="15" x14ac:dyDescent="0.25">
      <c r="B63" s="74">
        <v>42005</v>
      </c>
      <c r="H63" s="79">
        <v>0.112234367483595</v>
      </c>
      <c r="I63" s="79">
        <v>3.0989494117952699E-2</v>
      </c>
      <c r="J63" s="79">
        <v>0.127963555147034</v>
      </c>
      <c r="K63" s="79">
        <v>0.13989975486471701</v>
      </c>
      <c r="L63" s="79">
        <v>3.0656229849282901E-2</v>
      </c>
      <c r="M63" s="79">
        <v>8.02618613445822E-2</v>
      </c>
      <c r="O63" s="83"/>
      <c r="P63" s="100"/>
      <c r="Q63" s="100"/>
      <c r="R63" s="100"/>
      <c r="S63" s="100"/>
      <c r="T63" s="100"/>
      <c r="U63" s="73"/>
      <c r="V63" s="73"/>
      <c r="W63" s="73"/>
      <c r="X63" s="73"/>
    </row>
    <row r="64" spans="2:24" ht="15" x14ac:dyDescent="0.25">
      <c r="B64" s="74">
        <v>42036</v>
      </c>
      <c r="H64" s="79">
        <v>0.11201496535234499</v>
      </c>
      <c r="I64" s="79">
        <v>3.12211379449415E-2</v>
      </c>
      <c r="J64" s="79">
        <v>0.126585083468264</v>
      </c>
      <c r="K64" s="79">
        <v>0.13888097520220799</v>
      </c>
      <c r="L64" s="79">
        <v>3.07306447196137E-2</v>
      </c>
      <c r="M64" s="79">
        <v>8.0344439156094793E-2</v>
      </c>
      <c r="O64" s="83"/>
      <c r="P64" s="100"/>
      <c r="Q64" s="100"/>
      <c r="R64" s="100"/>
      <c r="S64" s="100"/>
      <c r="T64" s="100"/>
      <c r="U64" s="73"/>
      <c r="V64" s="73"/>
      <c r="W64" s="73"/>
      <c r="X64" s="73"/>
    </row>
    <row r="65" spans="2:24" ht="15" x14ac:dyDescent="0.25">
      <c r="B65" s="74">
        <v>42064</v>
      </c>
      <c r="H65" s="79">
        <v>0.11283300233930101</v>
      </c>
      <c r="I65" s="79">
        <v>3.3607669421984301E-2</v>
      </c>
      <c r="J65" s="79">
        <v>0.12962086857865099</v>
      </c>
      <c r="K65" s="79">
        <v>0.14208770200044299</v>
      </c>
      <c r="L65" s="79">
        <v>3.1134316154271299E-2</v>
      </c>
      <c r="M65" s="79">
        <v>8.2448568291711294E-2</v>
      </c>
      <c r="O65" s="83"/>
      <c r="P65" s="100"/>
      <c r="Q65" s="100"/>
      <c r="R65" s="100"/>
      <c r="S65" s="100"/>
      <c r="T65" s="100"/>
      <c r="U65" s="73"/>
      <c r="V65" s="73"/>
      <c r="W65" s="73"/>
      <c r="X65" s="73"/>
    </row>
    <row r="66" spans="2:24" ht="15" x14ac:dyDescent="0.25">
      <c r="B66" s="74">
        <v>42095</v>
      </c>
      <c r="H66" s="79">
        <v>0.112385392489969</v>
      </c>
      <c r="I66" s="79">
        <v>3.2636398159714301E-2</v>
      </c>
      <c r="J66" s="79">
        <v>0.12677094874251901</v>
      </c>
      <c r="K66" s="79">
        <v>0.137966380922906</v>
      </c>
      <c r="L66" s="79">
        <v>3.0370390130676699E-2</v>
      </c>
      <c r="M66" s="79">
        <v>8.1361641316211597E-2</v>
      </c>
      <c r="O66" s="83"/>
      <c r="P66" s="100"/>
      <c r="Q66" s="100"/>
      <c r="R66" s="100"/>
      <c r="S66" s="100"/>
      <c r="T66" s="100"/>
      <c r="U66" s="73"/>
      <c r="V66" s="73"/>
      <c r="W66" s="73"/>
      <c r="X66" s="73"/>
    </row>
    <row r="67" spans="2:24" ht="15" x14ac:dyDescent="0.25">
      <c r="B67" s="74">
        <v>42125</v>
      </c>
      <c r="H67" s="79">
        <v>0.111477728737297</v>
      </c>
      <c r="I67" s="79">
        <v>3.2770448655843699E-2</v>
      </c>
      <c r="J67" s="79">
        <v>0.126442712169098</v>
      </c>
      <c r="K67" s="79">
        <v>0.13916404606179</v>
      </c>
      <c r="L67" s="79">
        <v>3.0508738892550302E-2</v>
      </c>
      <c r="M67" s="79">
        <v>8.0999809449501803E-2</v>
      </c>
      <c r="O67" s="83"/>
      <c r="P67" s="100"/>
      <c r="Q67" s="100"/>
      <c r="R67" s="100"/>
      <c r="S67" s="100"/>
      <c r="T67" s="100"/>
      <c r="U67" s="73"/>
      <c r="V67" s="73"/>
      <c r="W67" s="73"/>
      <c r="X67" s="73"/>
    </row>
    <row r="68" spans="2:24" ht="15" x14ac:dyDescent="0.25">
      <c r="B68" s="74">
        <v>42156</v>
      </c>
      <c r="H68" s="79">
        <v>0.108836586615859</v>
      </c>
      <c r="I68" s="79">
        <v>3.3786866822013997E-2</v>
      </c>
      <c r="J68" s="79">
        <v>0.121109363515899</v>
      </c>
      <c r="K68" s="79">
        <v>0.14251304764882999</v>
      </c>
      <c r="L68" s="79">
        <v>3.0543975239514E-2</v>
      </c>
      <c r="M68" s="79">
        <v>7.9889345369670295E-2</v>
      </c>
      <c r="O68" s="83"/>
      <c r="P68" s="100"/>
      <c r="Q68" s="100"/>
      <c r="R68" s="100"/>
      <c r="S68" s="100"/>
      <c r="T68" s="100"/>
      <c r="U68" s="73"/>
      <c r="V68" s="73"/>
      <c r="W68" s="73"/>
      <c r="X68" s="73"/>
    </row>
    <row r="69" spans="2:24" ht="15" x14ac:dyDescent="0.25">
      <c r="B69" s="74">
        <v>42186</v>
      </c>
      <c r="H69" s="79">
        <v>0.10796063239251801</v>
      </c>
      <c r="I69" s="79">
        <v>3.3658901580310797E-2</v>
      </c>
      <c r="J69" s="79">
        <v>0.11993399135057201</v>
      </c>
      <c r="K69" s="79">
        <v>0.14164876128965401</v>
      </c>
      <c r="L69" s="79">
        <v>3.0357517365161801E-2</v>
      </c>
      <c r="M69" s="79">
        <v>7.9476435724896002E-2</v>
      </c>
      <c r="O69" s="83"/>
      <c r="P69" s="100"/>
      <c r="Q69" s="100"/>
      <c r="R69" s="100"/>
      <c r="S69" s="100"/>
      <c r="T69" s="100"/>
      <c r="U69" s="100"/>
      <c r="V69" s="73"/>
      <c r="W69" s="73"/>
      <c r="X69" s="73"/>
    </row>
    <row r="70" spans="2:24" ht="15" x14ac:dyDescent="0.25">
      <c r="B70" s="74">
        <v>42217</v>
      </c>
      <c r="H70" s="79">
        <v>0.107280925143135</v>
      </c>
      <c r="I70" s="79">
        <v>3.3836674296118002E-2</v>
      </c>
      <c r="J70" s="79">
        <v>0.121133122064723</v>
      </c>
      <c r="K70" s="79">
        <v>0.14037000369695499</v>
      </c>
      <c r="L70" s="79">
        <v>3.1013558602550801E-2</v>
      </c>
      <c r="M70" s="79">
        <v>7.9673797618740896E-2</v>
      </c>
      <c r="O70" s="73"/>
      <c r="P70" s="100"/>
      <c r="Q70" s="100"/>
      <c r="R70" s="100"/>
      <c r="S70" s="100"/>
      <c r="T70" s="100"/>
      <c r="U70" s="100"/>
      <c r="V70" s="73"/>
      <c r="W70" s="73"/>
      <c r="X70" s="73"/>
    </row>
    <row r="71" spans="2:24" ht="15" x14ac:dyDescent="0.25">
      <c r="B71" s="74">
        <v>42248</v>
      </c>
      <c r="H71" s="79">
        <v>0.106336011069848</v>
      </c>
      <c r="I71" s="79">
        <v>3.1932269584202297E-2</v>
      </c>
      <c r="J71" s="79">
        <v>0.120471054046138</v>
      </c>
      <c r="K71" s="79">
        <v>0.14059165995839101</v>
      </c>
      <c r="L71" s="79">
        <v>3.1498739111584899E-2</v>
      </c>
      <c r="M71" s="79">
        <v>7.8800989174004493E-2</v>
      </c>
      <c r="O71" s="73"/>
      <c r="P71" s="73"/>
      <c r="Q71" s="73"/>
      <c r="R71" s="73"/>
      <c r="S71" s="73"/>
      <c r="T71" s="73"/>
      <c r="U71" s="73"/>
      <c r="V71" s="73"/>
      <c r="W71" s="73"/>
      <c r="X71" s="73"/>
    </row>
    <row r="72" spans="2:24" ht="15" x14ac:dyDescent="0.25">
      <c r="B72" s="74">
        <v>42278</v>
      </c>
      <c r="H72" s="79">
        <v>0.107096176063727</v>
      </c>
      <c r="I72" s="79">
        <v>3.19164929753811E-2</v>
      </c>
      <c r="J72" s="79">
        <v>0.120409238450973</v>
      </c>
      <c r="K72" s="79">
        <v>0.141328909933958</v>
      </c>
      <c r="L72" s="79">
        <v>3.1642983800182302E-2</v>
      </c>
      <c r="M72" s="79">
        <v>7.9044205271715198E-2</v>
      </c>
      <c r="O72" s="73"/>
      <c r="P72" s="73"/>
      <c r="Q72" s="73"/>
      <c r="R72" s="73"/>
      <c r="S72" s="73"/>
      <c r="T72" s="73"/>
      <c r="U72" s="73"/>
      <c r="V72" s="73"/>
      <c r="W72" s="73"/>
      <c r="X72" s="73"/>
    </row>
    <row r="73" spans="2:24" ht="15" x14ac:dyDescent="0.25">
      <c r="B73" s="74">
        <v>42309</v>
      </c>
      <c r="H73" s="79">
        <v>0.10261039045223699</v>
      </c>
      <c r="I73" s="79">
        <v>3.1427537456835401E-2</v>
      </c>
      <c r="J73" s="79">
        <v>0.119873538211339</v>
      </c>
      <c r="K73" s="79">
        <v>0.14039046517044801</v>
      </c>
      <c r="L73" s="79">
        <v>3.2044571981896502E-2</v>
      </c>
      <c r="M73" s="79">
        <v>7.7244243232432397E-2</v>
      </c>
      <c r="O73" s="73"/>
      <c r="P73" s="73"/>
      <c r="Q73" s="73"/>
      <c r="R73" s="73"/>
      <c r="S73" s="73"/>
      <c r="T73" s="73"/>
      <c r="U73" s="73"/>
      <c r="V73" s="73"/>
      <c r="W73" s="73"/>
      <c r="X73" s="73"/>
    </row>
    <row r="74" spans="2:24" ht="15" x14ac:dyDescent="0.25">
      <c r="B74" s="74">
        <v>42339</v>
      </c>
      <c r="H74" s="79">
        <v>9.9765820534908095E-2</v>
      </c>
      <c r="I74" s="79">
        <v>2.85940100169913E-2</v>
      </c>
      <c r="J74" s="79">
        <v>0.12013420320405301</v>
      </c>
      <c r="K74" s="79">
        <v>0.138755466250395</v>
      </c>
      <c r="L74" s="79">
        <v>3.2076716301849703E-2</v>
      </c>
      <c r="M74" s="79">
        <v>7.4789137835186897E-2</v>
      </c>
      <c r="O74" s="73"/>
      <c r="P74" s="73"/>
      <c r="Q74" s="73"/>
      <c r="R74" s="73"/>
      <c r="S74" s="73"/>
      <c r="T74" s="73"/>
      <c r="U74" s="73"/>
      <c r="V74" s="73"/>
      <c r="W74" s="73"/>
      <c r="X74" s="73"/>
    </row>
    <row r="75" spans="2:24" ht="15" x14ac:dyDescent="0.25">
      <c r="B75" s="74">
        <v>42370</v>
      </c>
      <c r="H75" s="79">
        <v>9.5633470111003302E-2</v>
      </c>
      <c r="I75" s="79">
        <v>2.8757396012974602E-2</v>
      </c>
      <c r="J75" s="79">
        <v>0.120834559452344</v>
      </c>
      <c r="K75" s="79">
        <v>0.13879622564227301</v>
      </c>
      <c r="L75" s="79">
        <v>3.1950966751240303E-2</v>
      </c>
      <c r="M75" s="79">
        <v>7.3741683320185006E-2</v>
      </c>
      <c r="O75" s="73"/>
      <c r="P75" s="73"/>
      <c r="Q75" s="73"/>
      <c r="R75" s="73"/>
      <c r="S75" s="73"/>
      <c r="T75" s="73"/>
      <c r="U75" s="73"/>
      <c r="V75" s="73"/>
      <c r="W75" s="73"/>
      <c r="X75" s="73"/>
    </row>
    <row r="76" spans="2:24" ht="15" x14ac:dyDescent="0.25">
      <c r="B76" s="74">
        <v>42401</v>
      </c>
      <c r="H76" s="79">
        <v>9.6035240178716397E-2</v>
      </c>
      <c r="I76" s="79">
        <v>2.8827498208028501E-2</v>
      </c>
      <c r="J76" s="79">
        <v>0.121417200668525</v>
      </c>
      <c r="K76" s="79">
        <v>0.138611560139179</v>
      </c>
      <c r="L76" s="79">
        <v>3.25954041449227E-2</v>
      </c>
      <c r="M76" s="79">
        <v>7.3950381099749898E-2</v>
      </c>
      <c r="O76" s="73"/>
      <c r="P76" s="73"/>
      <c r="Q76" s="73"/>
      <c r="R76" s="73"/>
      <c r="S76" s="73"/>
      <c r="T76" s="73"/>
      <c r="U76" s="73"/>
      <c r="V76" s="73"/>
      <c r="W76" s="73"/>
      <c r="X76" s="73"/>
    </row>
    <row r="77" spans="2:24" ht="15" x14ac:dyDescent="0.25">
      <c r="B77" s="74">
        <v>42430</v>
      </c>
      <c r="H77" s="79">
        <v>9.7189797617864102E-2</v>
      </c>
      <c r="I77" s="79">
        <v>2.88886377437058E-2</v>
      </c>
      <c r="J77" s="79">
        <v>0.12138048588786</v>
      </c>
      <c r="K77" s="79">
        <v>0.13704240904186701</v>
      </c>
      <c r="L77" s="79">
        <v>3.3460790201182498E-2</v>
      </c>
      <c r="M77" s="79">
        <v>7.4401739969667799E-2</v>
      </c>
      <c r="O77" s="73"/>
      <c r="P77" s="73"/>
      <c r="Q77" s="73"/>
      <c r="R77" s="73"/>
      <c r="S77" s="73"/>
      <c r="T77" s="73"/>
      <c r="U77" s="73"/>
      <c r="V77" s="73"/>
      <c r="W77" s="73"/>
      <c r="X77" s="73"/>
    </row>
    <row r="78" spans="2:24" ht="15" x14ac:dyDescent="0.25">
      <c r="B78" s="74">
        <v>42461</v>
      </c>
      <c r="H78" s="79">
        <v>9.6532036113645095E-2</v>
      </c>
      <c r="I78" s="79">
        <v>2.8827099133573401E-2</v>
      </c>
      <c r="J78" s="79">
        <v>0.118674202851624</v>
      </c>
      <c r="K78" s="79">
        <v>0.13673369476081501</v>
      </c>
      <c r="L78" s="79">
        <v>3.2803107088549999E-2</v>
      </c>
      <c r="M78" s="79">
        <v>7.3636314543936904E-2</v>
      </c>
      <c r="O78" s="73"/>
      <c r="P78" s="73"/>
      <c r="Q78" s="73"/>
      <c r="R78" s="73"/>
      <c r="S78" s="73"/>
      <c r="T78" s="73"/>
      <c r="U78" s="73"/>
      <c r="V78" s="73"/>
      <c r="W78" s="73"/>
      <c r="X78" s="73"/>
    </row>
    <row r="79" spans="2:24" ht="15" x14ac:dyDescent="0.25">
      <c r="B79" s="74">
        <v>42491</v>
      </c>
      <c r="H79" s="79">
        <v>9.5627850276316997E-2</v>
      </c>
      <c r="I79" s="79">
        <v>2.9210862615951801E-2</v>
      </c>
      <c r="J79" s="79">
        <v>0.118847448618803</v>
      </c>
      <c r="K79" s="79">
        <v>0.13657651557771899</v>
      </c>
      <c r="L79" s="79">
        <v>3.3236364398834803E-2</v>
      </c>
      <c r="M79" s="79">
        <v>7.3577017038052597E-2</v>
      </c>
      <c r="O79" s="73"/>
      <c r="P79" s="73"/>
      <c r="Q79" s="73"/>
      <c r="R79" s="73"/>
      <c r="S79" s="73"/>
      <c r="T79" s="73"/>
      <c r="U79" s="73"/>
      <c r="V79" s="73"/>
      <c r="W79" s="73"/>
      <c r="X79" s="73"/>
    </row>
    <row r="80" spans="2:24" ht="15" x14ac:dyDescent="0.25">
      <c r="B80" s="74">
        <v>42522</v>
      </c>
      <c r="H80" s="79">
        <v>9.5722448861391696E-2</v>
      </c>
      <c r="I80" s="79">
        <v>2.8952609485845202E-2</v>
      </c>
      <c r="J80" s="79">
        <v>0.119088973918205</v>
      </c>
      <c r="K80" s="79">
        <v>0.134482812675218</v>
      </c>
      <c r="L80" s="79">
        <v>3.3900758536402301E-2</v>
      </c>
      <c r="M80" s="79">
        <v>7.32796200289281E-2</v>
      </c>
      <c r="O80" s="73"/>
      <c r="P80" s="73"/>
      <c r="Q80" s="73"/>
      <c r="R80" s="73"/>
      <c r="S80" s="73"/>
      <c r="T80" s="73"/>
      <c r="U80" s="73"/>
      <c r="V80" s="73"/>
      <c r="W80" s="73"/>
      <c r="X80" s="73"/>
    </row>
    <row r="81" spans="2:24" ht="15" x14ac:dyDescent="0.25">
      <c r="B81" s="74">
        <v>42552</v>
      </c>
      <c r="H81" s="79">
        <v>9.4951785843421593E-2</v>
      </c>
      <c r="I81" s="79">
        <v>2.8948223807803899E-2</v>
      </c>
      <c r="J81" s="79">
        <v>0.117950159369899</v>
      </c>
      <c r="K81" s="79">
        <v>0.131148327159575</v>
      </c>
      <c r="L81" s="79">
        <v>3.3870546410250897E-2</v>
      </c>
      <c r="M81" s="79">
        <v>7.2692518541405904E-2</v>
      </c>
      <c r="O81" s="73"/>
      <c r="P81" s="73"/>
      <c r="Q81" s="73"/>
      <c r="R81" s="73"/>
      <c r="S81" s="73"/>
      <c r="T81" s="73"/>
      <c r="U81" s="73"/>
      <c r="V81" s="73"/>
      <c r="W81" s="73"/>
      <c r="X81" s="73"/>
    </row>
    <row r="82" spans="2:24" ht="15" x14ac:dyDescent="0.25">
      <c r="B82" s="74">
        <v>42583</v>
      </c>
      <c r="H82" s="79">
        <v>9.4160859820044795E-2</v>
      </c>
      <c r="I82" s="79">
        <v>2.8878876791435901E-2</v>
      </c>
      <c r="J82" s="79">
        <v>0.118438756965314</v>
      </c>
      <c r="K82" s="79">
        <v>0.13189884684212499</v>
      </c>
      <c r="L82" s="79">
        <v>3.4210813268116598E-2</v>
      </c>
      <c r="M82" s="79">
        <v>7.2628505110963207E-2</v>
      </c>
      <c r="O82" s="73"/>
      <c r="P82" s="73"/>
      <c r="Q82" s="73"/>
      <c r="R82" s="73"/>
      <c r="S82" s="73"/>
      <c r="T82" s="73"/>
      <c r="U82" s="73"/>
      <c r="V82" s="73"/>
      <c r="W82" s="73"/>
      <c r="X82" s="73"/>
    </row>
    <row r="83" spans="2:24" ht="15" x14ac:dyDescent="0.25">
      <c r="B83" s="74">
        <v>42614</v>
      </c>
      <c r="H83" s="79">
        <v>9.37977259841863E-2</v>
      </c>
      <c r="I83" s="79">
        <v>2.8990143511218099E-2</v>
      </c>
      <c r="J83" s="79">
        <v>0.119715708832763</v>
      </c>
      <c r="K83" s="79">
        <v>0.133054370689137</v>
      </c>
      <c r="L83" s="79">
        <v>3.50126978265584E-2</v>
      </c>
      <c r="M83" s="79">
        <v>7.2992345423038105E-2</v>
      </c>
      <c r="O83" s="73"/>
      <c r="P83" s="73"/>
      <c r="Q83" s="73"/>
      <c r="R83" s="73"/>
      <c r="S83" s="73"/>
      <c r="T83" s="73"/>
      <c r="U83" s="73"/>
      <c r="V83" s="73"/>
      <c r="W83" s="73"/>
      <c r="X83" s="73"/>
    </row>
    <row r="84" spans="2:24" ht="15" x14ac:dyDescent="0.25">
      <c r="B84" s="74">
        <v>42644</v>
      </c>
      <c r="H84" s="79">
        <v>9.4467655448925394E-2</v>
      </c>
      <c r="I84" s="79">
        <v>2.92084841586191E-2</v>
      </c>
      <c r="J84" s="79">
        <v>0.120032956258055</v>
      </c>
      <c r="K84" s="79">
        <v>0.13321448789106</v>
      </c>
      <c r="L84" s="79">
        <v>3.506460611665E-2</v>
      </c>
      <c r="M84" s="79">
        <v>7.3325966445202603E-2</v>
      </c>
      <c r="O84" s="73"/>
      <c r="P84" s="73"/>
      <c r="Q84" s="73"/>
      <c r="R84" s="73"/>
      <c r="S84" s="73"/>
      <c r="T84" s="73"/>
      <c r="U84" s="73"/>
      <c r="V84" s="73"/>
      <c r="W84" s="73"/>
      <c r="X84" s="73"/>
    </row>
    <row r="85" spans="2:24" ht="15" x14ac:dyDescent="0.25">
      <c r="B85" s="74">
        <v>42675</v>
      </c>
      <c r="H85" s="79">
        <v>9.1959487649740296E-2</v>
      </c>
      <c r="I85" s="79">
        <v>2.90209858150332E-2</v>
      </c>
      <c r="J85" s="79">
        <v>0.118732284974743</v>
      </c>
      <c r="K85" s="79">
        <v>0.13117749279150701</v>
      </c>
      <c r="L85" s="79">
        <v>4.00759885402414E-2</v>
      </c>
      <c r="M85" s="79">
        <v>7.2110285713323605E-2</v>
      </c>
      <c r="O85" s="73"/>
      <c r="P85" s="73"/>
      <c r="Q85" s="73"/>
      <c r="R85" s="73"/>
      <c r="S85" s="73"/>
      <c r="T85" s="73"/>
      <c r="U85" s="73"/>
      <c r="V85" s="73"/>
      <c r="W85" s="73"/>
      <c r="X85" s="73"/>
    </row>
    <row r="86" spans="2:24" ht="15" x14ac:dyDescent="0.25">
      <c r="B86" s="74">
        <v>42705</v>
      </c>
      <c r="H86" s="79">
        <v>9.2126187844745397E-2</v>
      </c>
      <c r="I86" s="79">
        <v>2.9118520428597298E-2</v>
      </c>
      <c r="J86" s="79">
        <v>0.115047287597266</v>
      </c>
      <c r="K86" s="79">
        <v>0.12719340447202901</v>
      </c>
      <c r="L86" s="79">
        <v>3.56581594931204E-2</v>
      </c>
      <c r="M86" s="79">
        <v>7.1098196393372698E-2</v>
      </c>
      <c r="O86" s="73"/>
      <c r="P86" s="73"/>
      <c r="Q86" s="73"/>
      <c r="R86" s="73"/>
      <c r="S86" s="73"/>
      <c r="T86" s="73"/>
      <c r="U86" s="73"/>
      <c r="V86" s="73"/>
      <c r="W86" s="73"/>
      <c r="X86" s="73"/>
    </row>
    <row r="87" spans="2:24" ht="15" x14ac:dyDescent="0.25">
      <c r="B87" s="74">
        <v>42736</v>
      </c>
      <c r="H87" s="79">
        <v>8.6000022035996604E-2</v>
      </c>
      <c r="I87" s="79">
        <v>2.9311452904526601E-2</v>
      </c>
      <c r="J87" s="79">
        <v>0.11623064547045101</v>
      </c>
      <c r="K87" s="79">
        <v>0.12738128818491801</v>
      </c>
      <c r="L87" s="79">
        <v>3.6697526474646497E-2</v>
      </c>
      <c r="M87" s="79">
        <v>6.9450750856648494E-2</v>
      </c>
      <c r="O87" s="73"/>
      <c r="P87" s="73"/>
      <c r="Q87" s="73"/>
      <c r="R87" s="73"/>
      <c r="S87" s="73"/>
      <c r="T87" s="73"/>
      <c r="U87" s="73"/>
      <c r="V87" s="73"/>
      <c r="W87" s="73"/>
      <c r="X87" s="73"/>
    </row>
    <row r="88" spans="2:24" ht="15" x14ac:dyDescent="0.25">
      <c r="B88" s="74">
        <v>42767</v>
      </c>
      <c r="H88" s="79">
        <v>8.6607929192570404E-2</v>
      </c>
      <c r="I88" s="79">
        <v>2.9286881676290202E-2</v>
      </c>
      <c r="J88" s="79">
        <v>0.11693165550441199</v>
      </c>
      <c r="K88" s="79">
        <v>0.12697590094828001</v>
      </c>
      <c r="L88" s="79">
        <v>3.6935935415262203E-2</v>
      </c>
      <c r="M88" s="79">
        <v>6.9867221301164004E-2</v>
      </c>
      <c r="O88" s="73"/>
      <c r="P88" s="73"/>
      <c r="Q88" s="73"/>
      <c r="R88" s="73"/>
      <c r="S88" s="73"/>
      <c r="T88" s="73"/>
      <c r="U88" s="73"/>
      <c r="V88" s="73"/>
      <c r="W88" s="73"/>
      <c r="X88" s="73"/>
    </row>
    <row r="89" spans="2:24" ht="15" x14ac:dyDescent="0.25">
      <c r="B89" s="74">
        <v>42795</v>
      </c>
      <c r="H89" s="79">
        <v>8.56705189584617E-2</v>
      </c>
      <c r="I89" s="79">
        <v>2.92240035137535E-2</v>
      </c>
      <c r="J89" s="79">
        <v>0.11449970768034599</v>
      </c>
      <c r="K89" s="79">
        <v>0.12639599002820701</v>
      </c>
      <c r="L89" s="79">
        <v>3.8244616861742402E-2</v>
      </c>
      <c r="M89" s="79">
        <v>6.9328785928121903E-2</v>
      </c>
      <c r="O89" s="73"/>
      <c r="P89" s="73"/>
      <c r="Q89" s="73"/>
      <c r="R89" s="73"/>
      <c r="S89" s="73"/>
      <c r="T89" s="73"/>
      <c r="U89" s="73"/>
      <c r="V89" s="73"/>
      <c r="W89" s="73"/>
      <c r="X89" s="73"/>
    </row>
    <row r="90" spans="2:24" ht="15" x14ac:dyDescent="0.25">
      <c r="B90" s="74">
        <v>42826</v>
      </c>
      <c r="H90" s="79">
        <v>8.3741746456554605E-2</v>
      </c>
      <c r="I90" s="79">
        <v>2.9133822473103199E-2</v>
      </c>
      <c r="J90" s="79">
        <v>0.115924905366294</v>
      </c>
      <c r="K90" s="79">
        <v>0.12601828108077301</v>
      </c>
      <c r="L90" s="79">
        <v>3.8790442960804597E-2</v>
      </c>
      <c r="M90" s="79">
        <v>6.9048017837375603E-2</v>
      </c>
      <c r="O90" s="73"/>
      <c r="P90" s="73"/>
      <c r="Q90" s="73"/>
      <c r="R90" s="73"/>
      <c r="S90" s="73"/>
      <c r="T90" s="73"/>
      <c r="U90" s="73"/>
      <c r="V90" s="73"/>
      <c r="W90" s="73"/>
      <c r="X90" s="73"/>
    </row>
    <row r="91" spans="2:24" ht="15" x14ac:dyDescent="0.25">
      <c r="B91" s="74">
        <v>42856</v>
      </c>
      <c r="H91" s="79">
        <v>8.25605594128134E-2</v>
      </c>
      <c r="I91" s="79">
        <v>2.92464124087446E-2</v>
      </c>
      <c r="J91" s="79">
        <v>0.116336540791983</v>
      </c>
      <c r="K91" s="79">
        <v>0.12613116719613801</v>
      </c>
      <c r="L91" s="79">
        <v>3.9187625871229703E-2</v>
      </c>
      <c r="M91" s="79">
        <v>6.8892876061548897E-2</v>
      </c>
      <c r="O91" s="73"/>
      <c r="P91" s="73"/>
      <c r="Q91" s="73"/>
      <c r="R91" s="73"/>
      <c r="S91" s="73"/>
      <c r="T91" s="73"/>
      <c r="U91" s="73"/>
      <c r="V91" s="73"/>
      <c r="W91" s="73"/>
      <c r="X91" s="73"/>
    </row>
    <row r="92" spans="2:24" ht="15" x14ac:dyDescent="0.25">
      <c r="B92" s="74">
        <v>42887</v>
      </c>
      <c r="H92" s="79">
        <v>8.2779091681006098E-2</v>
      </c>
      <c r="I92" s="79">
        <v>2.9037881306213601E-2</v>
      </c>
      <c r="J92" s="79">
        <v>0.11629408624066</v>
      </c>
      <c r="K92" s="79">
        <v>0.125789809851301</v>
      </c>
      <c r="L92" s="79">
        <v>3.99186513132916E-2</v>
      </c>
      <c r="M92" s="79">
        <v>6.8839465843333503E-2</v>
      </c>
      <c r="O92" s="73"/>
      <c r="P92" s="73"/>
      <c r="Q92" s="73"/>
      <c r="R92" s="73"/>
      <c r="S92" s="73"/>
      <c r="T92" s="73"/>
      <c r="U92" s="73"/>
      <c r="V92" s="73"/>
      <c r="W92" s="73"/>
      <c r="X92" s="73"/>
    </row>
    <row r="93" spans="2:24" ht="15" x14ac:dyDescent="0.25">
      <c r="B93" s="74">
        <v>42917</v>
      </c>
      <c r="H93" s="79">
        <v>8.2663813075663006E-2</v>
      </c>
      <c r="I93" s="79">
        <v>2.8867225725741401E-2</v>
      </c>
      <c r="J93" s="79">
        <v>0.114555273026274</v>
      </c>
      <c r="K93" s="79">
        <v>0.126850482721587</v>
      </c>
      <c r="L93" s="79">
        <v>3.9764971155045903E-2</v>
      </c>
      <c r="M93" s="79">
        <v>6.8721799787776899E-2</v>
      </c>
      <c r="O93" s="73"/>
      <c r="P93" s="73"/>
      <c r="Q93" s="73"/>
      <c r="R93" s="73"/>
      <c r="S93" s="73"/>
      <c r="T93" s="73"/>
      <c r="U93" s="73"/>
      <c r="V93" s="73"/>
      <c r="W93" s="73"/>
      <c r="X93" s="73"/>
    </row>
    <row r="94" spans="2:24" ht="15" x14ac:dyDescent="0.25">
      <c r="B94" s="74">
        <v>42948</v>
      </c>
      <c r="H94" s="79">
        <v>8.33452429648531E-2</v>
      </c>
      <c r="I94" s="79">
        <v>2.8777320458261101E-2</v>
      </c>
      <c r="J94" s="79">
        <v>0.113996196962005</v>
      </c>
      <c r="K94" s="79">
        <v>0.12807693465518299</v>
      </c>
      <c r="L94" s="79">
        <v>4.0916711356093899E-2</v>
      </c>
      <c r="M94" s="79">
        <v>6.9040872636890904E-2</v>
      </c>
      <c r="O94" s="73"/>
      <c r="P94" s="73"/>
      <c r="Q94" s="73"/>
      <c r="R94" s="73"/>
      <c r="S94" s="73"/>
      <c r="T94" s="73"/>
      <c r="U94" s="73"/>
      <c r="V94" s="73"/>
      <c r="W94" s="73"/>
      <c r="X94" s="73"/>
    </row>
    <row r="95" spans="2:24" ht="15" x14ac:dyDescent="0.25">
      <c r="B95" s="74">
        <v>42979</v>
      </c>
      <c r="H95" s="79">
        <v>8.3577884598248803E-2</v>
      </c>
      <c r="I95" s="79">
        <v>2.8562186050219401E-2</v>
      </c>
      <c r="J95" s="79">
        <v>0.113828961881367</v>
      </c>
      <c r="K95" s="79">
        <v>0.128198565232194</v>
      </c>
      <c r="L95" s="79">
        <v>4.2445204176538701E-2</v>
      </c>
      <c r="M95" s="79">
        <v>6.9077565470144098E-2</v>
      </c>
      <c r="O95" s="73"/>
      <c r="P95" s="73"/>
      <c r="Q95" s="73"/>
      <c r="R95" s="73"/>
      <c r="S95" s="73"/>
      <c r="T95" s="73"/>
      <c r="U95" s="73"/>
      <c r="V95" s="73"/>
      <c r="W95" s="73"/>
      <c r="X95" s="73"/>
    </row>
    <row r="96" spans="2:24" ht="15" x14ac:dyDescent="0.25">
      <c r="B96" s="74">
        <v>43009</v>
      </c>
      <c r="H96" s="79">
        <v>8.2968434543599701E-2</v>
      </c>
      <c r="I96" s="79">
        <v>2.8233853596420899E-2</v>
      </c>
      <c r="J96" s="79">
        <v>0.113902264535599</v>
      </c>
      <c r="K96" s="79">
        <v>0.12861882726799601</v>
      </c>
      <c r="L96" s="79">
        <v>4.3310884725518202E-2</v>
      </c>
      <c r="M96" s="79">
        <v>6.8958304389065597E-2</v>
      </c>
      <c r="O96" s="73"/>
      <c r="P96" s="73"/>
      <c r="Q96" s="73"/>
      <c r="R96" s="73"/>
      <c r="S96" s="73"/>
      <c r="T96" s="73"/>
      <c r="U96" s="73"/>
      <c r="V96" s="73"/>
      <c r="W96" s="73"/>
      <c r="X96" s="73"/>
    </row>
    <row r="97" spans="2:24" ht="15" x14ac:dyDescent="0.25">
      <c r="B97" s="74">
        <v>43040</v>
      </c>
      <c r="H97" s="79">
        <v>8.3369330956865106E-2</v>
      </c>
      <c r="I97" s="79">
        <v>2.8153287712922501E-2</v>
      </c>
      <c r="J97" s="79">
        <v>0.11281105484199699</v>
      </c>
      <c r="K97" s="79">
        <v>0.128091353160288</v>
      </c>
      <c r="L97" s="79">
        <v>4.4010128185692103E-2</v>
      </c>
      <c r="M97" s="79">
        <v>6.8907005610464506E-2</v>
      </c>
      <c r="O97" s="73"/>
      <c r="P97" s="73"/>
      <c r="Q97" s="73"/>
      <c r="R97" s="73"/>
      <c r="S97" s="73"/>
      <c r="T97" s="73"/>
      <c r="U97" s="73"/>
      <c r="V97" s="73"/>
      <c r="W97" s="73"/>
      <c r="X97" s="73"/>
    </row>
    <row r="98" spans="2:24" x14ac:dyDescent="0.2">
      <c r="B98" s="74">
        <v>43070</v>
      </c>
      <c r="H98" s="79">
        <v>8.2829967095154E-2</v>
      </c>
      <c r="I98" s="79">
        <v>2.7916090338952301E-2</v>
      </c>
      <c r="J98" s="79">
        <v>0.110645548969123</v>
      </c>
      <c r="K98" s="79">
        <v>0.128412901410737</v>
      </c>
      <c r="L98" s="79">
        <v>4.5264764116092197E-2</v>
      </c>
      <c r="M98" s="79">
        <v>6.8410896625640302E-2</v>
      </c>
    </row>
    <row r="99" spans="2:24" x14ac:dyDescent="0.2">
      <c r="B99" s="74">
        <v>43101</v>
      </c>
      <c r="C99" s="79">
        <v>0.103446865264449</v>
      </c>
      <c r="D99" s="79">
        <v>9.2603376704288101E-2</v>
      </c>
      <c r="E99" s="79">
        <v>0.102610822726898</v>
      </c>
      <c r="F99" s="79">
        <v>0.102407715223611</v>
      </c>
      <c r="G99" s="79">
        <v>9.8137052369681899E-2</v>
      </c>
      <c r="H99" s="79">
        <v>9.8322525029239105E-2</v>
      </c>
      <c r="I99" s="79">
        <v>2.9091421114632501E-2</v>
      </c>
      <c r="J99" s="79">
        <v>0.120066416928615</v>
      </c>
      <c r="K99" s="79">
        <v>0.14924673277282699</v>
      </c>
      <c r="L99" s="79">
        <v>5.26511948831224E-2</v>
      </c>
      <c r="M99" s="79">
        <v>7.7724295770956103E-2</v>
      </c>
    </row>
    <row r="100" spans="2:24" x14ac:dyDescent="0.2">
      <c r="B100" s="74">
        <v>43132</v>
      </c>
      <c r="C100" s="79">
        <v>0.10211143457559101</v>
      </c>
      <c r="D100" s="79">
        <v>9.0507052021528298E-2</v>
      </c>
      <c r="E100" s="79">
        <v>0.103694565757741</v>
      </c>
      <c r="F100" s="79">
        <v>9.8294990159042903E-2</v>
      </c>
      <c r="G100" s="79">
        <v>9.6711878098937998E-2</v>
      </c>
      <c r="H100" s="79">
        <v>9.8484033546407501E-2</v>
      </c>
      <c r="I100" s="79">
        <v>2.92249228048868E-2</v>
      </c>
      <c r="J100" s="79">
        <v>0.121771816785605</v>
      </c>
      <c r="K100" s="79">
        <v>0.14936987024815901</v>
      </c>
      <c r="L100" s="79">
        <v>4.8868402715023802E-2</v>
      </c>
      <c r="M100" s="79">
        <v>7.7843852148710299E-2</v>
      </c>
    </row>
    <row r="101" spans="2:24" x14ac:dyDescent="0.2">
      <c r="B101" s="74">
        <v>43160</v>
      </c>
      <c r="C101" s="79">
        <v>0.103646122351023</v>
      </c>
      <c r="D101" s="79">
        <v>8.9258366304029294E-2</v>
      </c>
      <c r="E101" s="79">
        <v>0.100561391594735</v>
      </c>
      <c r="F101" s="79">
        <v>0.100796549436605</v>
      </c>
      <c r="G101" s="79">
        <v>9.6463118682541593E-2</v>
      </c>
      <c r="H101" s="79">
        <v>9.8100543141551894E-2</v>
      </c>
      <c r="I101" s="79">
        <v>2.8924831139420199E-2</v>
      </c>
      <c r="J101" s="79">
        <v>0.11950793804970899</v>
      </c>
      <c r="K101" s="79">
        <v>0.14656686599914101</v>
      </c>
      <c r="L101" s="79">
        <v>5.0250820569895799E-2</v>
      </c>
      <c r="M101" s="79">
        <v>7.7217602236007404E-2</v>
      </c>
    </row>
    <row r="102" spans="2:24" x14ac:dyDescent="0.2">
      <c r="B102" s="74">
        <v>43191</v>
      </c>
      <c r="C102" s="79">
        <v>0.105368345603817</v>
      </c>
      <c r="D102" s="79">
        <v>8.9119015203601396E-2</v>
      </c>
      <c r="E102" s="79">
        <v>0.10014920368057401</v>
      </c>
      <c r="F102" s="79">
        <v>9.9073747752090602E-2</v>
      </c>
      <c r="G102" s="79">
        <v>9.6811861946494507E-2</v>
      </c>
      <c r="H102" s="79">
        <v>9.7798857747611795E-2</v>
      </c>
      <c r="I102" s="79">
        <v>2.86019985279117E-2</v>
      </c>
      <c r="J102" s="79">
        <v>0.116855693814339</v>
      </c>
      <c r="K102" s="79">
        <v>0.14562313365520599</v>
      </c>
      <c r="L102" s="79">
        <v>4.9812684274529603E-2</v>
      </c>
      <c r="M102" s="79">
        <v>7.6584257800791103E-2</v>
      </c>
    </row>
    <row r="103" spans="2:24" x14ac:dyDescent="0.2">
      <c r="B103" s="74">
        <v>43221</v>
      </c>
      <c r="C103" s="79">
        <v>0.105358817442483</v>
      </c>
      <c r="D103" s="79">
        <v>9.0950448195113706E-2</v>
      </c>
      <c r="E103" s="79">
        <v>0.100027259591682</v>
      </c>
      <c r="F103" s="79">
        <v>9.7913698624305698E-2</v>
      </c>
      <c r="G103" s="79">
        <v>9.7360006755878095E-2</v>
      </c>
      <c r="H103" s="79">
        <v>9.6826803510280404E-2</v>
      </c>
      <c r="I103" s="79">
        <v>2.8801398733565901E-2</v>
      </c>
      <c r="J103" s="79">
        <v>0.117420569260078</v>
      </c>
      <c r="K103" s="79">
        <v>0.14673439375764399</v>
      </c>
      <c r="L103" s="79">
        <v>5.11024020140761E-2</v>
      </c>
      <c r="M103" s="79">
        <v>7.6392363224181206E-2</v>
      </c>
    </row>
    <row r="104" spans="2:24" x14ac:dyDescent="0.2">
      <c r="B104" s="74">
        <v>43252</v>
      </c>
      <c r="C104" s="79">
        <v>0.10193334245623099</v>
      </c>
      <c r="D104" s="79">
        <v>9.2299134128657798E-2</v>
      </c>
      <c r="E104" s="79">
        <v>0.100289495963533</v>
      </c>
      <c r="F104" s="79">
        <v>0.102172794084409</v>
      </c>
      <c r="G104" s="79">
        <v>9.7027029176235097E-2</v>
      </c>
      <c r="H104" s="79">
        <v>8.9845760974643599E-2</v>
      </c>
      <c r="I104" s="79">
        <v>2.6384056711705701E-2</v>
      </c>
      <c r="J104" s="79">
        <v>0.111327472348492</v>
      </c>
      <c r="K104" s="79">
        <v>0.134885965882454</v>
      </c>
      <c r="L104" s="79">
        <v>4.8690636083155499E-2</v>
      </c>
      <c r="M104" s="79">
        <v>7.0923955722357504E-2</v>
      </c>
    </row>
    <row r="105" spans="2:24" x14ac:dyDescent="0.2">
      <c r="B105" s="74">
        <v>43282</v>
      </c>
      <c r="C105" s="79">
        <v>9.8230204052371595E-2</v>
      </c>
      <c r="D105" s="79">
        <v>9.2033218982014803E-2</v>
      </c>
      <c r="E105" s="79">
        <v>0.10015781380887299</v>
      </c>
      <c r="F105" s="79">
        <v>9.9904768019015502E-2</v>
      </c>
      <c r="G105" s="79">
        <v>9.5440885960956498E-2</v>
      </c>
      <c r="H105" s="79">
        <v>8.9949949013943001E-2</v>
      </c>
      <c r="I105" s="79">
        <v>2.6374153737241501E-2</v>
      </c>
      <c r="J105" s="79">
        <v>0.112498472260448</v>
      </c>
      <c r="K105" s="79">
        <v>0.13550816697291701</v>
      </c>
      <c r="L105" s="79">
        <v>4.9491436786297797E-2</v>
      </c>
      <c r="M105" s="79">
        <v>7.12971347945279E-2</v>
      </c>
    </row>
    <row r="106" spans="2:24" x14ac:dyDescent="0.2">
      <c r="B106" s="74">
        <v>43313</v>
      </c>
      <c r="C106" s="79">
        <v>9.8356036522492099E-2</v>
      </c>
      <c r="D106" s="79">
        <v>9.0726406065561704E-2</v>
      </c>
      <c r="E106" s="79">
        <v>9.9375070176543095E-2</v>
      </c>
      <c r="F106" s="79">
        <v>9.8153862759676594E-2</v>
      </c>
      <c r="G106" s="79">
        <v>9.4841532423840594E-2</v>
      </c>
      <c r="H106" s="79">
        <v>8.8904774984385496E-2</v>
      </c>
      <c r="I106" s="79">
        <v>2.6514719356731199E-2</v>
      </c>
      <c r="J106" s="79">
        <v>0.11213565433311901</v>
      </c>
      <c r="K106" s="79">
        <v>0.13568573915576801</v>
      </c>
      <c r="L106" s="79">
        <v>4.9925070919006498E-2</v>
      </c>
      <c r="M106" s="79">
        <v>7.0879542649736602E-2</v>
      </c>
    </row>
    <row r="107" spans="2:24" x14ac:dyDescent="0.2">
      <c r="B107" s="74">
        <v>43344</v>
      </c>
      <c r="C107" s="79">
        <v>9.2310146675249505E-2</v>
      </c>
      <c r="D107" s="79">
        <v>9.1188857324039599E-2</v>
      </c>
      <c r="E107" s="79">
        <v>9.9127604359832505E-2</v>
      </c>
      <c r="F107" s="79">
        <v>9.61372945552042E-2</v>
      </c>
      <c r="G107" s="79">
        <v>9.2702124993472898E-2</v>
      </c>
      <c r="H107" s="79">
        <v>8.9669898673607501E-2</v>
      </c>
      <c r="I107" s="79">
        <v>2.5110843906842002E-2</v>
      </c>
      <c r="J107" s="79">
        <v>0.109751605401222</v>
      </c>
      <c r="K107" s="79">
        <v>0.13509238300965201</v>
      </c>
      <c r="L107" s="79">
        <v>4.9551044413882799E-2</v>
      </c>
      <c r="M107" s="79">
        <v>7.0326837128902295E-2</v>
      </c>
    </row>
    <row r="108" spans="2:24" x14ac:dyDescent="0.2">
      <c r="B108" s="74">
        <v>43374</v>
      </c>
      <c r="C108" s="79">
        <v>8.6890846524422902E-2</v>
      </c>
      <c r="D108" s="79">
        <v>9.0805345324107195E-2</v>
      </c>
      <c r="E108" s="79">
        <v>9.5671018192130503E-2</v>
      </c>
      <c r="F108" s="79">
        <v>9.2185613924689894E-2</v>
      </c>
      <c r="G108" s="79">
        <v>8.9790523827599597E-2</v>
      </c>
      <c r="H108" s="79">
        <v>8.8268203989728594E-2</v>
      </c>
      <c r="I108" s="79">
        <v>2.51597877713024E-2</v>
      </c>
      <c r="J108" s="79">
        <v>0.108875559091024</v>
      </c>
      <c r="K108" s="79">
        <v>0.13140325720186399</v>
      </c>
      <c r="L108" s="79">
        <v>5.1058743309287301E-2</v>
      </c>
      <c r="M108" s="79">
        <v>6.9483662854003606E-2</v>
      </c>
    </row>
    <row r="109" spans="2:24" x14ac:dyDescent="0.2">
      <c r="B109" s="74">
        <v>43405</v>
      </c>
      <c r="C109" s="79">
        <v>8.3899031012102401E-2</v>
      </c>
      <c r="D109" s="79">
        <v>8.7437806181390895E-2</v>
      </c>
      <c r="E109" s="79">
        <v>9.2619576147111901E-2</v>
      </c>
      <c r="F109" s="79">
        <v>8.5372964669894497E-2</v>
      </c>
      <c r="G109" s="79">
        <v>8.6447390586962394E-2</v>
      </c>
      <c r="H109" s="79">
        <v>8.8749741344909996E-2</v>
      </c>
      <c r="I109" s="79">
        <v>2.4996519106547599E-2</v>
      </c>
      <c r="J109" s="79">
        <v>0.109036131609859</v>
      </c>
      <c r="K109" s="79">
        <v>0.13088663807897699</v>
      </c>
      <c r="L109" s="79">
        <v>5.2136958402662401E-2</v>
      </c>
      <c r="M109" s="79">
        <v>6.9555653185094504E-2</v>
      </c>
    </row>
    <row r="110" spans="2:24" x14ac:dyDescent="0.2">
      <c r="B110" s="74">
        <v>43435</v>
      </c>
      <c r="C110" s="79">
        <v>9.0629360509415696E-2</v>
      </c>
      <c r="D110" s="79">
        <v>9.4046836966230798E-2</v>
      </c>
      <c r="E110" s="79">
        <v>0.10009602549681999</v>
      </c>
      <c r="F110" s="79">
        <v>9.8302846058272803E-2</v>
      </c>
      <c r="G110" s="79">
        <v>9.4405375440485204E-2</v>
      </c>
      <c r="H110" s="79">
        <v>8.9410263150231803E-2</v>
      </c>
      <c r="I110" s="79">
        <v>2.47902924743593E-2</v>
      </c>
      <c r="J110" s="79">
        <v>0.107693741950701</v>
      </c>
      <c r="K110" s="79">
        <v>0.132937126395936</v>
      </c>
      <c r="L110" s="79">
        <v>5.3748801563426103E-2</v>
      </c>
      <c r="M110" s="79">
        <v>6.9435222814392794E-2</v>
      </c>
    </row>
    <row r="111" spans="2:24" x14ac:dyDescent="0.2">
      <c r="B111" s="74">
        <v>43466</v>
      </c>
      <c r="C111" s="79">
        <v>8.87166907951078E-2</v>
      </c>
      <c r="D111" s="79">
        <v>9.3962803365531797E-2</v>
      </c>
      <c r="E111" s="79">
        <v>0.10031366675113</v>
      </c>
      <c r="F111" s="79">
        <v>9.7741548473865597E-2</v>
      </c>
      <c r="G111" s="79">
        <v>9.3718191921691799E-2</v>
      </c>
      <c r="H111" s="79">
        <v>8.7692195756940997E-2</v>
      </c>
      <c r="I111" s="79">
        <v>2.4803654973769702E-2</v>
      </c>
      <c r="J111" s="79">
        <v>0.10895518238473501</v>
      </c>
      <c r="K111" s="79">
        <v>0.133647765163598</v>
      </c>
      <c r="L111" s="79">
        <v>5.3313076946615898E-2</v>
      </c>
      <c r="M111" s="79">
        <v>6.9237789377327996E-2</v>
      </c>
    </row>
    <row r="112" spans="2:24" x14ac:dyDescent="0.2">
      <c r="B112" s="74">
        <v>43497</v>
      </c>
      <c r="C112" s="79">
        <v>9.1104845266094595E-2</v>
      </c>
      <c r="D112" s="79">
        <v>9.3828937127535095E-2</v>
      </c>
      <c r="E112" s="79">
        <v>9.9054307812568396E-2</v>
      </c>
      <c r="F112" s="79">
        <v>9.7013815798061898E-2</v>
      </c>
      <c r="G112" s="79">
        <v>9.4166420574972307E-2</v>
      </c>
      <c r="H112" s="79">
        <v>8.6248006591611304E-2</v>
      </c>
      <c r="I112" s="79">
        <v>2.48203124390254E-2</v>
      </c>
      <c r="J112" s="79">
        <v>0.110001292493094</v>
      </c>
      <c r="K112" s="79">
        <v>0.13442494987349601</v>
      </c>
      <c r="L112" s="79">
        <v>5.3514303253625502E-2</v>
      </c>
      <c r="M112" s="79">
        <v>6.9009157584294906E-2</v>
      </c>
    </row>
    <row r="113" spans="2:13" x14ac:dyDescent="0.2">
      <c r="B113" s="74">
        <v>43525</v>
      </c>
      <c r="C113" s="79">
        <v>9.1484013677677098E-2</v>
      </c>
      <c r="D113" s="79">
        <v>9.1453983043497694E-2</v>
      </c>
      <c r="E113" s="79">
        <v>0.101007971524607</v>
      </c>
      <c r="F113" s="79">
        <v>9.6736408428435006E-2</v>
      </c>
      <c r="G113" s="79">
        <v>9.3571626240982003E-2</v>
      </c>
      <c r="H113" s="79">
        <v>8.6694784252972501E-2</v>
      </c>
      <c r="I113" s="79">
        <v>2.4840573821949999E-2</v>
      </c>
      <c r="J113" s="79">
        <v>0.109739590350456</v>
      </c>
      <c r="K113" s="79">
        <v>0.13349647185055399</v>
      </c>
      <c r="L113" s="79">
        <v>5.5147946317943203E-2</v>
      </c>
      <c r="M113" s="79">
        <v>6.9074362221151597E-2</v>
      </c>
    </row>
    <row r="114" spans="2:13" x14ac:dyDescent="0.2">
      <c r="B114" s="74">
        <v>43556</v>
      </c>
      <c r="C114" s="79">
        <v>9.5068510498876199E-2</v>
      </c>
      <c r="D114" s="79">
        <v>8.9270252193042202E-2</v>
      </c>
      <c r="E114" s="79">
        <v>0.10042157146772999</v>
      </c>
      <c r="F114" s="79">
        <v>9.4596091977962399E-2</v>
      </c>
      <c r="G114" s="79">
        <v>9.3698772328150604E-2</v>
      </c>
      <c r="H114" s="79">
        <v>8.6547491875476903E-2</v>
      </c>
      <c r="I114" s="79">
        <v>2.4582033510151799E-2</v>
      </c>
      <c r="J114" s="79">
        <v>0.10922298427278</v>
      </c>
      <c r="K114" s="79">
        <v>0.13476995921009499</v>
      </c>
      <c r="L114" s="79">
        <v>5.5937656781553997E-2</v>
      </c>
      <c r="M114" s="79">
        <v>6.9015602573722606E-2</v>
      </c>
    </row>
    <row r="115" spans="2:13" x14ac:dyDescent="0.2">
      <c r="B115" s="74">
        <v>43586</v>
      </c>
      <c r="C115" s="79">
        <v>9.1724179442165099E-2</v>
      </c>
      <c r="D115" s="79">
        <v>8.7880053340407896E-2</v>
      </c>
      <c r="E115" s="79">
        <v>9.8946251726746703E-2</v>
      </c>
      <c r="F115" s="79">
        <v>9.5371070988671203E-2</v>
      </c>
      <c r="G115" s="79">
        <v>9.1821001015258502E-2</v>
      </c>
      <c r="H115" s="79">
        <v>8.5934683568007098E-2</v>
      </c>
      <c r="I115" s="79">
        <v>2.4602204183617901E-2</v>
      </c>
      <c r="J115" s="79">
        <v>0.108670953620154</v>
      </c>
      <c r="K115" s="79">
        <v>0.13403416608757601</v>
      </c>
      <c r="L115" s="79">
        <v>5.6046908511572797E-2</v>
      </c>
      <c r="M115" s="79">
        <v>6.8638446155997596E-2</v>
      </c>
    </row>
    <row r="116" spans="2:13" x14ac:dyDescent="0.2">
      <c r="B116" s="74">
        <v>43617</v>
      </c>
      <c r="C116" s="79">
        <v>8.4887638012602296E-2</v>
      </c>
      <c r="D116" s="79">
        <v>8.8285637663861202E-2</v>
      </c>
      <c r="E116" s="79">
        <v>0.10141612320045799</v>
      </c>
      <c r="F116" s="79">
        <v>9.6527639348539696E-2</v>
      </c>
      <c r="G116" s="79">
        <v>9.0009931195683804E-2</v>
      </c>
      <c r="H116" s="79">
        <v>8.6884289542524598E-2</v>
      </c>
      <c r="I116" s="79">
        <v>2.4461921637245899E-2</v>
      </c>
      <c r="J116" s="79">
        <v>0.10806344480824601</v>
      </c>
      <c r="K116" s="79">
        <v>0.133823053166849</v>
      </c>
      <c r="L116" s="79">
        <v>5.9097984618030799E-2</v>
      </c>
      <c r="M116" s="79">
        <v>6.8863659167899702E-2</v>
      </c>
    </row>
    <row r="117" spans="2:13" x14ac:dyDescent="0.2">
      <c r="B117" s="74">
        <v>43647</v>
      </c>
      <c r="C117" s="79">
        <v>8.5723826759554297E-2</v>
      </c>
      <c r="D117" s="79">
        <v>8.6562676839621197E-2</v>
      </c>
      <c r="E117" s="79">
        <v>0.100958603228</v>
      </c>
      <c r="F117" s="79">
        <v>9.5861690761034499E-2</v>
      </c>
      <c r="G117" s="79">
        <v>8.9493575906650594E-2</v>
      </c>
      <c r="H117" s="79">
        <v>8.5952737693792997E-2</v>
      </c>
      <c r="I117" s="79">
        <v>2.4357602052192898E-2</v>
      </c>
      <c r="J117" s="79">
        <v>0.10852930989739699</v>
      </c>
      <c r="K117" s="79">
        <v>0.13483314283978501</v>
      </c>
      <c r="L117" s="79">
        <v>6.0578192612811402E-2</v>
      </c>
      <c r="M117" s="79">
        <v>6.8614373408299206E-2</v>
      </c>
    </row>
    <row r="118" spans="2:13" x14ac:dyDescent="0.2">
      <c r="B118" s="74">
        <v>43678</v>
      </c>
      <c r="C118" s="79">
        <v>8.5511734657156405E-2</v>
      </c>
      <c r="D118" s="79">
        <v>8.6364399951631102E-2</v>
      </c>
      <c r="E118" s="79">
        <v>0.100060392391917</v>
      </c>
      <c r="F118" s="79">
        <v>9.56139452410808E-2</v>
      </c>
      <c r="G118" s="79">
        <v>8.9179366692181294E-2</v>
      </c>
      <c r="H118" s="79">
        <v>8.4834524257439203E-2</v>
      </c>
      <c r="I118" s="79">
        <v>2.4346673226739099E-2</v>
      </c>
      <c r="J118" s="79">
        <v>0.10814930110471201</v>
      </c>
      <c r="K118" s="79">
        <v>0.13605480780221499</v>
      </c>
      <c r="L118" s="79">
        <v>6.2056894421817999E-2</v>
      </c>
      <c r="M118" s="79">
        <v>6.8181620348635202E-2</v>
      </c>
    </row>
    <row r="119" spans="2:13" x14ac:dyDescent="0.2">
      <c r="B119" s="74">
        <v>43709</v>
      </c>
      <c r="C119" s="79">
        <v>8.5473874168354294E-2</v>
      </c>
      <c r="D119" s="79">
        <v>8.4310751864809005E-2</v>
      </c>
      <c r="E119" s="79">
        <v>9.9443629006856604E-2</v>
      </c>
      <c r="F119" s="79">
        <v>9.9581545821573095E-2</v>
      </c>
      <c r="G119" s="79">
        <v>8.8498081311290097E-2</v>
      </c>
      <c r="H119" s="79">
        <v>8.6060250822676806E-2</v>
      </c>
      <c r="I119" s="79">
        <v>2.4170913609649E-2</v>
      </c>
      <c r="J119" s="79">
        <v>0.11082073984747</v>
      </c>
      <c r="K119" s="79">
        <v>0.13701043580531</v>
      </c>
      <c r="L119" s="79">
        <v>6.4695698478017399E-2</v>
      </c>
      <c r="M119" s="79">
        <v>6.8714747213630703E-2</v>
      </c>
    </row>
    <row r="120" spans="2:13" x14ac:dyDescent="0.2">
      <c r="B120" s="74">
        <v>43739</v>
      </c>
      <c r="C120" s="79">
        <v>8.5748993960421196E-2</v>
      </c>
      <c r="D120" s="79">
        <v>8.3665289249493194E-2</v>
      </c>
      <c r="E120" s="79">
        <v>9.35594794396475E-2</v>
      </c>
      <c r="F120" s="79">
        <v>9.9496525362553698E-2</v>
      </c>
      <c r="G120" s="79">
        <v>8.7406290293474603E-2</v>
      </c>
      <c r="H120" s="79">
        <v>8.5053589118733605E-2</v>
      </c>
      <c r="I120" s="79">
        <v>2.3944136570212101E-2</v>
      </c>
      <c r="J120" s="79">
        <v>0.107586859570173</v>
      </c>
      <c r="K120" s="79">
        <v>0.13774082522775399</v>
      </c>
      <c r="L120" s="79">
        <v>6.5139128253233702E-2</v>
      </c>
      <c r="M120" s="79">
        <v>6.7894551658590194E-2</v>
      </c>
    </row>
    <row r="121" spans="2:13" x14ac:dyDescent="0.2">
      <c r="B121" s="74">
        <v>43770</v>
      </c>
      <c r="C121" s="79">
        <v>8.5620749869245796E-2</v>
      </c>
      <c r="D121" s="79">
        <v>7.6395347540678504E-2</v>
      </c>
      <c r="E121" s="79">
        <v>9.1300998212293302E-2</v>
      </c>
      <c r="F121" s="79">
        <v>9.6587267982600797E-2</v>
      </c>
      <c r="G121" s="79">
        <v>8.3703227209681402E-2</v>
      </c>
      <c r="H121" s="79">
        <v>8.5562716326657295E-2</v>
      </c>
      <c r="I121" s="79">
        <v>2.3562127629585199E-2</v>
      </c>
      <c r="J121" s="79">
        <v>0.10668958691062</v>
      </c>
      <c r="K121" s="79">
        <v>0.135352223946137</v>
      </c>
      <c r="L121" s="79">
        <v>6.5896212655309205E-2</v>
      </c>
      <c r="M121" s="79">
        <v>6.7528570496144705E-2</v>
      </c>
    </row>
    <row r="122" spans="2:13" x14ac:dyDescent="0.2">
      <c r="B122" s="74">
        <v>43800</v>
      </c>
      <c r="C122" s="79">
        <v>8.253129652591E-2</v>
      </c>
      <c r="D122" s="79">
        <v>7.3270092374371695E-2</v>
      </c>
      <c r="E122" s="79">
        <v>9.32395641772997E-2</v>
      </c>
      <c r="F122" s="79">
        <v>9.8402612476492499E-2</v>
      </c>
      <c r="G122" s="79">
        <v>8.1793610776206394E-2</v>
      </c>
      <c r="H122" s="79">
        <v>8.6628836812226398E-2</v>
      </c>
      <c r="I122" s="79">
        <v>2.34357611608913E-2</v>
      </c>
      <c r="J122" s="79">
        <v>0.102760284597757</v>
      </c>
      <c r="K122" s="79">
        <v>0.13486188323749601</v>
      </c>
      <c r="L122" s="79">
        <v>6.7000532894368706E-2</v>
      </c>
      <c r="M122" s="79">
        <v>6.7002018076983E-2</v>
      </c>
    </row>
    <row r="123" spans="2:13" x14ac:dyDescent="0.2">
      <c r="B123" s="74">
        <v>43831</v>
      </c>
      <c r="C123" s="79">
        <v>8.2006739847201901E-2</v>
      </c>
      <c r="D123" s="79">
        <v>7.2996999734428997E-2</v>
      </c>
      <c r="E123" s="79">
        <v>9.2367423139024699E-2</v>
      </c>
      <c r="F123" s="79">
        <v>9.7745139099621195E-2</v>
      </c>
      <c r="G123" s="79">
        <v>8.1331065986703005E-2</v>
      </c>
      <c r="H123" s="79">
        <v>8.4671913827301507E-2</v>
      </c>
      <c r="I123" s="79">
        <v>2.35973738177735E-2</v>
      </c>
      <c r="J123" s="79">
        <v>0.103935544661579</v>
      </c>
      <c r="K123" s="79">
        <v>0.13516607339150399</v>
      </c>
      <c r="L123" s="79">
        <v>6.8084362857555397E-2</v>
      </c>
      <c r="M123" s="79">
        <v>6.6588287050474995E-2</v>
      </c>
    </row>
    <row r="124" spans="2:13" x14ac:dyDescent="0.2">
      <c r="B124" s="74">
        <v>43862</v>
      </c>
      <c r="C124" s="79">
        <v>8.1140671322837504E-2</v>
      </c>
      <c r="D124" s="79">
        <v>7.3223319056248806E-2</v>
      </c>
      <c r="E124" s="79">
        <v>9.0962736753891701E-2</v>
      </c>
      <c r="F124" s="79">
        <v>9.8391478947831096E-2</v>
      </c>
      <c r="G124" s="79">
        <v>8.0895635973236901E-2</v>
      </c>
      <c r="H124" s="79">
        <v>8.3870164385455706E-2</v>
      </c>
      <c r="I124" s="79">
        <v>2.3619639270894801E-2</v>
      </c>
      <c r="J124" s="79">
        <v>0.104969360019618</v>
      </c>
      <c r="K124" s="79">
        <v>0.134580023105281</v>
      </c>
      <c r="L124" s="79">
        <v>6.6501317405769506E-2</v>
      </c>
      <c r="M124" s="79">
        <v>6.6310449333973898E-2</v>
      </c>
    </row>
    <row r="125" spans="2:13" x14ac:dyDescent="0.2">
      <c r="B125" s="74">
        <v>43891</v>
      </c>
      <c r="C125" s="79">
        <v>8.17471892654556E-2</v>
      </c>
      <c r="D125" s="79">
        <v>7.6777241279320299E-2</v>
      </c>
      <c r="E125" s="79">
        <v>9.7600751286630205E-2</v>
      </c>
      <c r="F125" s="79">
        <v>0.102244484077403</v>
      </c>
      <c r="G125" s="79">
        <v>8.3765336539836102E-2</v>
      </c>
      <c r="H125" s="79">
        <v>8.47804779578996E-2</v>
      </c>
      <c r="I125" s="79">
        <v>2.3795254622641201E-2</v>
      </c>
      <c r="J125" s="79">
        <v>0.10697220368363899</v>
      </c>
      <c r="K125" s="79">
        <v>0.13848852416555801</v>
      </c>
      <c r="L125" s="79">
        <v>6.8566734069206298E-2</v>
      </c>
      <c r="M125" s="79">
        <v>6.7205046461646906E-2</v>
      </c>
    </row>
    <row r="126" spans="2:13" x14ac:dyDescent="0.2">
      <c r="B126" s="74">
        <v>43922</v>
      </c>
      <c r="C126" s="79">
        <v>9.2953337907307407E-2</v>
      </c>
      <c r="D126" s="79">
        <v>7.8398941473440995E-2</v>
      </c>
      <c r="E126" s="79">
        <v>0.100340494807447</v>
      </c>
      <c r="F126" s="79">
        <v>0.10895830479063601</v>
      </c>
      <c r="G126" s="79">
        <v>8.9085676799716906E-2</v>
      </c>
      <c r="H126" s="79">
        <v>8.5650480318350999E-2</v>
      </c>
      <c r="I126" s="79">
        <v>2.3920487510576301E-2</v>
      </c>
      <c r="J126" s="79">
        <v>0.110311200783967</v>
      </c>
      <c r="K126" s="79">
        <v>0.14189202825991701</v>
      </c>
      <c r="L126" s="79">
        <v>6.9436715821709002E-2</v>
      </c>
      <c r="M126" s="79">
        <v>6.8037359736459704E-2</v>
      </c>
    </row>
    <row r="127" spans="2:13" x14ac:dyDescent="0.2">
      <c r="B127" s="74">
        <v>43952</v>
      </c>
      <c r="C127" s="79">
        <v>9.7034244862574601E-2</v>
      </c>
      <c r="D127" s="79">
        <v>7.7839865493343402E-2</v>
      </c>
      <c r="E127" s="79">
        <v>0.10051983410279999</v>
      </c>
      <c r="F127" s="79">
        <v>0.112794961957725</v>
      </c>
      <c r="G127" s="79">
        <v>9.0429579765149704E-2</v>
      </c>
      <c r="H127" s="79">
        <v>8.7087945775730896E-2</v>
      </c>
      <c r="I127" s="79">
        <v>2.4011181178019599E-2</v>
      </c>
      <c r="J127" s="79">
        <v>0.11268301997935</v>
      </c>
      <c r="K127" s="79">
        <v>0.14725816329429101</v>
      </c>
      <c r="L127" s="79">
        <v>7.0592244757938696E-2</v>
      </c>
      <c r="M127" s="79">
        <v>6.9103954516766597E-2</v>
      </c>
    </row>
    <row r="128" spans="2:13" x14ac:dyDescent="0.2">
      <c r="B128" s="74">
        <v>43983</v>
      </c>
      <c r="C128" s="79">
        <v>0.13035952115277899</v>
      </c>
      <c r="D128" s="79">
        <v>7.83182967693246E-2</v>
      </c>
      <c r="E128" s="79">
        <v>0.101243564061305</v>
      </c>
      <c r="F128" s="79">
        <v>0.12616915808867801</v>
      </c>
      <c r="G128" s="79">
        <v>0.10269494339599999</v>
      </c>
      <c r="H128" s="79">
        <v>8.8922812240219598E-2</v>
      </c>
      <c r="I128" s="79">
        <v>2.4229606289218698E-2</v>
      </c>
      <c r="J128" s="79">
        <v>0.11351762796581601</v>
      </c>
      <c r="K128" s="79">
        <v>0.15168026397408399</v>
      </c>
      <c r="L128" s="79">
        <v>7.1186140914835494E-2</v>
      </c>
      <c r="M128" s="79">
        <v>7.0020738097280905E-2</v>
      </c>
    </row>
    <row r="129" spans="2:13" x14ac:dyDescent="0.2">
      <c r="B129" s="74">
        <v>44013</v>
      </c>
      <c r="C129" s="79">
        <v>0.13761217260511099</v>
      </c>
      <c r="D129" s="79">
        <v>7.7885046712795503E-2</v>
      </c>
      <c r="E129" s="79">
        <v>9.99303426835772E-2</v>
      </c>
      <c r="F129" s="79">
        <v>0.127568121138426</v>
      </c>
      <c r="G129" s="79">
        <v>0.104509740092233</v>
      </c>
      <c r="H129" s="79">
        <v>8.9384887472926E-2</v>
      </c>
      <c r="I129" s="79">
        <v>2.4177845950353199E-2</v>
      </c>
      <c r="J129" s="79">
        <v>0.11429999923675301</v>
      </c>
      <c r="K129" s="79">
        <v>0.154624822166475</v>
      </c>
      <c r="L129" s="79">
        <v>7.1827669505735797E-2</v>
      </c>
      <c r="M129" s="79">
        <v>7.0318400049232302E-2</v>
      </c>
    </row>
    <row r="130" spans="2:13" x14ac:dyDescent="0.2">
      <c r="B130" s="74">
        <v>44044</v>
      </c>
      <c r="C130" s="79">
        <v>0.13559595596271801</v>
      </c>
      <c r="D130" s="79">
        <v>7.6971199825546802E-2</v>
      </c>
      <c r="E130" s="79">
        <v>9.8914502537521903E-2</v>
      </c>
      <c r="F130" s="79">
        <v>0.12731685602859899</v>
      </c>
      <c r="G130" s="79">
        <v>0.103278175552868</v>
      </c>
      <c r="H130" s="79">
        <v>8.9908035098809999E-2</v>
      </c>
      <c r="I130" s="79">
        <v>2.41738199639191E-2</v>
      </c>
      <c r="J130" s="79">
        <v>0.11460675692493601</v>
      </c>
      <c r="K130" s="79">
        <v>0.154763624891851</v>
      </c>
      <c r="L130" s="79">
        <v>7.2421403604240098E-2</v>
      </c>
      <c r="M130" s="79">
        <v>7.0585247872253301E-2</v>
      </c>
    </row>
    <row r="131" spans="2:13" x14ac:dyDescent="0.2">
      <c r="B131" s="74">
        <v>44075</v>
      </c>
      <c r="C131" s="79">
        <v>0.13612297946278501</v>
      </c>
      <c r="D131" s="79">
        <v>8.1166567228019307E-2</v>
      </c>
      <c r="E131" s="79">
        <v>9.8321683402326596E-2</v>
      </c>
      <c r="F131" s="79">
        <v>0.128831353793218</v>
      </c>
      <c r="G131" s="79">
        <v>0.104970126820061</v>
      </c>
      <c r="H131" s="79">
        <v>9.0735086072854895E-2</v>
      </c>
      <c r="I131" s="79">
        <v>2.41506320356609E-2</v>
      </c>
      <c r="J131" s="79">
        <v>0.11394524599901899</v>
      </c>
      <c r="K131" s="79">
        <v>0.154397562742601</v>
      </c>
      <c r="L131" s="79">
        <v>7.2978608246508994E-2</v>
      </c>
      <c r="M131" s="79">
        <v>7.0540032214882503E-2</v>
      </c>
    </row>
    <row r="132" spans="2:13" x14ac:dyDescent="0.2">
      <c r="B132" s="74">
        <v>44105</v>
      </c>
      <c r="C132" s="79">
        <v>0.137811242516447</v>
      </c>
      <c r="D132" s="79">
        <v>8.1138385067394597E-2</v>
      </c>
      <c r="E132" s="79">
        <v>0.10086863825831401</v>
      </c>
      <c r="F132" s="79">
        <v>0.124806561486103</v>
      </c>
      <c r="G132" s="79">
        <v>0.10556739776938399</v>
      </c>
      <c r="H132" s="79">
        <v>8.9959765721288401E-2</v>
      </c>
      <c r="I132" s="79">
        <v>2.4152029758352699E-2</v>
      </c>
      <c r="J132" s="79">
        <v>0.112362775289561</v>
      </c>
      <c r="K132" s="79">
        <v>0.15446881367913401</v>
      </c>
      <c r="L132" s="79">
        <v>7.3258410699893001E-2</v>
      </c>
      <c r="M132" s="79">
        <v>6.9862373230187499E-2</v>
      </c>
    </row>
    <row r="133" spans="2:13" x14ac:dyDescent="0.2">
      <c r="B133" s="74">
        <v>44136</v>
      </c>
      <c r="C133" s="79">
        <v>0.13662274486034101</v>
      </c>
      <c r="D133" s="79">
        <v>7.9819050267048497E-2</v>
      </c>
      <c r="E133" s="79">
        <v>9.9304897639534095E-2</v>
      </c>
      <c r="F133" s="79">
        <v>0.125063891661226</v>
      </c>
      <c r="G133" s="79">
        <v>0.10440343450407601</v>
      </c>
      <c r="H133" s="79">
        <v>8.8947661717371895E-2</v>
      </c>
      <c r="I133" s="79">
        <v>2.45983034552874E-2</v>
      </c>
      <c r="J133" s="79">
        <v>0.111260220067226</v>
      </c>
      <c r="K133" s="79">
        <v>0.15182629129974801</v>
      </c>
      <c r="L133" s="79">
        <v>7.1109548366834793E-2</v>
      </c>
      <c r="M133" s="79">
        <v>6.9327067765478395E-2</v>
      </c>
    </row>
    <row r="134" spans="2:13" x14ac:dyDescent="0.2">
      <c r="B134" s="74">
        <v>44166</v>
      </c>
      <c r="C134" s="79">
        <v>0.148844355366238</v>
      </c>
      <c r="D134" s="79">
        <v>9.6020727995384594E-2</v>
      </c>
      <c r="E134" s="79">
        <v>0.103945872368051</v>
      </c>
      <c r="F134" s="79">
        <v>0.13496984655911901</v>
      </c>
      <c r="G134" s="79">
        <v>0.117011939611381</v>
      </c>
      <c r="H134" s="79">
        <v>9.1368923964124105E-2</v>
      </c>
      <c r="I134" s="79">
        <v>2.5308456280393E-2</v>
      </c>
      <c r="J134" s="79">
        <v>0.110339390856096</v>
      </c>
      <c r="K134" s="79">
        <v>0.156269211302799</v>
      </c>
      <c r="L134" s="79">
        <v>7.2046396409517599E-2</v>
      </c>
      <c r="M134" s="79">
        <v>7.03445615104627E-2</v>
      </c>
    </row>
    <row r="135" spans="2:13" x14ac:dyDescent="0.2">
      <c r="B135" s="74">
        <v>44197</v>
      </c>
      <c r="C135" s="79">
        <v>0.145136780482508</v>
      </c>
      <c r="D135" s="79">
        <v>9.1535505297753006E-2</v>
      </c>
      <c r="E135" s="79">
        <v>9.3816807364239904E-2</v>
      </c>
      <c r="F135" s="79">
        <v>0.12628526040433499</v>
      </c>
      <c r="G135" s="79">
        <v>0.111813422009421</v>
      </c>
      <c r="H135" s="79">
        <v>8.9929301289807598E-2</v>
      </c>
      <c r="I135" s="79">
        <v>2.4991588808117401E-2</v>
      </c>
      <c r="J135" s="79">
        <v>0.113838822005961</v>
      </c>
      <c r="K135" s="79">
        <v>0.134692491179153</v>
      </c>
      <c r="L135" s="79">
        <v>7.2416286484241005E-2</v>
      </c>
      <c r="M135" s="79">
        <v>6.8831493211426495E-2</v>
      </c>
    </row>
    <row r="136" spans="2:13" x14ac:dyDescent="0.2">
      <c r="B136" s="74">
        <v>44228</v>
      </c>
      <c r="C136" s="79">
        <v>0.145792283593808</v>
      </c>
      <c r="D136" s="79">
        <v>8.89902613592609E-2</v>
      </c>
      <c r="E136" s="79">
        <v>9.2454317745129896E-2</v>
      </c>
      <c r="F136" s="79">
        <v>0.12565419164290501</v>
      </c>
      <c r="G136" s="79">
        <v>0.110680788492453</v>
      </c>
      <c r="H136" s="79">
        <v>8.8768018901287798E-2</v>
      </c>
      <c r="I136" s="79">
        <v>2.5219048115420199E-2</v>
      </c>
      <c r="J136" s="79">
        <v>0.115548732536811</v>
      </c>
      <c r="K136" s="79">
        <v>0.13518902491552101</v>
      </c>
      <c r="L136" s="79">
        <v>7.2403385941420803E-2</v>
      </c>
      <c r="M136" s="79">
        <v>6.8874532725094098E-2</v>
      </c>
    </row>
    <row r="137" spans="2:13" x14ac:dyDescent="0.2">
      <c r="B137" s="74">
        <v>44256</v>
      </c>
      <c r="C137" s="79">
        <v>0.148922594337592</v>
      </c>
      <c r="D137" s="79">
        <v>8.4845590107732599E-2</v>
      </c>
      <c r="E137" s="79">
        <v>8.8356452023812704E-2</v>
      </c>
      <c r="F137" s="79">
        <v>0.133485537540766</v>
      </c>
      <c r="G137" s="79">
        <v>0.109561886689769</v>
      </c>
      <c r="H137" s="79">
        <v>8.8521972505730295E-2</v>
      </c>
      <c r="I137" s="79">
        <v>2.5247411474992799E-2</v>
      </c>
      <c r="J137" s="79">
        <v>0.113336550352388</v>
      </c>
      <c r="K137" s="79">
        <v>0.13527785444058099</v>
      </c>
      <c r="L137" s="79">
        <v>7.1644856060131795E-2</v>
      </c>
      <c r="M137" s="79">
        <v>6.8283594951905002E-2</v>
      </c>
    </row>
    <row r="138" spans="2:13" x14ac:dyDescent="0.2">
      <c r="B138" s="74">
        <v>44287</v>
      </c>
      <c r="C138" s="79">
        <v>0.14637280207469899</v>
      </c>
      <c r="D138" s="79">
        <v>8.4529634756610503E-2</v>
      </c>
      <c r="E138" s="79">
        <v>8.6255552790510004E-2</v>
      </c>
      <c r="F138" s="79">
        <v>0.133248955266939</v>
      </c>
      <c r="G138" s="79">
        <v>0.10822537390425099</v>
      </c>
      <c r="H138" s="79">
        <v>8.7554105047765701E-2</v>
      </c>
      <c r="I138" s="79">
        <v>2.5245774784962399E-2</v>
      </c>
      <c r="J138" s="79">
        <v>0.11341024552505601</v>
      </c>
      <c r="K138" s="79">
        <v>0.133874144751329</v>
      </c>
      <c r="L138" s="79">
        <v>7.1205245239362794E-2</v>
      </c>
      <c r="M138" s="79">
        <v>6.7874860364775094E-2</v>
      </c>
    </row>
    <row r="139" spans="2:13" x14ac:dyDescent="0.2">
      <c r="B139" s="74">
        <v>44317</v>
      </c>
      <c r="C139" s="79">
        <v>0.145115780591203</v>
      </c>
      <c r="D139" s="79">
        <v>9.0145264824971497E-2</v>
      </c>
      <c r="E139" s="79">
        <v>8.7658999915892405E-2</v>
      </c>
      <c r="F139" s="79">
        <v>0.13341377387713399</v>
      </c>
      <c r="G139" s="79">
        <v>0.11046149030246501</v>
      </c>
      <c r="H139" s="79">
        <v>8.6428073864791802E-2</v>
      </c>
      <c r="I139" s="79">
        <v>2.50599225287986E-2</v>
      </c>
      <c r="J139" s="79">
        <v>0.111781545102783</v>
      </c>
      <c r="K139" s="79">
        <v>0.13223665147830399</v>
      </c>
      <c r="L139" s="79">
        <v>6.9457882670996299E-2</v>
      </c>
      <c r="M139" s="79">
        <v>6.7073662043708099E-2</v>
      </c>
    </row>
    <row r="140" spans="2:13" x14ac:dyDescent="0.2">
      <c r="B140" s="74">
        <v>44348</v>
      </c>
      <c r="C140" s="79">
        <v>0.14003470857998801</v>
      </c>
      <c r="D140" s="79">
        <v>9.11955324391963E-2</v>
      </c>
      <c r="E140" s="79">
        <v>9.0949027512205793E-2</v>
      </c>
      <c r="F140" s="79">
        <v>0.13711317485600399</v>
      </c>
      <c r="G140" s="79">
        <v>0.10987687895055399</v>
      </c>
      <c r="H140" s="79">
        <v>8.5625905665867294E-2</v>
      </c>
      <c r="I140" s="79">
        <v>2.4926092024957599E-2</v>
      </c>
      <c r="J140" s="79">
        <v>0.10727978116338199</v>
      </c>
      <c r="K140" s="79">
        <v>0.13138331195945299</v>
      </c>
      <c r="L140" s="79">
        <v>6.8431810296400497E-2</v>
      </c>
      <c r="M140" s="79">
        <v>6.5837185199055098E-2</v>
      </c>
    </row>
    <row r="141" spans="2:13" x14ac:dyDescent="0.2">
      <c r="B141" s="74">
        <v>44378</v>
      </c>
      <c r="C141" s="79">
        <v>0.13772367658866599</v>
      </c>
      <c r="D141" s="79">
        <v>9.0335797229278106E-2</v>
      </c>
      <c r="E141" s="79">
        <v>8.9891537689672896E-2</v>
      </c>
      <c r="F141" s="79">
        <v>0.13589484596940399</v>
      </c>
      <c r="G141" s="79">
        <v>0.10849601609101001</v>
      </c>
      <c r="H141" s="79">
        <v>8.4614132556214E-2</v>
      </c>
      <c r="I141" s="79">
        <v>2.47880585706373E-2</v>
      </c>
      <c r="J141" s="79">
        <v>0.106681667679114</v>
      </c>
      <c r="K141" s="79">
        <v>0.129899420302935</v>
      </c>
      <c r="L141" s="79">
        <v>6.7675142801930099E-2</v>
      </c>
      <c r="M141" s="79">
        <v>6.5139863258117894E-2</v>
      </c>
    </row>
    <row r="142" spans="2:13" x14ac:dyDescent="0.2">
      <c r="B142" s="74">
        <v>44409</v>
      </c>
      <c r="C142" s="79">
        <v>0.13160436529762001</v>
      </c>
      <c r="D142" s="79">
        <v>8.9962372329717502E-2</v>
      </c>
      <c r="E142" s="79">
        <v>8.9697890958920695E-2</v>
      </c>
      <c r="F142" s="79">
        <v>0.13236609904107299</v>
      </c>
      <c r="G142" s="79">
        <v>0.106045214239448</v>
      </c>
      <c r="H142" s="79">
        <v>8.3358840852364002E-2</v>
      </c>
      <c r="I142" s="79">
        <v>2.4461112666044098E-2</v>
      </c>
      <c r="J142" s="79">
        <v>0.104977117995896</v>
      </c>
      <c r="K142" s="79">
        <v>0.127559867003886</v>
      </c>
      <c r="L142" s="79">
        <v>6.7206552184924898E-2</v>
      </c>
      <c r="M142" s="79">
        <v>6.4175230185190196E-2</v>
      </c>
    </row>
    <row r="143" spans="2:13" x14ac:dyDescent="0.2">
      <c r="B143" s="74">
        <v>44440</v>
      </c>
      <c r="C143" s="79">
        <v>0.13379153686525999</v>
      </c>
      <c r="D143" s="79">
        <v>8.9914952946134802E-2</v>
      </c>
      <c r="E143" s="79">
        <v>8.8403294694716097E-2</v>
      </c>
      <c r="F143" s="79">
        <v>0.12752407413672501</v>
      </c>
      <c r="G143" s="79">
        <v>0.106195658934797</v>
      </c>
      <c r="H143" s="79">
        <v>8.1646703758543798E-2</v>
      </c>
      <c r="I143" s="79">
        <v>2.43152574433417E-2</v>
      </c>
      <c r="J143" s="79">
        <v>0.105266176407837</v>
      </c>
      <c r="K143" s="79">
        <v>0.128099341470999</v>
      </c>
      <c r="L143" s="79">
        <v>6.6856699391361504E-2</v>
      </c>
      <c r="M143" s="79">
        <v>6.3598668702766301E-2</v>
      </c>
    </row>
    <row r="144" spans="2:13" x14ac:dyDescent="0.2">
      <c r="B144" s="74">
        <v>44470</v>
      </c>
      <c r="C144" s="79">
        <v>0.125483871528975</v>
      </c>
      <c r="D144" s="79">
        <v>8.9530547086208695E-2</v>
      </c>
      <c r="E144" s="79">
        <v>8.8703733753413894E-2</v>
      </c>
      <c r="F144" s="79">
        <v>0.12835434847403199</v>
      </c>
      <c r="G144" s="79">
        <v>0.103490042802397</v>
      </c>
      <c r="H144" s="79">
        <v>7.9381398471935205E-2</v>
      </c>
      <c r="I144" s="79">
        <v>2.4077688102315101E-2</v>
      </c>
      <c r="J144" s="79">
        <v>0.103527422387549</v>
      </c>
      <c r="K144" s="79">
        <v>0.12757779626195201</v>
      </c>
      <c r="L144" s="79">
        <v>6.6244746496989595E-2</v>
      </c>
      <c r="M144" s="79">
        <v>6.2376134803938499E-2</v>
      </c>
    </row>
    <row r="145" spans="2:19" x14ac:dyDescent="0.2">
      <c r="B145" s="74">
        <v>44501</v>
      </c>
      <c r="C145" s="79">
        <v>0.12099268774804001</v>
      </c>
      <c r="D145" s="79">
        <v>8.8509009853375606E-2</v>
      </c>
      <c r="E145" s="79">
        <v>8.9336090455754802E-2</v>
      </c>
      <c r="F145" s="79">
        <v>0.123504556665953</v>
      </c>
      <c r="G145" s="79">
        <v>0.101333252589578</v>
      </c>
      <c r="H145" s="79">
        <v>7.8079686736635803E-2</v>
      </c>
      <c r="I145" s="79">
        <v>2.3971963377343999E-2</v>
      </c>
      <c r="J145" s="79">
        <v>9.8778367830619898E-2</v>
      </c>
      <c r="K145" s="79">
        <v>0.126463094658777</v>
      </c>
      <c r="L145" s="79">
        <v>6.4239395253394505E-2</v>
      </c>
      <c r="M145" s="79">
        <v>6.0880093056916197E-2</v>
      </c>
    </row>
    <row r="146" spans="2:19" x14ac:dyDescent="0.2">
      <c r="B146" s="74">
        <v>44531</v>
      </c>
      <c r="C146" s="79">
        <v>0.12784002056395599</v>
      </c>
      <c r="D146" s="79">
        <v>8.7693632442591901E-2</v>
      </c>
      <c r="E146" s="79">
        <v>9.0617602674267703E-2</v>
      </c>
      <c r="F146" s="79">
        <v>0.149663707693102</v>
      </c>
      <c r="G146" s="79">
        <v>0.10487625383395</v>
      </c>
      <c r="H146" s="79">
        <v>7.43922573820541E-2</v>
      </c>
      <c r="I146" s="79">
        <v>2.3554226880866402E-2</v>
      </c>
      <c r="J146" s="79">
        <v>9.4642211260290904E-2</v>
      </c>
      <c r="K146" s="79">
        <v>0.121156999508227</v>
      </c>
      <c r="L146" s="79">
        <v>6.4347921800970598E-2</v>
      </c>
      <c r="M146" s="79">
        <v>5.8440446829703001E-2</v>
      </c>
      <c r="N146" s="24"/>
      <c r="O146" s="24"/>
      <c r="P146" s="24"/>
      <c r="S146" s="24"/>
    </row>
    <row r="147" spans="2:19" x14ac:dyDescent="0.2">
      <c r="B147" s="74">
        <v>44562</v>
      </c>
      <c r="C147" s="79">
        <v>0.12667141956351999</v>
      </c>
      <c r="D147" s="79">
        <v>8.8063283731909803E-2</v>
      </c>
      <c r="E147" s="79">
        <v>9.2839066543280405E-2</v>
      </c>
      <c r="F147" s="79">
        <v>0.148020911687861</v>
      </c>
      <c r="G147" s="79">
        <v>0.10500460382915</v>
      </c>
      <c r="H147" s="79">
        <v>7.3195509596495206E-2</v>
      </c>
      <c r="I147" s="79">
        <v>2.31005451464751E-2</v>
      </c>
      <c r="J147" s="79">
        <v>9.5873710604672494E-2</v>
      </c>
      <c r="K147" s="79">
        <v>0.121680270408243</v>
      </c>
      <c r="L147" s="79">
        <v>6.4330002042962797E-2</v>
      </c>
      <c r="M147" s="79">
        <v>5.8129364297706501E-2</v>
      </c>
    </row>
    <row r="148" spans="2:19" x14ac:dyDescent="0.2">
      <c r="B148" s="74">
        <v>44593</v>
      </c>
      <c r="C148" s="79">
        <v>0.12710518350696901</v>
      </c>
      <c r="D148" s="79">
        <v>8.8287856421872604E-2</v>
      </c>
      <c r="E148" s="79">
        <v>9.3453774189956304E-2</v>
      </c>
      <c r="F148" s="79">
        <v>0.14940683569096799</v>
      </c>
      <c r="G148" s="79">
        <v>0.105637808594832</v>
      </c>
      <c r="H148" s="79">
        <v>7.01120800892919E-2</v>
      </c>
      <c r="I148" s="79">
        <v>2.3485776461551901E-2</v>
      </c>
      <c r="J148" s="79">
        <v>9.6240295493872294E-2</v>
      </c>
      <c r="K148" s="79">
        <v>0.124003643025206</v>
      </c>
      <c r="L148" s="79">
        <v>6.4826893190758406E-2</v>
      </c>
      <c r="M148" s="79">
        <v>5.7525073725776102E-2</v>
      </c>
    </row>
    <row r="149" spans="2:19" x14ac:dyDescent="0.2">
      <c r="B149" s="74">
        <v>44621</v>
      </c>
      <c r="C149" s="79">
        <v>0.13097216352146901</v>
      </c>
      <c r="D149" s="79">
        <v>9.0163470751544697E-2</v>
      </c>
      <c r="E149" s="79">
        <v>9.4326008403070802E-2</v>
      </c>
      <c r="F149" s="79">
        <v>0.15235791220442901</v>
      </c>
      <c r="G149" s="79">
        <v>0.108099792550202</v>
      </c>
      <c r="H149" s="79">
        <v>6.9650501261354303E-2</v>
      </c>
      <c r="I149" s="79">
        <v>2.3389822570476101E-2</v>
      </c>
      <c r="J149" s="79">
        <v>9.6175690902397207E-2</v>
      </c>
      <c r="K149" s="79">
        <v>0.12483566583790399</v>
      </c>
      <c r="L149" s="79">
        <v>6.61779366767897E-2</v>
      </c>
      <c r="M149" s="79">
        <v>5.7438336796031698E-2</v>
      </c>
      <c r="N149" s="24"/>
      <c r="O149" s="24"/>
      <c r="P149" s="24"/>
      <c r="S149" s="24"/>
    </row>
    <row r="150" spans="2:19" x14ac:dyDescent="0.2">
      <c r="B150" s="74">
        <v>44652</v>
      </c>
      <c r="C150" s="79">
        <v>0.12896506466326299</v>
      </c>
      <c r="D150" s="79">
        <v>8.0463387903050201E-2</v>
      </c>
      <c r="E150" s="79">
        <v>9.4659419092969696E-2</v>
      </c>
      <c r="F150" s="79">
        <v>0.15396965247894301</v>
      </c>
      <c r="G150" s="79">
        <v>0.10367092626142201</v>
      </c>
      <c r="H150" s="79">
        <v>6.7325889088790405E-2</v>
      </c>
      <c r="I150" s="79">
        <v>2.3223494129089899E-2</v>
      </c>
      <c r="J150" s="79">
        <v>9.5958516672498995E-2</v>
      </c>
      <c r="K150" s="79">
        <v>0.12641326446478199</v>
      </c>
      <c r="L150" s="79">
        <v>6.6957639322212395E-2</v>
      </c>
      <c r="M150" s="79">
        <v>5.6726447205009703E-2</v>
      </c>
    </row>
    <row r="151" spans="2:19" x14ac:dyDescent="0.2">
      <c r="B151" s="74">
        <v>44682</v>
      </c>
      <c r="C151" s="79">
        <v>0.12654636022914501</v>
      </c>
      <c r="D151" s="79">
        <v>8.1536765980069897E-2</v>
      </c>
      <c r="E151" s="79">
        <v>9.5519625070116798E-2</v>
      </c>
      <c r="F151" s="79">
        <v>0.16031474742353899</v>
      </c>
      <c r="G151" s="79">
        <v>0.103819319689156</v>
      </c>
      <c r="H151" s="79">
        <v>6.7770655134911303E-2</v>
      </c>
      <c r="I151" s="79">
        <v>2.3302320038977899E-2</v>
      </c>
      <c r="J151" s="79">
        <v>9.5932031018462899E-2</v>
      </c>
      <c r="K151" s="79">
        <v>0.12858026083260099</v>
      </c>
      <c r="L151" s="79">
        <v>6.6245803166144798E-2</v>
      </c>
      <c r="M151" s="79">
        <v>5.7113468693064003E-2</v>
      </c>
    </row>
    <row r="152" spans="2:19" x14ac:dyDescent="0.2">
      <c r="B152" s="74">
        <v>44713</v>
      </c>
      <c r="C152" s="79">
        <v>0.12854091519256799</v>
      </c>
      <c r="D152" s="79">
        <v>7.9166428167044306E-2</v>
      </c>
      <c r="E152" s="79">
        <v>0.101489711566964</v>
      </c>
      <c r="F152" s="79">
        <v>0.16094003383120101</v>
      </c>
      <c r="G152" s="79">
        <v>0.10513833681080401</v>
      </c>
      <c r="H152" s="79">
        <v>6.6680562035912203E-2</v>
      </c>
      <c r="I152" s="79">
        <v>2.3606356625892999E-2</v>
      </c>
      <c r="J152" s="79">
        <v>9.2859865450688805E-2</v>
      </c>
      <c r="K152" s="79">
        <v>0.129642379229753</v>
      </c>
      <c r="L152" s="79">
        <v>6.7019736552952999E-2</v>
      </c>
      <c r="M152" s="79">
        <v>5.65128936225721E-2</v>
      </c>
      <c r="N152" s="24"/>
      <c r="O152" s="24"/>
      <c r="P152" s="24"/>
      <c r="S152" s="24"/>
    </row>
    <row r="153" spans="2:19" x14ac:dyDescent="0.2">
      <c r="B153" s="74">
        <v>44743</v>
      </c>
      <c r="C153" s="79">
        <v>0.12911263369269499</v>
      </c>
      <c r="D153" s="79">
        <v>8.3219460691028799E-2</v>
      </c>
      <c r="E153" s="79">
        <v>0.10431507262904</v>
      </c>
      <c r="F153" s="79">
        <v>0.16423781953564001</v>
      </c>
      <c r="G153" s="79">
        <v>0.108011715049061</v>
      </c>
      <c r="H153" s="79">
        <v>6.5142411900846506E-2</v>
      </c>
      <c r="I153" s="79">
        <v>2.48153530824088E-2</v>
      </c>
      <c r="J153" s="79">
        <v>9.4445501094398199E-2</v>
      </c>
      <c r="K153" s="79">
        <v>0.133031516067595</v>
      </c>
      <c r="L153" s="79">
        <v>6.7601475667469393E-2</v>
      </c>
      <c r="M153" s="79">
        <v>5.7223539103989397E-2</v>
      </c>
    </row>
    <row r="154" spans="2:19" x14ac:dyDescent="0.2">
      <c r="B154" s="74">
        <v>44774</v>
      </c>
      <c r="C154" s="79">
        <v>0.12969536620489699</v>
      </c>
      <c r="D154" s="79">
        <v>8.8335332714002193E-2</v>
      </c>
      <c r="E154" s="79">
        <v>0.104485373315249</v>
      </c>
      <c r="F154" s="79">
        <v>0.162559034672038</v>
      </c>
      <c r="G154" s="79">
        <v>0.110553543505062</v>
      </c>
      <c r="H154" s="79">
        <v>6.2908368601785405E-2</v>
      </c>
      <c r="I154" s="79">
        <v>2.5057410182612799E-2</v>
      </c>
      <c r="J154" s="79">
        <v>9.4426911225941601E-2</v>
      </c>
      <c r="K154" s="79">
        <v>0.13523102983847701</v>
      </c>
      <c r="L154" s="79">
        <v>6.8332447168015398E-2</v>
      </c>
      <c r="M154" s="79">
        <v>5.6742049823359002E-2</v>
      </c>
    </row>
    <row r="155" spans="2:19" x14ac:dyDescent="0.2">
      <c r="B155" s="74">
        <v>44805</v>
      </c>
      <c r="C155" s="79">
        <v>0.131166505104645</v>
      </c>
      <c r="D155" s="79">
        <v>9.1833536198749594E-2</v>
      </c>
      <c r="E155" s="79">
        <v>0.102194207581588</v>
      </c>
      <c r="F155" s="79">
        <v>0.160711934213215</v>
      </c>
      <c r="G155" s="79">
        <v>0.111939795434374</v>
      </c>
      <c r="H155" s="79">
        <v>6.41254236663924E-2</v>
      </c>
      <c r="I155" s="79">
        <v>2.5195133428653701E-2</v>
      </c>
      <c r="J155" s="79">
        <v>9.4251269907405094E-2</v>
      </c>
      <c r="K155" s="79">
        <v>0.13809880918803899</v>
      </c>
      <c r="L155" s="79">
        <v>6.8877251254331695E-2</v>
      </c>
      <c r="M155" s="79">
        <v>5.7332768127701703E-2</v>
      </c>
      <c r="N155" s="24"/>
      <c r="O155" s="24"/>
      <c r="P155" s="24"/>
      <c r="S155" s="24"/>
    </row>
    <row r="156" spans="2:19" x14ac:dyDescent="0.2">
      <c r="B156" s="74">
        <v>44835</v>
      </c>
      <c r="C156" s="79">
        <v>0.12696355441533699</v>
      </c>
      <c r="D156" s="79">
        <v>9.01706033813401E-2</v>
      </c>
      <c r="E156" s="79">
        <v>9.9201013713735006E-2</v>
      </c>
      <c r="F156" s="79">
        <v>0.163021633925264</v>
      </c>
      <c r="G156" s="79">
        <v>0.10928532515814</v>
      </c>
      <c r="H156" s="79">
        <v>6.3680111747431295E-2</v>
      </c>
      <c r="I156" s="79">
        <v>2.0538191661405199E-2</v>
      </c>
      <c r="J156" s="79">
        <v>9.0688733758486295E-2</v>
      </c>
      <c r="K156" s="79">
        <v>0.14056127933725701</v>
      </c>
      <c r="L156" s="79">
        <v>7.0129988867950299E-2</v>
      </c>
      <c r="M156" s="79">
        <v>5.52324118209674E-2</v>
      </c>
    </row>
    <row r="157" spans="2:19" x14ac:dyDescent="0.2">
      <c r="B157" s="74">
        <v>44866</v>
      </c>
      <c r="C157" s="79">
        <v>0.12824598321226899</v>
      </c>
      <c r="D157" s="79">
        <v>9.2824406596946907E-2</v>
      </c>
      <c r="E157" s="79">
        <v>9.9455133006986302E-2</v>
      </c>
      <c r="F157" s="79">
        <v>0.16663074615503801</v>
      </c>
      <c r="G157" s="79">
        <v>0.110983658278864</v>
      </c>
      <c r="H157" s="79">
        <v>6.5062953744881705E-2</v>
      </c>
      <c r="I157" s="79">
        <v>2.0227007914602101E-2</v>
      </c>
      <c r="J157" s="79">
        <v>8.8158730152404705E-2</v>
      </c>
      <c r="K157" s="79">
        <v>0.13997594796780899</v>
      </c>
      <c r="L157" s="79">
        <v>6.9559111513862099E-2</v>
      </c>
      <c r="M157" s="79">
        <v>5.5093891842868697E-2</v>
      </c>
    </row>
    <row r="158" spans="2:19" x14ac:dyDescent="0.2">
      <c r="B158" s="74">
        <v>44896</v>
      </c>
      <c r="C158" s="79">
        <v>0.127400058556143</v>
      </c>
      <c r="D158" s="79">
        <v>8.2812497893293702E-2</v>
      </c>
      <c r="E158" s="79">
        <v>0.105111163025465</v>
      </c>
      <c r="F158" s="79">
        <v>0.17350707513427499</v>
      </c>
      <c r="G158" s="79">
        <v>0.10757249601689101</v>
      </c>
      <c r="H158" s="79">
        <v>6.4787587534008401E-2</v>
      </c>
      <c r="I158" s="79">
        <v>2.2667837544500202E-2</v>
      </c>
      <c r="J158" s="79">
        <v>8.6761770773940303E-2</v>
      </c>
      <c r="K158" s="79">
        <v>0.14255523875023901</v>
      </c>
      <c r="L158" s="79">
        <v>6.8144703847522206E-2</v>
      </c>
      <c r="M158" s="79">
        <v>5.5656503330029798E-2</v>
      </c>
      <c r="N158" s="24"/>
      <c r="O158" s="24"/>
      <c r="P158" s="24"/>
      <c r="S158" s="24"/>
    </row>
    <row r="159" spans="2:19" x14ac:dyDescent="0.2">
      <c r="B159" s="74">
        <v>44927</v>
      </c>
      <c r="C159" s="79">
        <v>0.125891754374823</v>
      </c>
      <c r="D159" s="79">
        <v>8.4324125617122103E-2</v>
      </c>
      <c r="E159" s="79">
        <v>0.104488705443931</v>
      </c>
      <c r="F159" s="79">
        <v>0.16750793342933401</v>
      </c>
      <c r="G159" s="79">
        <v>0.107384523675347</v>
      </c>
      <c r="H159" s="79">
        <v>6.4744502780968993E-2</v>
      </c>
      <c r="I159" s="79">
        <v>2.2816590884606799E-2</v>
      </c>
      <c r="J159" s="79">
        <v>8.9095550587564007E-2</v>
      </c>
      <c r="K159" s="79">
        <v>0.15270119520865899</v>
      </c>
      <c r="L159" s="79">
        <v>7.0781545486304095E-2</v>
      </c>
      <c r="M159" s="79">
        <v>5.6779258282657397E-2</v>
      </c>
    </row>
    <row r="160" spans="2:19" x14ac:dyDescent="0.2">
      <c r="B160" s="74">
        <v>44958</v>
      </c>
      <c r="C160" s="79">
        <v>0.12564563809745999</v>
      </c>
      <c r="D160" s="79">
        <v>8.6057643930185307E-2</v>
      </c>
      <c r="E160" s="79">
        <v>0.10515051865279899</v>
      </c>
      <c r="F160" s="79">
        <v>0.159893930069748</v>
      </c>
      <c r="G160" s="79">
        <v>0.10780881834165899</v>
      </c>
      <c r="H160" s="79">
        <v>6.3354449832252899E-2</v>
      </c>
      <c r="I160" s="79">
        <v>2.30056572027535E-2</v>
      </c>
      <c r="J160" s="79">
        <v>9.1066717539867698E-2</v>
      </c>
      <c r="K160" s="79">
        <v>0.159743767847524</v>
      </c>
      <c r="L160" s="79">
        <v>7.3373130766718503E-2</v>
      </c>
      <c r="M160" s="79">
        <v>5.7196152199118798E-2</v>
      </c>
    </row>
    <row r="161" spans="3:12" x14ac:dyDescent="0.2">
      <c r="C161" s="82"/>
      <c r="D161" s="82"/>
      <c r="E161" s="82"/>
      <c r="F161" s="82"/>
      <c r="G161" s="82"/>
      <c r="H161" s="82"/>
      <c r="I161" s="82"/>
      <c r="J161" s="82"/>
      <c r="K161" s="82"/>
      <c r="L161" s="82"/>
    </row>
    <row r="162" spans="3:12" x14ac:dyDescent="0.2">
      <c r="C162" s="82"/>
      <c r="D162" s="82"/>
      <c r="E162" s="82"/>
      <c r="F162" s="82"/>
      <c r="G162" s="82"/>
      <c r="H162" s="82"/>
      <c r="I162" s="82"/>
      <c r="J162" s="82"/>
      <c r="K162" s="82"/>
      <c r="L162" s="82"/>
    </row>
    <row r="163" spans="3:12" x14ac:dyDescent="0.2">
      <c r="C163" s="82"/>
      <c r="D163" s="82"/>
      <c r="E163" s="82"/>
      <c r="F163" s="82"/>
      <c r="G163" s="82"/>
      <c r="H163" s="82"/>
      <c r="I163" s="82"/>
      <c r="J163" s="82"/>
      <c r="K163" s="82"/>
      <c r="L163" s="82"/>
    </row>
    <row r="164" spans="3:12" x14ac:dyDescent="0.2">
      <c r="C164" s="82"/>
      <c r="D164" s="82"/>
      <c r="E164" s="82"/>
      <c r="F164" s="82"/>
      <c r="G164" s="82"/>
      <c r="H164" s="82"/>
      <c r="I164" s="82"/>
      <c r="J164" s="82"/>
      <c r="K164" s="82"/>
      <c r="L164" s="82"/>
    </row>
    <row r="165" spans="3:12" x14ac:dyDescent="0.2">
      <c r="C165" s="82"/>
      <c r="D165" s="82"/>
      <c r="E165" s="82"/>
      <c r="F165" s="82"/>
      <c r="G165" s="82"/>
      <c r="H165" s="82"/>
      <c r="I165" s="82"/>
      <c r="J165" s="82"/>
      <c r="K165" s="82"/>
      <c r="L165" s="82"/>
    </row>
    <row r="166" spans="3:12" x14ac:dyDescent="0.2">
      <c r="C166" s="82"/>
      <c r="D166" s="82"/>
      <c r="E166" s="82"/>
      <c r="F166" s="82"/>
      <c r="G166" s="82"/>
      <c r="H166" s="82"/>
      <c r="I166" s="82"/>
      <c r="J166" s="82"/>
      <c r="K166" s="82"/>
      <c r="L166" s="82"/>
    </row>
    <row r="167" spans="3:12" x14ac:dyDescent="0.2">
      <c r="C167" s="82"/>
      <c r="D167" s="82"/>
      <c r="E167" s="82"/>
      <c r="F167" s="82"/>
      <c r="G167" s="82"/>
      <c r="H167" s="82"/>
      <c r="I167" s="82"/>
      <c r="J167" s="82"/>
      <c r="K167" s="82"/>
      <c r="L167" s="82"/>
    </row>
    <row r="168" spans="3:12" x14ac:dyDescent="0.2">
      <c r="C168" s="82"/>
      <c r="D168" s="82"/>
      <c r="E168" s="82"/>
      <c r="F168" s="82"/>
      <c r="G168" s="82"/>
      <c r="H168" s="82"/>
      <c r="I168" s="82"/>
      <c r="J168" s="82"/>
      <c r="K168" s="82"/>
      <c r="L168" s="82"/>
    </row>
    <row r="169" spans="3:12" x14ac:dyDescent="0.2">
      <c r="C169" s="82"/>
      <c r="D169" s="82"/>
      <c r="E169" s="82"/>
      <c r="F169" s="82"/>
      <c r="G169" s="82"/>
      <c r="H169" s="82"/>
      <c r="I169" s="82"/>
      <c r="J169" s="82"/>
      <c r="K169" s="82"/>
      <c r="L169" s="82"/>
    </row>
    <row r="170" spans="3:12" x14ac:dyDescent="0.2">
      <c r="C170" s="82"/>
      <c r="D170" s="82"/>
      <c r="E170" s="82"/>
      <c r="F170" s="82"/>
      <c r="G170" s="82"/>
      <c r="H170" s="82"/>
      <c r="I170" s="82"/>
      <c r="J170" s="82"/>
      <c r="K170" s="82"/>
      <c r="L170" s="82"/>
    </row>
    <row r="171" spans="3:12" x14ac:dyDescent="0.2">
      <c r="C171" s="82"/>
      <c r="D171" s="82"/>
      <c r="E171" s="82"/>
      <c r="F171" s="82"/>
      <c r="G171" s="82"/>
      <c r="H171" s="82"/>
      <c r="I171" s="82"/>
      <c r="J171" s="82"/>
      <c r="K171" s="82"/>
      <c r="L171" s="82"/>
    </row>
    <row r="172" spans="3:12" x14ac:dyDescent="0.2">
      <c r="C172" s="82"/>
      <c r="D172" s="82"/>
      <c r="E172" s="82"/>
      <c r="F172" s="82"/>
      <c r="G172" s="82"/>
      <c r="H172" s="82"/>
      <c r="I172" s="82"/>
      <c r="J172" s="82"/>
      <c r="K172" s="82"/>
      <c r="L172" s="82"/>
    </row>
    <row r="173" spans="3:12" x14ac:dyDescent="0.2">
      <c r="C173" s="82"/>
      <c r="D173" s="82"/>
      <c r="E173" s="82"/>
      <c r="F173" s="82"/>
      <c r="G173" s="82"/>
      <c r="H173" s="82"/>
      <c r="I173" s="82"/>
      <c r="J173" s="82"/>
      <c r="K173" s="82"/>
      <c r="L173" s="82"/>
    </row>
    <row r="174" spans="3:12" x14ac:dyDescent="0.2">
      <c r="C174" s="82"/>
      <c r="D174" s="82"/>
      <c r="E174" s="82"/>
      <c r="F174" s="82"/>
      <c r="G174" s="82"/>
      <c r="H174" s="82"/>
      <c r="I174" s="82"/>
      <c r="J174" s="82"/>
      <c r="K174" s="82"/>
      <c r="L174" s="82"/>
    </row>
    <row r="175" spans="3:12" x14ac:dyDescent="0.2">
      <c r="C175" s="82"/>
      <c r="D175" s="82"/>
      <c r="E175" s="82"/>
      <c r="F175" s="82"/>
      <c r="G175" s="82"/>
      <c r="H175" s="82"/>
      <c r="I175" s="82"/>
      <c r="J175" s="82"/>
      <c r="K175" s="82"/>
      <c r="L175" s="82"/>
    </row>
    <row r="176" spans="3:12" x14ac:dyDescent="0.2">
      <c r="C176" s="82"/>
      <c r="D176" s="82"/>
      <c r="E176" s="82"/>
      <c r="F176" s="82"/>
      <c r="G176" s="82"/>
      <c r="H176" s="82"/>
      <c r="I176" s="82"/>
      <c r="J176" s="82"/>
      <c r="K176" s="82"/>
      <c r="L176" s="82"/>
    </row>
    <row r="177" spans="3:12" x14ac:dyDescent="0.2">
      <c r="C177" s="82"/>
      <c r="D177" s="82"/>
      <c r="E177" s="82"/>
      <c r="F177" s="82"/>
      <c r="G177" s="82"/>
      <c r="H177" s="82"/>
      <c r="I177" s="82"/>
      <c r="J177" s="82"/>
      <c r="K177" s="82"/>
      <c r="L177" s="82"/>
    </row>
    <row r="178" spans="3:12" x14ac:dyDescent="0.2">
      <c r="C178" s="82"/>
      <c r="D178" s="82"/>
      <c r="E178" s="82"/>
      <c r="F178" s="82"/>
      <c r="G178" s="82"/>
      <c r="H178" s="82"/>
      <c r="I178" s="82"/>
      <c r="J178" s="82"/>
      <c r="K178" s="82"/>
      <c r="L178" s="82"/>
    </row>
    <row r="179" spans="3:12" x14ac:dyDescent="0.2">
      <c r="C179" s="82"/>
      <c r="D179" s="82"/>
      <c r="E179" s="82"/>
      <c r="F179" s="82"/>
      <c r="G179" s="82"/>
      <c r="H179" s="82"/>
      <c r="I179" s="82"/>
      <c r="J179" s="82"/>
      <c r="K179" s="82"/>
      <c r="L179" s="82"/>
    </row>
    <row r="180" spans="3:12" x14ac:dyDescent="0.2">
      <c r="C180" s="82"/>
      <c r="D180" s="82"/>
      <c r="E180" s="82"/>
      <c r="F180" s="82"/>
      <c r="G180" s="82"/>
      <c r="H180" s="82"/>
      <c r="I180" s="82"/>
      <c r="J180" s="82"/>
      <c r="K180" s="82"/>
      <c r="L180" s="82"/>
    </row>
    <row r="181" spans="3:12" x14ac:dyDescent="0.2">
      <c r="C181" s="82"/>
      <c r="D181" s="82"/>
      <c r="E181" s="82"/>
      <c r="F181" s="82"/>
      <c r="G181" s="82"/>
      <c r="H181" s="82"/>
      <c r="I181" s="82"/>
      <c r="J181" s="82"/>
      <c r="K181" s="82"/>
      <c r="L181" s="82"/>
    </row>
    <row r="182" spans="3:12" x14ac:dyDescent="0.2">
      <c r="C182" s="82"/>
      <c r="D182" s="82"/>
      <c r="E182" s="82"/>
      <c r="F182" s="82"/>
      <c r="G182" s="82"/>
      <c r="H182" s="82"/>
      <c r="I182" s="82"/>
      <c r="J182" s="82"/>
      <c r="K182" s="82"/>
      <c r="L182" s="82"/>
    </row>
    <row r="183" spans="3:12" x14ac:dyDescent="0.2">
      <c r="C183" s="82"/>
      <c r="D183" s="82"/>
      <c r="E183" s="82"/>
      <c r="F183" s="82"/>
      <c r="G183" s="82"/>
      <c r="H183" s="82"/>
      <c r="I183" s="82"/>
      <c r="J183" s="82"/>
      <c r="K183" s="82"/>
      <c r="L183" s="82"/>
    </row>
    <row r="184" spans="3:12" x14ac:dyDescent="0.2">
      <c r="C184" s="82"/>
      <c r="D184" s="82"/>
      <c r="E184" s="82"/>
      <c r="F184" s="82"/>
      <c r="G184" s="82"/>
      <c r="H184" s="82"/>
      <c r="I184" s="82"/>
      <c r="J184" s="82"/>
      <c r="K184" s="82"/>
      <c r="L184" s="82"/>
    </row>
    <row r="185" spans="3:12" x14ac:dyDescent="0.2">
      <c r="C185" s="82"/>
      <c r="D185" s="82"/>
      <c r="E185" s="82"/>
      <c r="F185" s="82"/>
      <c r="G185" s="82"/>
      <c r="H185" s="82"/>
      <c r="I185" s="82"/>
      <c r="J185" s="82"/>
      <c r="K185" s="82"/>
      <c r="L185" s="82"/>
    </row>
    <row r="186" spans="3:12" x14ac:dyDescent="0.2">
      <c r="C186" s="82"/>
      <c r="D186" s="82"/>
      <c r="E186" s="82"/>
      <c r="F186" s="82"/>
      <c r="G186" s="82"/>
      <c r="H186" s="82"/>
      <c r="I186" s="82"/>
      <c r="J186" s="82"/>
      <c r="K186" s="82"/>
      <c r="L186" s="82"/>
    </row>
    <row r="187" spans="3:12" x14ac:dyDescent="0.2">
      <c r="C187" s="82"/>
      <c r="D187" s="82"/>
      <c r="E187" s="82"/>
      <c r="F187" s="82"/>
      <c r="G187" s="82"/>
      <c r="H187" s="82"/>
      <c r="I187" s="82"/>
      <c r="J187" s="82"/>
      <c r="K187" s="82"/>
      <c r="L187" s="82"/>
    </row>
    <row r="188" spans="3:12" x14ac:dyDescent="0.2">
      <c r="C188" s="82"/>
      <c r="D188" s="82"/>
      <c r="E188" s="82"/>
      <c r="F188" s="82"/>
      <c r="G188" s="82"/>
      <c r="H188" s="82"/>
      <c r="I188" s="82"/>
      <c r="J188" s="82"/>
      <c r="K188" s="82"/>
      <c r="L188" s="82"/>
    </row>
    <row r="189" spans="3:12" x14ac:dyDescent="0.2">
      <c r="C189" s="82"/>
      <c r="D189" s="82"/>
      <c r="E189" s="82"/>
      <c r="F189" s="82"/>
      <c r="G189" s="82"/>
      <c r="H189" s="82"/>
      <c r="I189" s="82"/>
      <c r="J189" s="82"/>
      <c r="K189" s="82"/>
      <c r="L189" s="82"/>
    </row>
    <row r="190" spans="3:12" x14ac:dyDescent="0.2">
      <c r="C190" s="82"/>
      <c r="D190" s="82"/>
      <c r="E190" s="82"/>
      <c r="F190" s="82"/>
      <c r="G190" s="82"/>
      <c r="H190" s="82"/>
      <c r="I190" s="82"/>
      <c r="J190" s="82"/>
      <c r="K190" s="82"/>
      <c r="L190" s="82"/>
    </row>
    <row r="191" spans="3:12" x14ac:dyDescent="0.2">
      <c r="C191" s="82"/>
      <c r="D191" s="82"/>
      <c r="E191" s="82"/>
      <c r="F191" s="82"/>
      <c r="G191" s="82"/>
      <c r="H191" s="82"/>
      <c r="I191" s="82"/>
      <c r="J191" s="82"/>
      <c r="K191" s="82"/>
      <c r="L191" s="82"/>
    </row>
    <row r="192" spans="3:12" x14ac:dyDescent="0.2">
      <c r="C192" s="82"/>
      <c r="D192" s="82"/>
      <c r="E192" s="82"/>
      <c r="F192" s="82"/>
      <c r="G192" s="82"/>
      <c r="H192" s="82"/>
      <c r="I192" s="82"/>
      <c r="J192" s="82"/>
      <c r="K192" s="82"/>
      <c r="L192" s="82"/>
    </row>
    <row r="193" spans="3:12" x14ac:dyDescent="0.2">
      <c r="C193" s="82"/>
      <c r="D193" s="82"/>
      <c r="E193" s="82"/>
      <c r="F193" s="82"/>
      <c r="G193" s="82"/>
      <c r="H193" s="82"/>
      <c r="I193" s="82"/>
      <c r="J193" s="82"/>
      <c r="K193" s="82"/>
      <c r="L193" s="82"/>
    </row>
    <row r="194" spans="3:12" x14ac:dyDescent="0.2">
      <c r="C194" s="82"/>
      <c r="D194" s="82"/>
      <c r="E194" s="82"/>
      <c r="F194" s="82"/>
      <c r="G194" s="82"/>
      <c r="H194" s="82"/>
      <c r="I194" s="82"/>
      <c r="J194" s="82"/>
      <c r="K194" s="82"/>
      <c r="L194" s="82"/>
    </row>
    <row r="195" spans="3:12" x14ac:dyDescent="0.2">
      <c r="C195" s="82"/>
      <c r="D195" s="82"/>
      <c r="E195" s="82"/>
      <c r="F195" s="82"/>
      <c r="G195" s="82"/>
      <c r="H195" s="82"/>
      <c r="I195" s="82"/>
      <c r="J195" s="82"/>
      <c r="K195" s="82"/>
      <c r="L195" s="82"/>
    </row>
    <row r="196" spans="3:12" x14ac:dyDescent="0.2">
      <c r="C196" s="82"/>
      <c r="D196" s="82"/>
      <c r="E196" s="82"/>
      <c r="F196" s="82"/>
      <c r="G196" s="82"/>
      <c r="H196" s="82"/>
      <c r="I196" s="82"/>
      <c r="J196" s="82"/>
      <c r="K196" s="82"/>
      <c r="L196" s="82"/>
    </row>
    <row r="197" spans="3:12" x14ac:dyDescent="0.2">
      <c r="C197" s="82"/>
      <c r="D197" s="82"/>
      <c r="E197" s="82"/>
      <c r="F197" s="82"/>
      <c r="G197" s="82"/>
      <c r="H197" s="82"/>
      <c r="I197" s="82"/>
      <c r="J197" s="82"/>
      <c r="K197" s="82"/>
      <c r="L197" s="82"/>
    </row>
    <row r="198" spans="3:12" x14ac:dyDescent="0.2">
      <c r="C198" s="82"/>
      <c r="D198" s="82"/>
      <c r="E198" s="82"/>
      <c r="F198" s="82"/>
      <c r="G198" s="82"/>
      <c r="H198" s="82"/>
      <c r="I198" s="82"/>
      <c r="J198" s="82"/>
      <c r="K198" s="82"/>
      <c r="L198" s="82"/>
    </row>
    <row r="199" spans="3:12" x14ac:dyDescent="0.2">
      <c r="C199" s="82"/>
      <c r="D199" s="82"/>
      <c r="E199" s="82"/>
      <c r="F199" s="82"/>
      <c r="G199" s="82"/>
      <c r="H199" s="82"/>
      <c r="I199" s="82"/>
      <c r="J199" s="82"/>
      <c r="K199" s="82"/>
      <c r="L199" s="82"/>
    </row>
    <row r="200" spans="3:12" x14ac:dyDescent="0.2">
      <c r="C200" s="82"/>
      <c r="D200" s="82"/>
      <c r="E200" s="82"/>
      <c r="F200" s="82"/>
      <c r="G200" s="82"/>
      <c r="H200" s="82"/>
      <c r="I200" s="82"/>
      <c r="J200" s="82"/>
      <c r="K200" s="82"/>
      <c r="L200" s="82"/>
    </row>
    <row r="201" spans="3:12" x14ac:dyDescent="0.2">
      <c r="C201" s="82"/>
      <c r="D201" s="82"/>
      <c r="E201" s="82"/>
      <c r="F201" s="82"/>
      <c r="G201" s="82"/>
      <c r="H201" s="82"/>
      <c r="I201" s="82"/>
      <c r="J201" s="82"/>
      <c r="K201" s="82"/>
      <c r="L201" s="82"/>
    </row>
    <row r="202" spans="3:12" x14ac:dyDescent="0.2">
      <c r="C202" s="82"/>
      <c r="D202" s="82"/>
      <c r="E202" s="82"/>
      <c r="F202" s="82"/>
      <c r="G202" s="82"/>
      <c r="H202" s="82"/>
      <c r="I202" s="82"/>
      <c r="J202" s="82"/>
      <c r="K202" s="82"/>
      <c r="L202" s="82"/>
    </row>
    <row r="203" spans="3:12" x14ac:dyDescent="0.2">
      <c r="C203" s="82"/>
      <c r="D203" s="82"/>
      <c r="E203" s="82"/>
      <c r="F203" s="82"/>
      <c r="G203" s="82"/>
      <c r="H203" s="82"/>
      <c r="I203" s="82"/>
      <c r="J203" s="82"/>
      <c r="K203" s="82"/>
      <c r="L203" s="82"/>
    </row>
    <row r="204" spans="3:12" x14ac:dyDescent="0.2">
      <c r="C204" s="82"/>
      <c r="D204" s="82"/>
      <c r="E204" s="82"/>
      <c r="F204" s="82"/>
      <c r="G204" s="82"/>
      <c r="H204" s="82"/>
      <c r="I204" s="82"/>
      <c r="J204" s="82"/>
      <c r="K204" s="82"/>
      <c r="L204" s="82"/>
    </row>
    <row r="205" spans="3:12" x14ac:dyDescent="0.2">
      <c r="C205" s="82"/>
      <c r="D205" s="82"/>
      <c r="E205" s="82"/>
      <c r="F205" s="82"/>
      <c r="G205" s="82"/>
      <c r="H205" s="82"/>
      <c r="I205" s="82"/>
      <c r="J205" s="82"/>
      <c r="K205" s="82"/>
      <c r="L205" s="82"/>
    </row>
    <row r="206" spans="3:12" x14ac:dyDescent="0.2">
      <c r="C206" s="82"/>
      <c r="D206" s="82"/>
      <c r="E206" s="82"/>
      <c r="F206" s="82"/>
      <c r="G206" s="82"/>
      <c r="H206" s="82"/>
      <c r="I206" s="82"/>
      <c r="J206" s="82"/>
      <c r="K206" s="82"/>
      <c r="L206" s="82"/>
    </row>
    <row r="207" spans="3:12" x14ac:dyDescent="0.2">
      <c r="C207" s="82"/>
      <c r="D207" s="82"/>
      <c r="E207" s="82"/>
      <c r="F207" s="82"/>
      <c r="G207" s="82"/>
      <c r="H207" s="82"/>
      <c r="I207" s="82"/>
      <c r="J207" s="82"/>
      <c r="K207" s="82"/>
      <c r="L207" s="82"/>
    </row>
    <row r="208" spans="3:12" x14ac:dyDescent="0.2">
      <c r="C208" s="82"/>
      <c r="D208" s="82"/>
      <c r="E208" s="82"/>
      <c r="F208" s="82"/>
      <c r="G208" s="82"/>
      <c r="H208" s="82"/>
      <c r="I208" s="82"/>
      <c r="J208" s="82"/>
      <c r="K208" s="82"/>
      <c r="L208" s="82"/>
    </row>
    <row r="209" spans="3:12" x14ac:dyDescent="0.2">
      <c r="C209" s="82"/>
      <c r="D209" s="82"/>
      <c r="E209" s="82"/>
      <c r="F209" s="82"/>
      <c r="G209" s="82"/>
      <c r="H209" s="82"/>
      <c r="I209" s="82"/>
      <c r="J209" s="82"/>
      <c r="K209" s="82"/>
      <c r="L209" s="82"/>
    </row>
    <row r="210" spans="3:12" x14ac:dyDescent="0.2">
      <c r="C210" s="82"/>
      <c r="D210" s="82"/>
      <c r="E210" s="82"/>
      <c r="F210" s="82"/>
      <c r="G210" s="82"/>
      <c r="H210" s="82"/>
      <c r="I210" s="82"/>
      <c r="J210" s="82"/>
      <c r="K210" s="82"/>
      <c r="L210" s="82"/>
    </row>
    <row r="211" spans="3:12" x14ac:dyDescent="0.2">
      <c r="C211" s="82"/>
      <c r="D211" s="82"/>
      <c r="E211" s="82"/>
      <c r="F211" s="82"/>
      <c r="G211" s="82"/>
      <c r="H211" s="82"/>
      <c r="I211" s="82"/>
      <c r="J211" s="82"/>
      <c r="K211" s="82"/>
      <c r="L211" s="82"/>
    </row>
    <row r="212" spans="3:12" x14ac:dyDescent="0.2">
      <c r="C212" s="82"/>
      <c r="D212" s="82"/>
      <c r="E212" s="82"/>
      <c r="F212" s="82"/>
      <c r="G212" s="82"/>
      <c r="H212" s="82"/>
      <c r="I212" s="82"/>
      <c r="J212" s="82"/>
      <c r="K212" s="82"/>
      <c r="L212" s="82"/>
    </row>
    <row r="213" spans="3:12" x14ac:dyDescent="0.2">
      <c r="C213" s="82"/>
      <c r="D213" s="82"/>
      <c r="E213" s="82"/>
      <c r="F213" s="82"/>
      <c r="G213" s="82"/>
      <c r="H213" s="82"/>
      <c r="I213" s="82"/>
      <c r="J213" s="82"/>
      <c r="K213" s="82"/>
      <c r="L213" s="82"/>
    </row>
    <row r="214" spans="3:12" x14ac:dyDescent="0.2">
      <c r="C214" s="82"/>
      <c r="D214" s="82"/>
      <c r="E214" s="82"/>
      <c r="F214" s="82"/>
      <c r="G214" s="82"/>
      <c r="H214" s="82"/>
      <c r="I214" s="82"/>
      <c r="J214" s="82"/>
      <c r="K214" s="82"/>
      <c r="L214" s="82"/>
    </row>
    <row r="215" spans="3:12" x14ac:dyDescent="0.2">
      <c r="C215" s="82"/>
      <c r="D215" s="82"/>
      <c r="E215" s="82"/>
      <c r="F215" s="82"/>
      <c r="G215" s="82"/>
      <c r="H215" s="82"/>
      <c r="I215" s="82"/>
      <c r="J215" s="82"/>
      <c r="K215" s="82"/>
      <c r="L215" s="82"/>
    </row>
    <row r="216" spans="3:12" x14ac:dyDescent="0.2">
      <c r="C216" s="82"/>
      <c r="D216" s="82"/>
      <c r="E216" s="82"/>
      <c r="F216" s="82"/>
      <c r="G216" s="82"/>
      <c r="H216" s="82"/>
      <c r="I216" s="82"/>
      <c r="J216" s="82"/>
      <c r="K216" s="82"/>
      <c r="L216" s="82"/>
    </row>
    <row r="217" spans="3:12" x14ac:dyDescent="0.2">
      <c r="C217" s="82"/>
      <c r="D217" s="82"/>
      <c r="E217" s="82"/>
      <c r="F217" s="82"/>
      <c r="G217" s="82"/>
      <c r="H217" s="82"/>
      <c r="I217" s="82"/>
      <c r="J217" s="82"/>
      <c r="K217" s="82"/>
      <c r="L217" s="82"/>
    </row>
    <row r="218" spans="3:12" x14ac:dyDescent="0.2">
      <c r="C218" s="82"/>
      <c r="D218" s="82"/>
      <c r="E218" s="82"/>
      <c r="F218" s="82"/>
      <c r="G218" s="82"/>
      <c r="H218" s="82"/>
      <c r="I218" s="82"/>
      <c r="J218" s="82"/>
      <c r="K218" s="82"/>
      <c r="L218" s="82"/>
    </row>
    <row r="219" spans="3:12" x14ac:dyDescent="0.2">
      <c r="C219" s="82"/>
      <c r="D219" s="82"/>
      <c r="E219" s="82"/>
      <c r="F219" s="82"/>
      <c r="G219" s="82"/>
      <c r="H219" s="82"/>
      <c r="I219" s="82"/>
      <c r="J219" s="82"/>
      <c r="K219" s="82"/>
      <c r="L219" s="82"/>
    </row>
    <row r="220" spans="3:12" x14ac:dyDescent="0.2">
      <c r="C220" s="82"/>
      <c r="D220" s="82"/>
      <c r="E220" s="82"/>
      <c r="F220" s="82"/>
      <c r="G220" s="82"/>
      <c r="H220" s="82"/>
      <c r="I220" s="82"/>
      <c r="J220" s="82"/>
      <c r="K220" s="82"/>
      <c r="L220" s="82"/>
    </row>
    <row r="221" spans="3:12" x14ac:dyDescent="0.2">
      <c r="C221" s="82"/>
      <c r="D221" s="82"/>
      <c r="E221" s="82"/>
      <c r="F221" s="82"/>
      <c r="G221" s="82"/>
      <c r="H221" s="82"/>
      <c r="I221" s="82"/>
      <c r="J221" s="82"/>
      <c r="K221" s="82"/>
      <c r="L221" s="82"/>
    </row>
    <row r="222" spans="3:12" x14ac:dyDescent="0.2">
      <c r="C222" s="82"/>
      <c r="D222" s="82"/>
      <c r="E222" s="82"/>
      <c r="F222" s="82"/>
      <c r="G222" s="82"/>
      <c r="H222" s="82"/>
      <c r="I222" s="82"/>
      <c r="J222" s="82"/>
      <c r="K222" s="82"/>
      <c r="L222" s="82"/>
    </row>
    <row r="223" spans="3:12" x14ac:dyDescent="0.2">
      <c r="C223" s="82"/>
      <c r="D223" s="82"/>
      <c r="E223" s="82"/>
      <c r="F223" s="82"/>
      <c r="G223" s="82"/>
      <c r="H223" s="82"/>
      <c r="I223" s="82"/>
      <c r="J223" s="82"/>
      <c r="K223" s="82"/>
      <c r="L223" s="82"/>
    </row>
    <row r="224" spans="3:12" x14ac:dyDescent="0.2">
      <c r="C224" s="82"/>
      <c r="D224" s="82"/>
      <c r="E224" s="82"/>
      <c r="F224" s="82"/>
      <c r="G224" s="82"/>
      <c r="H224" s="82"/>
      <c r="I224" s="82"/>
      <c r="J224" s="82"/>
      <c r="K224" s="82"/>
      <c r="L224" s="82"/>
    </row>
    <row r="225" spans="3:12" x14ac:dyDescent="0.2">
      <c r="C225" s="82"/>
      <c r="D225" s="82"/>
      <c r="E225" s="82"/>
      <c r="F225" s="82"/>
      <c r="G225" s="82"/>
      <c r="H225" s="82"/>
      <c r="I225" s="82"/>
      <c r="J225" s="82"/>
      <c r="K225" s="82"/>
      <c r="L225" s="82"/>
    </row>
    <row r="226" spans="3:12" x14ac:dyDescent="0.2">
      <c r="C226" s="82"/>
      <c r="D226" s="82"/>
      <c r="E226" s="82"/>
      <c r="F226" s="82"/>
      <c r="G226" s="82"/>
      <c r="H226" s="82"/>
      <c r="I226" s="82"/>
      <c r="J226" s="82"/>
      <c r="K226" s="82"/>
      <c r="L226" s="82"/>
    </row>
    <row r="227" spans="3:12" x14ac:dyDescent="0.2">
      <c r="C227" s="82"/>
      <c r="D227" s="82"/>
      <c r="E227" s="82"/>
      <c r="F227" s="82"/>
      <c r="G227" s="82"/>
      <c r="H227" s="82"/>
      <c r="I227" s="82"/>
      <c r="J227" s="82"/>
      <c r="K227" s="82"/>
      <c r="L227" s="82"/>
    </row>
    <row r="228" spans="3:12" x14ac:dyDescent="0.2">
      <c r="C228" s="82"/>
      <c r="D228" s="82"/>
      <c r="E228" s="82"/>
      <c r="F228" s="82"/>
      <c r="G228" s="82"/>
      <c r="H228" s="82"/>
      <c r="I228" s="82"/>
      <c r="J228" s="82"/>
      <c r="K228" s="82"/>
      <c r="L228" s="82"/>
    </row>
    <row r="229" spans="3:12" x14ac:dyDescent="0.2">
      <c r="C229" s="82"/>
      <c r="D229" s="82"/>
      <c r="E229" s="82"/>
      <c r="F229" s="82"/>
      <c r="G229" s="82"/>
      <c r="H229" s="82"/>
      <c r="I229" s="82"/>
      <c r="J229" s="82"/>
      <c r="K229" s="82"/>
      <c r="L229" s="82"/>
    </row>
    <row r="230" spans="3:12" x14ac:dyDescent="0.2">
      <c r="C230" s="82"/>
      <c r="D230" s="82"/>
      <c r="E230" s="82"/>
      <c r="F230" s="82"/>
      <c r="G230" s="82"/>
      <c r="H230" s="82"/>
      <c r="I230" s="82"/>
      <c r="J230" s="82"/>
      <c r="K230" s="82"/>
      <c r="L230" s="82"/>
    </row>
    <row r="231" spans="3:12" x14ac:dyDescent="0.2">
      <c r="C231" s="82"/>
      <c r="D231" s="82"/>
      <c r="E231" s="82"/>
      <c r="F231" s="82"/>
      <c r="G231" s="82"/>
      <c r="H231" s="82"/>
      <c r="I231" s="82"/>
      <c r="J231" s="82"/>
      <c r="K231" s="82"/>
      <c r="L231" s="82"/>
    </row>
    <row r="232" spans="3:12" x14ac:dyDescent="0.2">
      <c r="C232" s="82"/>
      <c r="D232" s="82"/>
      <c r="E232" s="82"/>
      <c r="F232" s="82"/>
      <c r="G232" s="82"/>
      <c r="H232" s="82"/>
      <c r="I232" s="82"/>
      <c r="J232" s="82"/>
      <c r="K232" s="82"/>
      <c r="L232" s="82"/>
    </row>
    <row r="233" spans="3:12" x14ac:dyDescent="0.2">
      <c r="C233" s="82"/>
      <c r="D233" s="82"/>
      <c r="E233" s="82"/>
      <c r="F233" s="82"/>
      <c r="G233" s="82"/>
      <c r="H233" s="82"/>
      <c r="I233" s="82"/>
      <c r="J233" s="82"/>
      <c r="K233" s="82"/>
      <c r="L233" s="82"/>
    </row>
    <row r="234" spans="3:12" x14ac:dyDescent="0.2">
      <c r="C234" s="82"/>
      <c r="D234" s="82"/>
      <c r="E234" s="82"/>
      <c r="F234" s="82"/>
      <c r="G234" s="82"/>
      <c r="H234" s="82"/>
      <c r="I234" s="82"/>
      <c r="J234" s="82"/>
      <c r="K234" s="82"/>
      <c r="L234" s="82"/>
    </row>
    <row r="235" spans="3:12" x14ac:dyDescent="0.2">
      <c r="C235" s="82"/>
      <c r="D235" s="82"/>
      <c r="E235" s="82"/>
      <c r="F235" s="82"/>
      <c r="G235" s="82"/>
      <c r="H235" s="82"/>
      <c r="I235" s="82"/>
      <c r="J235" s="82"/>
      <c r="K235" s="82"/>
      <c r="L235" s="82"/>
    </row>
    <row r="236" spans="3:12" x14ac:dyDescent="0.2">
      <c r="C236" s="82"/>
      <c r="D236" s="82"/>
      <c r="E236" s="82"/>
      <c r="F236" s="82"/>
      <c r="G236" s="82"/>
      <c r="H236" s="82"/>
      <c r="I236" s="82"/>
      <c r="J236" s="82"/>
      <c r="K236" s="82"/>
      <c r="L236" s="82"/>
    </row>
    <row r="237" spans="3:12" x14ac:dyDescent="0.2">
      <c r="C237" s="82"/>
      <c r="D237" s="82"/>
      <c r="E237" s="82"/>
      <c r="F237" s="82"/>
      <c r="G237" s="82"/>
      <c r="H237" s="82"/>
      <c r="I237" s="82"/>
      <c r="J237" s="82"/>
      <c r="K237" s="82"/>
      <c r="L237" s="82"/>
    </row>
    <row r="238" spans="3:12" x14ac:dyDescent="0.2">
      <c r="C238" s="82"/>
      <c r="D238" s="82"/>
      <c r="E238" s="82"/>
      <c r="F238" s="82"/>
      <c r="G238" s="82"/>
      <c r="H238" s="82"/>
      <c r="I238" s="82"/>
      <c r="J238" s="82"/>
      <c r="K238" s="82"/>
      <c r="L238" s="82"/>
    </row>
    <row r="239" spans="3:12" x14ac:dyDescent="0.2">
      <c r="C239" s="82"/>
      <c r="D239" s="82"/>
      <c r="E239" s="82"/>
      <c r="F239" s="82"/>
      <c r="G239" s="82"/>
      <c r="H239" s="82"/>
      <c r="I239" s="82"/>
      <c r="J239" s="82"/>
      <c r="K239" s="82"/>
      <c r="L239" s="82"/>
    </row>
    <row r="240" spans="3:12" x14ac:dyDescent="0.2">
      <c r="C240" s="82"/>
      <c r="D240" s="82"/>
      <c r="E240" s="82"/>
      <c r="F240" s="82"/>
      <c r="G240" s="82"/>
      <c r="H240" s="82"/>
      <c r="I240" s="82"/>
      <c r="J240" s="82"/>
      <c r="K240" s="82"/>
      <c r="L240" s="82"/>
    </row>
    <row r="241" spans="3:12" x14ac:dyDescent="0.2">
      <c r="C241" s="82"/>
      <c r="D241" s="82"/>
      <c r="E241" s="82"/>
      <c r="F241" s="82"/>
      <c r="G241" s="82"/>
      <c r="H241" s="82"/>
      <c r="I241" s="82"/>
      <c r="J241" s="82"/>
      <c r="K241" s="82"/>
      <c r="L241" s="82"/>
    </row>
    <row r="242" spans="3:12" x14ac:dyDescent="0.2">
      <c r="C242" s="82"/>
      <c r="D242" s="82"/>
      <c r="E242" s="82"/>
      <c r="F242" s="82"/>
      <c r="G242" s="82"/>
      <c r="H242" s="82"/>
      <c r="I242" s="82"/>
      <c r="J242" s="82"/>
      <c r="K242" s="82"/>
      <c r="L242" s="82"/>
    </row>
    <row r="243" spans="3:12" x14ac:dyDescent="0.2">
      <c r="C243" s="82"/>
      <c r="D243" s="82"/>
      <c r="E243" s="82"/>
      <c r="F243" s="82"/>
      <c r="G243" s="82"/>
      <c r="H243" s="82"/>
      <c r="I243" s="82"/>
      <c r="J243" s="82"/>
      <c r="K243" s="82"/>
      <c r="L243" s="82"/>
    </row>
    <row r="244" spans="3:12" x14ac:dyDescent="0.2">
      <c r="C244" s="82"/>
      <c r="D244" s="82"/>
      <c r="E244" s="82"/>
      <c r="F244" s="82"/>
      <c r="G244" s="82"/>
      <c r="H244" s="82"/>
      <c r="I244" s="82"/>
      <c r="J244" s="82"/>
      <c r="K244" s="82"/>
      <c r="L244" s="82"/>
    </row>
    <row r="245" spans="3:12" x14ac:dyDescent="0.2">
      <c r="C245" s="82"/>
      <c r="D245" s="82"/>
      <c r="E245" s="82"/>
      <c r="F245" s="82"/>
      <c r="G245" s="82"/>
      <c r="H245" s="82"/>
      <c r="I245" s="82"/>
      <c r="J245" s="82"/>
      <c r="K245" s="82"/>
      <c r="L245" s="82"/>
    </row>
    <row r="246" spans="3:12" x14ac:dyDescent="0.2">
      <c r="C246" s="82"/>
      <c r="D246" s="82"/>
      <c r="E246" s="82"/>
      <c r="F246" s="82"/>
      <c r="G246" s="82"/>
      <c r="H246" s="82"/>
      <c r="I246" s="82"/>
      <c r="J246" s="82"/>
      <c r="K246" s="82"/>
      <c r="L246" s="82"/>
    </row>
    <row r="247" spans="3:12" x14ac:dyDescent="0.2">
      <c r="C247" s="82"/>
      <c r="D247" s="82"/>
      <c r="E247" s="82"/>
      <c r="F247" s="82"/>
      <c r="G247" s="82"/>
      <c r="H247" s="82"/>
      <c r="I247" s="82"/>
      <c r="J247" s="82"/>
      <c r="K247" s="82"/>
      <c r="L247" s="82"/>
    </row>
    <row r="248" spans="3:12" x14ac:dyDescent="0.2">
      <c r="C248" s="82"/>
      <c r="D248" s="82"/>
      <c r="E248" s="82"/>
      <c r="F248" s="82"/>
      <c r="G248" s="82"/>
      <c r="H248" s="82"/>
      <c r="I248" s="82"/>
      <c r="J248" s="82"/>
      <c r="K248" s="82"/>
      <c r="L248" s="82"/>
    </row>
    <row r="249" spans="3:12" x14ac:dyDescent="0.2">
      <c r="C249" s="82"/>
      <c r="D249" s="82"/>
      <c r="E249" s="82"/>
      <c r="F249" s="82"/>
      <c r="G249" s="82"/>
      <c r="H249" s="82"/>
      <c r="I249" s="82"/>
      <c r="J249" s="82"/>
      <c r="K249" s="82"/>
      <c r="L249" s="82"/>
    </row>
    <row r="250" spans="3:12" x14ac:dyDescent="0.2">
      <c r="C250" s="82"/>
      <c r="D250" s="82"/>
      <c r="E250" s="82"/>
      <c r="F250" s="82"/>
      <c r="G250" s="82"/>
      <c r="H250" s="82"/>
      <c r="I250" s="82"/>
      <c r="J250" s="82"/>
      <c r="K250" s="82"/>
      <c r="L250" s="82"/>
    </row>
    <row r="251" spans="3:12" x14ac:dyDescent="0.2">
      <c r="C251" s="82"/>
      <c r="D251" s="82"/>
      <c r="E251" s="82"/>
      <c r="F251" s="82"/>
      <c r="G251" s="82"/>
      <c r="H251" s="82"/>
      <c r="I251" s="82"/>
      <c r="J251" s="82"/>
      <c r="K251" s="82"/>
      <c r="L251" s="82"/>
    </row>
    <row r="252" spans="3:12" x14ac:dyDescent="0.2">
      <c r="C252" s="82"/>
      <c r="D252" s="82"/>
      <c r="E252" s="82"/>
      <c r="F252" s="82"/>
      <c r="G252" s="82"/>
      <c r="H252" s="82"/>
      <c r="I252" s="82"/>
      <c r="J252" s="82"/>
      <c r="K252" s="82"/>
      <c r="L252" s="82"/>
    </row>
    <row r="253" spans="3:12" x14ac:dyDescent="0.2">
      <c r="C253" s="82"/>
      <c r="D253" s="82"/>
      <c r="E253" s="82"/>
      <c r="F253" s="82"/>
      <c r="G253" s="82"/>
      <c r="H253" s="82"/>
      <c r="I253" s="82"/>
      <c r="J253" s="82"/>
      <c r="K253" s="82"/>
      <c r="L253" s="82"/>
    </row>
    <row r="254" spans="3:12" x14ac:dyDescent="0.2">
      <c r="C254" s="82"/>
      <c r="D254" s="82"/>
      <c r="E254" s="82"/>
      <c r="F254" s="82"/>
      <c r="G254" s="82"/>
      <c r="H254" s="82"/>
      <c r="I254" s="82"/>
      <c r="J254" s="82"/>
      <c r="K254" s="82"/>
      <c r="L254" s="82"/>
    </row>
    <row r="255" spans="3:12" x14ac:dyDescent="0.2">
      <c r="C255" s="82"/>
      <c r="D255" s="82"/>
      <c r="E255" s="82"/>
      <c r="F255" s="82"/>
      <c r="G255" s="82"/>
      <c r="H255" s="82"/>
      <c r="I255" s="82"/>
      <c r="J255" s="82"/>
      <c r="K255" s="82"/>
      <c r="L255" s="82"/>
    </row>
    <row r="256" spans="3:12" x14ac:dyDescent="0.2">
      <c r="C256" s="82"/>
      <c r="D256" s="82"/>
      <c r="E256" s="82"/>
      <c r="F256" s="82"/>
      <c r="G256" s="82"/>
      <c r="H256" s="82"/>
      <c r="I256" s="82"/>
      <c r="J256" s="82"/>
      <c r="K256" s="82"/>
      <c r="L256" s="82"/>
    </row>
    <row r="257" spans="3:12" x14ac:dyDescent="0.2">
      <c r="C257" s="82"/>
      <c r="D257" s="82"/>
      <c r="E257" s="82"/>
      <c r="F257" s="82"/>
      <c r="G257" s="82"/>
      <c r="H257" s="82"/>
      <c r="I257" s="82"/>
      <c r="J257" s="82"/>
      <c r="K257" s="82"/>
      <c r="L257" s="82"/>
    </row>
    <row r="258" spans="3:12" x14ac:dyDescent="0.2">
      <c r="C258" s="82"/>
      <c r="D258" s="82"/>
      <c r="E258" s="82"/>
      <c r="F258" s="82"/>
      <c r="G258" s="82"/>
      <c r="H258" s="82"/>
      <c r="I258" s="82"/>
      <c r="J258" s="82"/>
      <c r="K258" s="82"/>
      <c r="L258" s="82"/>
    </row>
    <row r="259" spans="3:12" x14ac:dyDescent="0.2">
      <c r="C259" s="82"/>
      <c r="D259" s="82"/>
      <c r="E259" s="82"/>
      <c r="F259" s="82"/>
      <c r="G259" s="82"/>
      <c r="H259" s="82"/>
      <c r="I259" s="82"/>
      <c r="J259" s="82"/>
      <c r="K259" s="82"/>
      <c r="L259" s="82"/>
    </row>
    <row r="260" spans="3:12" x14ac:dyDescent="0.2">
      <c r="C260" s="82"/>
      <c r="D260" s="82"/>
      <c r="E260" s="82"/>
      <c r="F260" s="82"/>
      <c r="G260" s="82"/>
      <c r="H260" s="82"/>
      <c r="I260" s="82"/>
      <c r="J260" s="82"/>
      <c r="K260" s="82"/>
      <c r="L260" s="82"/>
    </row>
    <row r="261" spans="3:12" x14ac:dyDescent="0.2">
      <c r="C261" s="82"/>
      <c r="D261" s="82"/>
      <c r="E261" s="82"/>
      <c r="F261" s="82"/>
      <c r="G261" s="82"/>
      <c r="H261" s="82"/>
      <c r="I261" s="82"/>
      <c r="J261" s="82"/>
      <c r="K261" s="82"/>
      <c r="L261" s="82"/>
    </row>
    <row r="262" spans="3:12" x14ac:dyDescent="0.2">
      <c r="C262" s="82"/>
      <c r="D262" s="82"/>
      <c r="E262" s="82"/>
      <c r="F262" s="82"/>
      <c r="G262" s="82"/>
      <c r="H262" s="82"/>
      <c r="I262" s="82"/>
      <c r="J262" s="82"/>
      <c r="K262" s="82"/>
      <c r="L262" s="82"/>
    </row>
    <row r="263" spans="3:12" x14ac:dyDescent="0.2">
      <c r="C263" s="82"/>
      <c r="D263" s="82"/>
      <c r="E263" s="82"/>
      <c r="F263" s="82"/>
      <c r="G263" s="82"/>
      <c r="H263" s="82"/>
      <c r="I263" s="82"/>
      <c r="J263" s="82"/>
      <c r="K263" s="82"/>
      <c r="L263" s="82"/>
    </row>
    <row r="264" spans="3:12" x14ac:dyDescent="0.2">
      <c r="C264" s="82"/>
      <c r="D264" s="82"/>
      <c r="E264" s="82"/>
      <c r="F264" s="82"/>
      <c r="G264" s="82"/>
      <c r="H264" s="82"/>
      <c r="I264" s="82"/>
      <c r="J264" s="82"/>
      <c r="K264" s="82"/>
      <c r="L264" s="82"/>
    </row>
    <row r="265" spans="3:12" x14ac:dyDescent="0.2">
      <c r="C265" s="82"/>
      <c r="D265" s="82"/>
      <c r="E265" s="82"/>
      <c r="F265" s="82"/>
      <c r="G265" s="82"/>
      <c r="H265" s="82"/>
      <c r="I265" s="82"/>
      <c r="J265" s="82"/>
      <c r="K265" s="82"/>
      <c r="L265" s="82"/>
    </row>
    <row r="266" spans="3:12" x14ac:dyDescent="0.2">
      <c r="C266" s="82"/>
      <c r="D266" s="82"/>
      <c r="E266" s="82"/>
      <c r="F266" s="82"/>
      <c r="G266" s="82"/>
      <c r="H266" s="82"/>
      <c r="I266" s="82"/>
      <c r="J266" s="82"/>
      <c r="K266" s="82"/>
      <c r="L266" s="82"/>
    </row>
    <row r="267" spans="3:12" x14ac:dyDescent="0.2">
      <c r="C267" s="82"/>
      <c r="D267" s="82"/>
      <c r="E267" s="82"/>
      <c r="F267" s="82"/>
      <c r="G267" s="82"/>
      <c r="H267" s="82"/>
      <c r="I267" s="82"/>
      <c r="J267" s="82"/>
      <c r="K267" s="82"/>
      <c r="L267" s="82"/>
    </row>
    <row r="268" spans="3:12" x14ac:dyDescent="0.2">
      <c r="C268" s="82"/>
      <c r="D268" s="82"/>
      <c r="E268" s="82"/>
      <c r="F268" s="82"/>
      <c r="G268" s="82"/>
      <c r="H268" s="82"/>
      <c r="I268" s="82"/>
      <c r="J268" s="82"/>
      <c r="K268" s="82"/>
      <c r="L268" s="82"/>
    </row>
    <row r="269" spans="3:12" x14ac:dyDescent="0.2">
      <c r="C269" s="82"/>
      <c r="D269" s="82"/>
      <c r="E269" s="82"/>
      <c r="F269" s="82"/>
      <c r="G269" s="82"/>
      <c r="H269" s="82"/>
      <c r="I269" s="82"/>
      <c r="J269" s="82"/>
      <c r="K269" s="82"/>
      <c r="L269" s="82"/>
    </row>
    <row r="270" spans="3:12" x14ac:dyDescent="0.2">
      <c r="C270" s="82"/>
      <c r="D270" s="82"/>
      <c r="E270" s="82"/>
      <c r="F270" s="82"/>
      <c r="G270" s="82"/>
      <c r="H270" s="82"/>
      <c r="I270" s="82"/>
      <c r="J270" s="82"/>
      <c r="K270" s="82"/>
      <c r="L270" s="82"/>
    </row>
    <row r="271" spans="3:12" x14ac:dyDescent="0.2">
      <c r="C271" s="82"/>
      <c r="D271" s="82"/>
      <c r="E271" s="82"/>
      <c r="F271" s="82"/>
      <c r="G271" s="82"/>
      <c r="H271" s="82"/>
      <c r="I271" s="82"/>
      <c r="J271" s="82"/>
      <c r="K271" s="82"/>
      <c r="L271" s="82"/>
    </row>
    <row r="272" spans="3:12" x14ac:dyDescent="0.2">
      <c r="C272" s="82"/>
      <c r="D272" s="82"/>
      <c r="E272" s="82"/>
      <c r="F272" s="82"/>
      <c r="G272" s="82"/>
      <c r="H272" s="82"/>
      <c r="I272" s="82"/>
      <c r="J272" s="82"/>
      <c r="K272" s="82"/>
      <c r="L272" s="82"/>
    </row>
    <row r="273" spans="3:12" x14ac:dyDescent="0.2">
      <c r="C273" s="82"/>
      <c r="D273" s="82"/>
      <c r="E273" s="82"/>
      <c r="F273" s="82"/>
      <c r="G273" s="82"/>
      <c r="H273" s="82"/>
      <c r="I273" s="82"/>
      <c r="J273" s="82"/>
      <c r="K273" s="82"/>
      <c r="L273" s="82"/>
    </row>
    <row r="274" spans="3:12" x14ac:dyDescent="0.2">
      <c r="C274" s="82"/>
      <c r="D274" s="82"/>
      <c r="E274" s="82"/>
      <c r="F274" s="82"/>
      <c r="G274" s="82"/>
      <c r="H274" s="82"/>
      <c r="I274" s="82"/>
      <c r="J274" s="82"/>
      <c r="K274" s="82"/>
      <c r="L274" s="82"/>
    </row>
    <row r="275" spans="3:12" x14ac:dyDescent="0.2">
      <c r="C275" s="82"/>
      <c r="D275" s="82"/>
      <c r="E275" s="82"/>
      <c r="F275" s="82"/>
      <c r="G275" s="82"/>
      <c r="H275" s="82"/>
      <c r="I275" s="82"/>
      <c r="J275" s="82"/>
      <c r="K275" s="82"/>
      <c r="L275" s="82"/>
    </row>
    <row r="276" spans="3:12" x14ac:dyDescent="0.2">
      <c r="C276" s="82"/>
      <c r="D276" s="82"/>
      <c r="E276" s="82"/>
      <c r="F276" s="82"/>
      <c r="G276" s="82"/>
      <c r="H276" s="82"/>
      <c r="I276" s="82"/>
      <c r="J276" s="82"/>
      <c r="K276" s="82"/>
      <c r="L276" s="82"/>
    </row>
    <row r="277" spans="3:12" x14ac:dyDescent="0.2">
      <c r="C277" s="82"/>
      <c r="D277" s="82"/>
      <c r="E277" s="82"/>
      <c r="F277" s="82"/>
      <c r="G277" s="82"/>
      <c r="H277" s="82"/>
      <c r="I277" s="82"/>
      <c r="J277" s="82"/>
      <c r="K277" s="82"/>
      <c r="L277" s="82"/>
    </row>
    <row r="278" spans="3:12" x14ac:dyDescent="0.2">
      <c r="C278" s="82"/>
      <c r="D278" s="82"/>
      <c r="E278" s="82"/>
      <c r="F278" s="82"/>
      <c r="G278" s="82"/>
      <c r="H278" s="82"/>
      <c r="I278" s="82"/>
      <c r="J278" s="82"/>
      <c r="K278" s="82"/>
      <c r="L278" s="82"/>
    </row>
    <row r="279" spans="3:12" x14ac:dyDescent="0.2">
      <c r="C279" s="82"/>
      <c r="D279" s="82"/>
      <c r="E279" s="82"/>
      <c r="F279" s="82"/>
      <c r="G279" s="82"/>
      <c r="H279" s="82"/>
      <c r="I279" s="82"/>
      <c r="J279" s="82"/>
      <c r="K279" s="82"/>
      <c r="L279" s="82"/>
    </row>
    <row r="280" spans="3:12" x14ac:dyDescent="0.2">
      <c r="C280" s="82"/>
      <c r="D280" s="82"/>
      <c r="E280" s="82"/>
      <c r="F280" s="82"/>
      <c r="G280" s="82"/>
      <c r="H280" s="82"/>
      <c r="I280" s="82"/>
      <c r="J280" s="82"/>
      <c r="K280" s="82"/>
      <c r="L280" s="82"/>
    </row>
    <row r="281" spans="3:12" x14ac:dyDescent="0.2">
      <c r="C281" s="82"/>
      <c r="D281" s="82"/>
      <c r="E281" s="82"/>
      <c r="F281" s="82"/>
      <c r="G281" s="82"/>
      <c r="H281" s="82"/>
      <c r="I281" s="82"/>
      <c r="J281" s="82"/>
      <c r="K281" s="82"/>
      <c r="L281" s="82"/>
    </row>
    <row r="282" spans="3:12" x14ac:dyDescent="0.2">
      <c r="C282" s="82"/>
      <c r="D282" s="82"/>
      <c r="E282" s="82"/>
      <c r="F282" s="82"/>
      <c r="G282" s="82"/>
      <c r="H282" s="82"/>
      <c r="I282" s="82"/>
      <c r="J282" s="82"/>
      <c r="K282" s="82"/>
      <c r="L282" s="82"/>
    </row>
    <row r="283" spans="3:12" x14ac:dyDescent="0.2">
      <c r="C283" s="82"/>
      <c r="D283" s="82"/>
      <c r="E283" s="82"/>
      <c r="F283" s="82"/>
      <c r="G283" s="82"/>
      <c r="H283" s="82"/>
      <c r="I283" s="82"/>
      <c r="J283" s="82"/>
      <c r="K283" s="82"/>
      <c r="L283" s="82"/>
    </row>
    <row r="284" spans="3:12" x14ac:dyDescent="0.2">
      <c r="C284" s="82"/>
      <c r="D284" s="82"/>
      <c r="E284" s="82"/>
      <c r="F284" s="82"/>
      <c r="G284" s="82"/>
      <c r="H284" s="82"/>
      <c r="I284" s="82"/>
      <c r="J284" s="82"/>
      <c r="K284" s="82"/>
      <c r="L284" s="82"/>
    </row>
    <row r="285" spans="3:12" x14ac:dyDescent="0.2">
      <c r="C285" s="82"/>
      <c r="D285" s="82"/>
      <c r="E285" s="82"/>
      <c r="F285" s="82"/>
      <c r="G285" s="82"/>
      <c r="H285" s="82"/>
      <c r="I285" s="82"/>
      <c r="J285" s="82"/>
      <c r="K285" s="82"/>
      <c r="L285" s="82"/>
    </row>
    <row r="286" spans="3:12" x14ac:dyDescent="0.2">
      <c r="C286" s="82"/>
      <c r="D286" s="82"/>
      <c r="E286" s="82"/>
      <c r="F286" s="82"/>
      <c r="G286" s="82"/>
      <c r="H286" s="82"/>
      <c r="I286" s="82"/>
      <c r="J286" s="82"/>
      <c r="K286" s="82"/>
      <c r="L286" s="82"/>
    </row>
    <row r="287" spans="3:12" x14ac:dyDescent="0.2">
      <c r="C287" s="82"/>
      <c r="D287" s="82"/>
      <c r="E287" s="82"/>
      <c r="F287" s="82"/>
      <c r="G287" s="82"/>
      <c r="H287" s="82"/>
      <c r="I287" s="82"/>
      <c r="J287" s="82"/>
      <c r="K287" s="82"/>
      <c r="L287" s="82"/>
    </row>
    <row r="288" spans="3:12" x14ac:dyDescent="0.2">
      <c r="C288" s="82"/>
      <c r="D288" s="82"/>
      <c r="E288" s="82"/>
      <c r="F288" s="82"/>
      <c r="G288" s="82"/>
      <c r="H288" s="82"/>
      <c r="I288" s="82"/>
      <c r="J288" s="82"/>
      <c r="K288" s="82"/>
      <c r="L288" s="82"/>
    </row>
    <row r="289" spans="3:12" x14ac:dyDescent="0.2">
      <c r="C289" s="82"/>
      <c r="D289" s="82"/>
      <c r="E289" s="82"/>
      <c r="F289" s="82"/>
      <c r="G289" s="82"/>
      <c r="H289" s="82"/>
      <c r="I289" s="82"/>
      <c r="J289" s="82"/>
      <c r="K289" s="82"/>
      <c r="L289" s="82"/>
    </row>
    <row r="290" spans="3:12" x14ac:dyDescent="0.2">
      <c r="C290" s="82"/>
      <c r="D290" s="82"/>
      <c r="E290" s="82"/>
      <c r="F290" s="82"/>
      <c r="G290" s="82"/>
      <c r="H290" s="82"/>
      <c r="I290" s="82"/>
      <c r="J290" s="82"/>
      <c r="K290" s="82"/>
      <c r="L290" s="82"/>
    </row>
    <row r="291" spans="3:12" x14ac:dyDescent="0.2">
      <c r="C291" s="82"/>
      <c r="D291" s="82"/>
      <c r="E291" s="82"/>
      <c r="F291" s="82"/>
      <c r="G291" s="82"/>
      <c r="H291" s="82"/>
      <c r="I291" s="82"/>
      <c r="J291" s="82"/>
      <c r="K291" s="82"/>
      <c r="L291" s="82"/>
    </row>
    <row r="292" spans="3:12" x14ac:dyDescent="0.2">
      <c r="C292" s="82"/>
      <c r="D292" s="82"/>
      <c r="E292" s="82"/>
      <c r="F292" s="82"/>
      <c r="G292" s="82"/>
      <c r="H292" s="82"/>
      <c r="I292" s="82"/>
      <c r="J292" s="82"/>
      <c r="K292" s="82"/>
      <c r="L292" s="82"/>
    </row>
    <row r="293" spans="3:12" x14ac:dyDescent="0.2">
      <c r="C293" s="82"/>
      <c r="D293" s="82"/>
      <c r="E293" s="82"/>
      <c r="F293" s="82"/>
      <c r="G293" s="82"/>
      <c r="H293" s="82"/>
      <c r="I293" s="82"/>
      <c r="J293" s="82"/>
      <c r="K293" s="82"/>
      <c r="L293" s="82"/>
    </row>
    <row r="294" spans="3:12" x14ac:dyDescent="0.2">
      <c r="C294" s="82"/>
      <c r="D294" s="82"/>
      <c r="E294" s="82"/>
      <c r="F294" s="82"/>
      <c r="G294" s="82"/>
      <c r="H294" s="82"/>
      <c r="I294" s="82"/>
      <c r="J294" s="82"/>
      <c r="K294" s="82"/>
      <c r="L294" s="82"/>
    </row>
    <row r="295" spans="3:12" x14ac:dyDescent="0.2">
      <c r="C295" s="82"/>
      <c r="D295" s="82"/>
      <c r="E295" s="82"/>
      <c r="F295" s="82"/>
      <c r="G295" s="82"/>
      <c r="H295" s="82"/>
      <c r="I295" s="82"/>
      <c r="J295" s="82"/>
      <c r="K295" s="82"/>
      <c r="L295" s="82"/>
    </row>
    <row r="296" spans="3:12" x14ac:dyDescent="0.2">
      <c r="C296" s="82"/>
      <c r="D296" s="82"/>
      <c r="E296" s="82"/>
      <c r="F296" s="82"/>
      <c r="G296" s="82"/>
      <c r="H296" s="82"/>
      <c r="I296" s="82"/>
      <c r="J296" s="82"/>
      <c r="K296" s="82"/>
      <c r="L296" s="82"/>
    </row>
    <row r="297" spans="3:12" x14ac:dyDescent="0.2">
      <c r="C297" s="82"/>
      <c r="D297" s="82"/>
      <c r="E297" s="82"/>
      <c r="F297" s="82"/>
      <c r="G297" s="82"/>
      <c r="H297" s="82"/>
      <c r="I297" s="82"/>
      <c r="J297" s="82"/>
      <c r="K297" s="82"/>
      <c r="L297" s="82"/>
    </row>
    <row r="298" spans="3:12" x14ac:dyDescent="0.2">
      <c r="C298" s="82"/>
      <c r="D298" s="82"/>
      <c r="E298" s="82"/>
      <c r="F298" s="82"/>
      <c r="G298" s="82"/>
      <c r="H298" s="82"/>
      <c r="I298" s="82"/>
      <c r="J298" s="82"/>
      <c r="K298" s="82"/>
      <c r="L298" s="82"/>
    </row>
    <row r="299" spans="3:12" x14ac:dyDescent="0.2">
      <c r="C299" s="82"/>
      <c r="D299" s="82"/>
      <c r="E299" s="82"/>
      <c r="F299" s="82"/>
      <c r="G299" s="82"/>
      <c r="H299" s="82"/>
      <c r="I299" s="82"/>
      <c r="J299" s="82"/>
      <c r="K299" s="82"/>
      <c r="L299" s="82"/>
    </row>
    <row r="300" spans="3:12" x14ac:dyDescent="0.2">
      <c r="C300" s="82"/>
      <c r="D300" s="82"/>
      <c r="E300" s="82"/>
      <c r="F300" s="82"/>
      <c r="G300" s="82"/>
      <c r="H300" s="82"/>
      <c r="I300" s="82"/>
      <c r="J300" s="82"/>
      <c r="K300" s="82"/>
      <c r="L300" s="82"/>
    </row>
    <row r="301" spans="3:12" x14ac:dyDescent="0.2">
      <c r="C301" s="82"/>
      <c r="D301" s="82"/>
      <c r="E301" s="82"/>
      <c r="F301" s="82"/>
      <c r="G301" s="82"/>
      <c r="H301" s="82"/>
      <c r="I301" s="82"/>
      <c r="J301" s="82"/>
      <c r="K301" s="82"/>
      <c r="L301" s="82"/>
    </row>
    <row r="302" spans="3:12" x14ac:dyDescent="0.2">
      <c r="C302" s="82"/>
      <c r="D302" s="82"/>
      <c r="E302" s="82"/>
      <c r="F302" s="82"/>
      <c r="G302" s="82"/>
      <c r="H302" s="82"/>
      <c r="I302" s="82"/>
      <c r="J302" s="82"/>
      <c r="K302" s="82"/>
      <c r="L302" s="82"/>
    </row>
    <row r="303" spans="3:12" x14ac:dyDescent="0.2">
      <c r="C303" s="82"/>
      <c r="D303" s="82"/>
      <c r="E303" s="82"/>
      <c r="F303" s="82"/>
      <c r="G303" s="82"/>
      <c r="H303" s="82"/>
      <c r="I303" s="82"/>
      <c r="J303" s="82"/>
      <c r="K303" s="82"/>
      <c r="L303" s="82"/>
    </row>
    <row r="304" spans="3:12" x14ac:dyDescent="0.2">
      <c r="C304" s="82"/>
      <c r="D304" s="82"/>
      <c r="E304" s="82"/>
      <c r="F304" s="82"/>
      <c r="G304" s="82"/>
      <c r="H304" s="82"/>
      <c r="I304" s="82"/>
      <c r="J304" s="82"/>
      <c r="K304" s="82"/>
      <c r="L304" s="82"/>
    </row>
    <row r="305" spans="3:12" x14ac:dyDescent="0.2">
      <c r="C305" s="82"/>
      <c r="D305" s="82"/>
      <c r="E305" s="82"/>
      <c r="F305" s="82"/>
      <c r="G305" s="82"/>
      <c r="H305" s="82"/>
      <c r="I305" s="82"/>
      <c r="J305" s="82"/>
      <c r="K305" s="82"/>
      <c r="L305" s="82"/>
    </row>
    <row r="306" spans="3:12" x14ac:dyDescent="0.2">
      <c r="C306" s="82"/>
      <c r="D306" s="82"/>
      <c r="E306" s="82"/>
      <c r="F306" s="82"/>
      <c r="G306" s="82"/>
      <c r="H306" s="82"/>
      <c r="I306" s="82"/>
      <c r="J306" s="82"/>
      <c r="K306" s="82"/>
      <c r="L306" s="82"/>
    </row>
    <row r="307" spans="3:12" x14ac:dyDescent="0.2">
      <c r="C307" s="82"/>
      <c r="D307" s="82"/>
      <c r="E307" s="82"/>
      <c r="F307" s="82"/>
      <c r="G307" s="82"/>
      <c r="H307" s="82"/>
      <c r="I307" s="82"/>
      <c r="J307" s="82"/>
      <c r="K307" s="82"/>
      <c r="L307" s="82"/>
    </row>
    <row r="308" spans="3:12" x14ac:dyDescent="0.2">
      <c r="C308" s="82"/>
      <c r="D308" s="82"/>
      <c r="E308" s="82"/>
      <c r="F308" s="82"/>
      <c r="G308" s="82"/>
      <c r="H308" s="82"/>
      <c r="I308" s="82"/>
      <c r="J308" s="82"/>
      <c r="K308" s="82"/>
      <c r="L308" s="82"/>
    </row>
    <row r="309" spans="3:12" x14ac:dyDescent="0.2">
      <c r="C309" s="82"/>
      <c r="D309" s="82"/>
      <c r="E309" s="82"/>
      <c r="F309" s="82"/>
      <c r="G309" s="82"/>
      <c r="H309" s="82"/>
      <c r="I309" s="82"/>
      <c r="J309" s="82"/>
      <c r="K309" s="82"/>
      <c r="L309" s="82"/>
    </row>
    <row r="310" spans="3:12" x14ac:dyDescent="0.2">
      <c r="C310" s="82"/>
      <c r="D310" s="82"/>
      <c r="E310" s="82"/>
      <c r="F310" s="82"/>
      <c r="G310" s="82"/>
      <c r="H310" s="82"/>
      <c r="I310" s="82"/>
      <c r="J310" s="82"/>
      <c r="K310" s="82"/>
      <c r="L310" s="82"/>
    </row>
    <row r="311" spans="3:12" x14ac:dyDescent="0.2">
      <c r="C311" s="82"/>
      <c r="D311" s="82"/>
      <c r="E311" s="82"/>
      <c r="F311" s="82"/>
      <c r="G311" s="82"/>
      <c r="H311" s="82"/>
      <c r="I311" s="82"/>
      <c r="J311" s="82"/>
      <c r="K311" s="82"/>
      <c r="L311" s="82"/>
    </row>
    <row r="312" spans="3:12" x14ac:dyDescent="0.2">
      <c r="C312" s="82"/>
      <c r="D312" s="82"/>
      <c r="E312" s="82"/>
      <c r="F312" s="82"/>
      <c r="G312" s="82"/>
      <c r="H312" s="82"/>
      <c r="I312" s="82"/>
      <c r="J312" s="82"/>
      <c r="K312" s="82"/>
      <c r="L312" s="82"/>
    </row>
    <row r="313" spans="3:12" x14ac:dyDescent="0.2">
      <c r="C313" s="82"/>
      <c r="D313" s="82"/>
      <c r="E313" s="82"/>
      <c r="F313" s="82"/>
      <c r="G313" s="82"/>
      <c r="H313" s="82"/>
      <c r="I313" s="82"/>
      <c r="J313" s="82"/>
      <c r="K313" s="82"/>
      <c r="L313" s="82"/>
    </row>
    <row r="314" spans="3:12" x14ac:dyDescent="0.2">
      <c r="C314" s="82"/>
      <c r="D314" s="82"/>
      <c r="E314" s="82"/>
      <c r="F314" s="82"/>
      <c r="G314" s="82"/>
      <c r="H314" s="82"/>
      <c r="I314" s="82"/>
      <c r="J314" s="82"/>
      <c r="K314" s="82"/>
      <c r="L314" s="82"/>
    </row>
    <row r="315" spans="3:12" x14ac:dyDescent="0.2">
      <c r="C315" s="82"/>
      <c r="D315" s="82"/>
      <c r="E315" s="82"/>
      <c r="F315" s="82"/>
      <c r="G315" s="82"/>
      <c r="H315" s="82"/>
      <c r="I315" s="82"/>
      <c r="J315" s="82"/>
      <c r="K315" s="82"/>
      <c r="L315" s="82"/>
    </row>
    <row r="316" spans="3:12" x14ac:dyDescent="0.2">
      <c r="C316" s="82"/>
      <c r="D316" s="82"/>
      <c r="E316" s="82"/>
      <c r="F316" s="82"/>
      <c r="G316" s="82"/>
      <c r="H316" s="82"/>
      <c r="I316" s="82"/>
      <c r="J316" s="82"/>
      <c r="K316" s="82"/>
      <c r="L316" s="82"/>
    </row>
    <row r="317" spans="3:12" x14ac:dyDescent="0.2">
      <c r="C317" s="82"/>
      <c r="D317" s="82"/>
      <c r="E317" s="82"/>
      <c r="F317" s="82"/>
      <c r="G317" s="82"/>
      <c r="H317" s="82"/>
      <c r="I317" s="82"/>
      <c r="J317" s="82"/>
      <c r="K317" s="82"/>
      <c r="L317" s="82"/>
    </row>
    <row r="318" spans="3:12" x14ac:dyDescent="0.2">
      <c r="C318" s="82"/>
      <c r="D318" s="82"/>
      <c r="E318" s="82"/>
      <c r="F318" s="82"/>
      <c r="G318" s="82"/>
      <c r="H318" s="82"/>
      <c r="I318" s="82"/>
      <c r="J318" s="82"/>
      <c r="K318" s="82"/>
      <c r="L318" s="82"/>
    </row>
    <row r="319" spans="3:12" x14ac:dyDescent="0.2">
      <c r="C319" s="82"/>
      <c r="D319" s="82"/>
      <c r="E319" s="82"/>
      <c r="F319" s="82"/>
      <c r="G319" s="82"/>
      <c r="H319" s="82"/>
      <c r="I319" s="82"/>
      <c r="J319" s="82"/>
      <c r="K319" s="82"/>
      <c r="L319" s="82"/>
    </row>
    <row r="320" spans="3:12" x14ac:dyDescent="0.2">
      <c r="C320" s="82"/>
      <c r="D320" s="82"/>
      <c r="E320" s="82"/>
      <c r="F320" s="82"/>
      <c r="G320" s="82"/>
      <c r="H320" s="82"/>
      <c r="I320" s="82"/>
      <c r="J320" s="82"/>
      <c r="K320" s="82"/>
      <c r="L320" s="82"/>
    </row>
    <row r="321" spans="3:12" x14ac:dyDescent="0.2">
      <c r="C321" s="82"/>
      <c r="D321" s="82"/>
      <c r="E321" s="82"/>
      <c r="F321" s="82"/>
      <c r="G321" s="82"/>
      <c r="H321" s="82"/>
      <c r="I321" s="82"/>
      <c r="J321" s="82"/>
      <c r="K321" s="82"/>
      <c r="L321" s="82"/>
    </row>
    <row r="322" spans="3:12" x14ac:dyDescent="0.2">
      <c r="C322" s="82"/>
      <c r="D322" s="82"/>
      <c r="E322" s="82"/>
      <c r="F322" s="82"/>
      <c r="G322" s="82"/>
      <c r="H322" s="82"/>
      <c r="I322" s="82"/>
      <c r="J322" s="82"/>
      <c r="K322" s="82"/>
      <c r="L322" s="82"/>
    </row>
    <row r="323" spans="3:12" x14ac:dyDescent="0.2">
      <c r="C323" s="82"/>
      <c r="D323" s="82"/>
      <c r="E323" s="82"/>
      <c r="F323" s="82"/>
      <c r="G323" s="82"/>
      <c r="H323" s="82"/>
      <c r="I323" s="82"/>
      <c r="J323" s="82"/>
      <c r="K323" s="82"/>
      <c r="L323" s="82"/>
    </row>
    <row r="324" spans="3:12" x14ac:dyDescent="0.2">
      <c r="C324" s="82"/>
      <c r="D324" s="82"/>
      <c r="E324" s="82"/>
      <c r="F324" s="82"/>
      <c r="G324" s="82"/>
      <c r="H324" s="82"/>
      <c r="I324" s="82"/>
      <c r="J324" s="82"/>
      <c r="K324" s="82"/>
      <c r="L324" s="82"/>
    </row>
    <row r="325" spans="3:12" x14ac:dyDescent="0.2">
      <c r="C325" s="82"/>
      <c r="D325" s="82"/>
      <c r="E325" s="82"/>
      <c r="F325" s="82"/>
      <c r="G325" s="82"/>
      <c r="H325" s="82"/>
      <c r="I325" s="82"/>
      <c r="J325" s="82"/>
      <c r="K325" s="82"/>
      <c r="L325" s="82"/>
    </row>
    <row r="326" spans="3:12" x14ac:dyDescent="0.2">
      <c r="C326" s="82"/>
      <c r="D326" s="82"/>
      <c r="E326" s="82"/>
      <c r="F326" s="82"/>
      <c r="G326" s="82"/>
      <c r="H326" s="82"/>
      <c r="I326" s="82"/>
      <c r="J326" s="82"/>
      <c r="K326" s="82"/>
      <c r="L326" s="82"/>
    </row>
    <row r="327" spans="3:12" x14ac:dyDescent="0.2">
      <c r="C327" s="82"/>
      <c r="D327" s="82"/>
      <c r="E327" s="82"/>
      <c r="F327" s="82"/>
      <c r="G327" s="82"/>
      <c r="H327" s="82"/>
      <c r="I327" s="82"/>
      <c r="J327" s="82"/>
      <c r="K327" s="82"/>
      <c r="L327" s="82"/>
    </row>
    <row r="328" spans="3:12" x14ac:dyDescent="0.2">
      <c r="C328" s="82"/>
      <c r="D328" s="82"/>
      <c r="E328" s="82"/>
      <c r="F328" s="82"/>
      <c r="G328" s="82"/>
      <c r="H328" s="82"/>
      <c r="I328" s="82"/>
      <c r="J328" s="82"/>
      <c r="K328" s="82"/>
      <c r="L328" s="82"/>
    </row>
    <row r="329" spans="3:12" x14ac:dyDescent="0.2">
      <c r="C329" s="82"/>
      <c r="D329" s="82"/>
      <c r="E329" s="82"/>
      <c r="F329" s="82"/>
      <c r="G329" s="82"/>
      <c r="H329" s="82"/>
      <c r="I329" s="82"/>
      <c r="J329" s="82"/>
      <c r="K329" s="82"/>
      <c r="L329" s="82"/>
    </row>
    <row r="330" spans="3:12" x14ac:dyDescent="0.2">
      <c r="C330" s="82"/>
      <c r="D330" s="82"/>
      <c r="E330" s="82"/>
      <c r="F330" s="82"/>
      <c r="G330" s="82"/>
      <c r="H330" s="82"/>
      <c r="I330" s="82"/>
      <c r="J330" s="82"/>
      <c r="K330" s="82"/>
      <c r="L330" s="82"/>
    </row>
    <row r="331" spans="3:12" x14ac:dyDescent="0.2">
      <c r="C331" s="82"/>
      <c r="D331" s="82"/>
      <c r="E331" s="82"/>
      <c r="F331" s="82"/>
      <c r="G331" s="82"/>
      <c r="H331" s="82"/>
      <c r="I331" s="82"/>
      <c r="J331" s="82"/>
      <c r="K331" s="82"/>
      <c r="L331" s="82"/>
    </row>
    <row r="332" spans="3:12" x14ac:dyDescent="0.2">
      <c r="C332" s="82"/>
      <c r="D332" s="82"/>
      <c r="E332" s="82"/>
      <c r="F332" s="82"/>
      <c r="G332" s="82"/>
      <c r="H332" s="82"/>
      <c r="I332" s="82"/>
      <c r="J332" s="82"/>
      <c r="K332" s="82"/>
      <c r="L332" s="82"/>
    </row>
    <row r="333" spans="3:12" x14ac:dyDescent="0.2">
      <c r="C333" s="82"/>
      <c r="D333" s="82"/>
      <c r="E333" s="82"/>
      <c r="F333" s="82"/>
      <c r="G333" s="82"/>
      <c r="H333" s="82"/>
      <c r="I333" s="82"/>
      <c r="J333" s="82"/>
      <c r="K333" s="82"/>
      <c r="L333" s="82"/>
    </row>
    <row r="334" spans="3:12" x14ac:dyDescent="0.2">
      <c r="C334" s="82"/>
      <c r="D334" s="82"/>
      <c r="E334" s="82"/>
      <c r="F334" s="82"/>
      <c r="G334" s="82"/>
      <c r="H334" s="82"/>
      <c r="I334" s="82"/>
      <c r="J334" s="82"/>
      <c r="K334" s="82"/>
      <c r="L334" s="82"/>
    </row>
    <row r="335" spans="3:12" x14ac:dyDescent="0.2">
      <c r="C335" s="82"/>
      <c r="D335" s="82"/>
      <c r="E335" s="82"/>
      <c r="F335" s="82"/>
      <c r="G335" s="82"/>
      <c r="H335" s="82"/>
      <c r="I335" s="82"/>
      <c r="J335" s="82"/>
      <c r="K335" s="82"/>
      <c r="L335" s="82"/>
    </row>
    <row r="336" spans="3:12" x14ac:dyDescent="0.2">
      <c r="C336" s="82"/>
      <c r="D336" s="82"/>
      <c r="E336" s="82"/>
      <c r="F336" s="82"/>
      <c r="G336" s="82"/>
      <c r="H336" s="82"/>
      <c r="I336" s="82"/>
      <c r="J336" s="82"/>
      <c r="K336" s="82"/>
      <c r="L336" s="82"/>
    </row>
    <row r="337" spans="3:12" x14ac:dyDescent="0.2">
      <c r="C337" s="82"/>
      <c r="D337" s="82"/>
      <c r="E337" s="82"/>
      <c r="F337" s="82"/>
      <c r="G337" s="82"/>
      <c r="H337" s="82"/>
      <c r="I337" s="82"/>
      <c r="J337" s="82"/>
      <c r="K337" s="82"/>
      <c r="L337" s="82"/>
    </row>
    <row r="338" spans="3:12" x14ac:dyDescent="0.2">
      <c r="C338" s="82"/>
      <c r="D338" s="82"/>
      <c r="E338" s="82"/>
      <c r="F338" s="82"/>
      <c r="G338" s="82"/>
      <c r="H338" s="82"/>
      <c r="I338" s="82"/>
      <c r="J338" s="82"/>
      <c r="K338" s="82"/>
      <c r="L338" s="82"/>
    </row>
    <row r="339" spans="3:12" x14ac:dyDescent="0.2">
      <c r="C339" s="82"/>
      <c r="D339" s="82"/>
      <c r="E339" s="82"/>
      <c r="F339" s="82"/>
      <c r="G339" s="82"/>
      <c r="H339" s="82"/>
      <c r="I339" s="82"/>
      <c r="J339" s="82"/>
      <c r="K339" s="82"/>
      <c r="L339" s="82"/>
    </row>
    <row r="340" spans="3:12" x14ac:dyDescent="0.2">
      <c r="C340" s="82"/>
      <c r="D340" s="82"/>
      <c r="E340" s="82"/>
      <c r="F340" s="82"/>
      <c r="G340" s="82"/>
      <c r="H340" s="82"/>
      <c r="I340" s="82"/>
      <c r="J340" s="82"/>
      <c r="K340" s="82"/>
      <c r="L340" s="82"/>
    </row>
    <row r="341" spans="3:12" x14ac:dyDescent="0.2">
      <c r="C341" s="82"/>
      <c r="D341" s="82"/>
      <c r="E341" s="82"/>
      <c r="F341" s="82"/>
      <c r="G341" s="82"/>
      <c r="H341" s="82"/>
      <c r="I341" s="82"/>
      <c r="J341" s="82"/>
      <c r="K341" s="82"/>
      <c r="L341" s="82"/>
    </row>
    <row r="342" spans="3:12" x14ac:dyDescent="0.2">
      <c r="C342" s="82"/>
      <c r="D342" s="82"/>
      <c r="E342" s="82"/>
      <c r="F342" s="82"/>
      <c r="G342" s="82"/>
      <c r="H342" s="82"/>
      <c r="I342" s="82"/>
      <c r="J342" s="82"/>
      <c r="K342" s="82"/>
      <c r="L342" s="82"/>
    </row>
    <row r="343" spans="3:12" x14ac:dyDescent="0.2">
      <c r="C343" s="82"/>
      <c r="D343" s="82"/>
      <c r="E343" s="82"/>
      <c r="F343" s="82"/>
      <c r="G343" s="82"/>
      <c r="H343" s="82"/>
      <c r="I343" s="82"/>
      <c r="J343" s="82"/>
      <c r="K343" s="82"/>
      <c r="L343" s="82"/>
    </row>
    <row r="344" spans="3:12" x14ac:dyDescent="0.2">
      <c r="C344" s="82"/>
      <c r="D344" s="82"/>
      <c r="E344" s="82"/>
      <c r="F344" s="82"/>
      <c r="G344" s="82"/>
      <c r="H344" s="82"/>
      <c r="I344" s="82"/>
      <c r="J344" s="82"/>
      <c r="K344" s="82"/>
      <c r="L344" s="82"/>
    </row>
    <row r="345" spans="3:12" x14ac:dyDescent="0.2">
      <c r="C345" s="82"/>
      <c r="D345" s="82"/>
      <c r="E345" s="82"/>
      <c r="F345" s="82"/>
      <c r="G345" s="82"/>
      <c r="H345" s="82"/>
      <c r="I345" s="82"/>
      <c r="J345" s="82"/>
      <c r="K345" s="82"/>
      <c r="L345" s="82"/>
    </row>
    <row r="346" spans="3:12" x14ac:dyDescent="0.2">
      <c r="C346" s="82"/>
      <c r="D346" s="82"/>
      <c r="E346" s="82"/>
      <c r="F346" s="82"/>
      <c r="G346" s="82"/>
      <c r="H346" s="82"/>
      <c r="I346" s="82"/>
      <c r="J346" s="82"/>
      <c r="K346" s="82"/>
      <c r="L346" s="82"/>
    </row>
    <row r="347" spans="3:12" x14ac:dyDescent="0.2">
      <c r="C347" s="82"/>
      <c r="D347" s="82"/>
      <c r="E347" s="82"/>
      <c r="F347" s="82"/>
      <c r="G347" s="82"/>
      <c r="H347" s="82"/>
      <c r="I347" s="82"/>
      <c r="J347" s="82"/>
      <c r="K347" s="82"/>
      <c r="L347" s="82"/>
    </row>
    <row r="348" spans="3:12" x14ac:dyDescent="0.2">
      <c r="C348" s="82"/>
      <c r="D348" s="82"/>
      <c r="E348" s="82"/>
      <c r="F348" s="82"/>
      <c r="G348" s="82"/>
      <c r="H348" s="82"/>
      <c r="I348" s="82"/>
      <c r="J348" s="82"/>
      <c r="K348" s="82"/>
      <c r="L348" s="82"/>
    </row>
    <row r="349" spans="3:12" x14ac:dyDescent="0.2">
      <c r="C349" s="82"/>
      <c r="D349" s="82"/>
      <c r="E349" s="82"/>
      <c r="F349" s="82"/>
      <c r="G349" s="82"/>
      <c r="H349" s="82"/>
      <c r="I349" s="82"/>
      <c r="J349" s="82"/>
      <c r="K349" s="82"/>
      <c r="L349" s="82"/>
    </row>
    <row r="350" spans="3:12" x14ac:dyDescent="0.2">
      <c r="C350" s="82"/>
      <c r="D350" s="82"/>
      <c r="E350" s="82"/>
      <c r="F350" s="82"/>
      <c r="G350" s="82"/>
      <c r="H350" s="82"/>
      <c r="I350" s="82"/>
      <c r="J350" s="82"/>
      <c r="K350" s="82"/>
      <c r="L350" s="82"/>
    </row>
    <row r="351" spans="3:12" x14ac:dyDescent="0.2">
      <c r="C351" s="82"/>
      <c r="D351" s="82"/>
      <c r="E351" s="82"/>
      <c r="F351" s="82"/>
      <c r="G351" s="82"/>
      <c r="H351" s="82"/>
      <c r="I351" s="82"/>
      <c r="J351" s="82"/>
      <c r="K351" s="82"/>
      <c r="L351" s="82"/>
    </row>
    <row r="352" spans="3:12" x14ac:dyDescent="0.2">
      <c r="C352" s="82"/>
      <c r="D352" s="82"/>
      <c r="E352" s="82"/>
      <c r="F352" s="82"/>
      <c r="G352" s="82"/>
      <c r="H352" s="82"/>
      <c r="I352" s="82"/>
      <c r="J352" s="82"/>
      <c r="K352" s="82"/>
      <c r="L352" s="82"/>
    </row>
    <row r="353" spans="3:12" x14ac:dyDescent="0.2">
      <c r="C353" s="82"/>
      <c r="D353" s="82"/>
      <c r="E353" s="82"/>
      <c r="F353" s="82"/>
      <c r="G353" s="82"/>
      <c r="H353" s="82"/>
      <c r="I353" s="82"/>
      <c r="J353" s="82"/>
      <c r="K353" s="82"/>
      <c r="L353" s="82"/>
    </row>
    <row r="354" spans="3:12" x14ac:dyDescent="0.2">
      <c r="C354" s="82"/>
      <c r="D354" s="82"/>
      <c r="E354" s="82"/>
      <c r="F354" s="82"/>
      <c r="G354" s="82"/>
      <c r="H354" s="82"/>
      <c r="I354" s="82"/>
      <c r="J354" s="82"/>
      <c r="K354" s="82"/>
      <c r="L354" s="82"/>
    </row>
    <row r="355" spans="3:12" x14ac:dyDescent="0.2">
      <c r="C355" s="82"/>
      <c r="D355" s="82"/>
      <c r="E355" s="82"/>
      <c r="F355" s="82"/>
      <c r="G355" s="82"/>
      <c r="H355" s="82"/>
      <c r="I355" s="82"/>
      <c r="J355" s="82"/>
      <c r="K355" s="82"/>
      <c r="L355" s="82"/>
    </row>
    <row r="356" spans="3:12" x14ac:dyDescent="0.2">
      <c r="C356" s="82"/>
      <c r="D356" s="82"/>
      <c r="E356" s="82"/>
      <c r="F356" s="82"/>
      <c r="G356" s="82"/>
      <c r="H356" s="82"/>
      <c r="I356" s="82"/>
      <c r="J356" s="82"/>
      <c r="K356" s="82"/>
      <c r="L356" s="82"/>
    </row>
    <row r="357" spans="3:12" x14ac:dyDescent="0.2">
      <c r="C357" s="82"/>
      <c r="D357" s="82"/>
      <c r="E357" s="82"/>
      <c r="F357" s="82"/>
      <c r="G357" s="82"/>
      <c r="H357" s="82"/>
      <c r="I357" s="82"/>
      <c r="J357" s="82"/>
      <c r="K357" s="82"/>
      <c r="L357" s="82"/>
    </row>
    <row r="358" spans="3:12" x14ac:dyDescent="0.2">
      <c r="C358" s="82"/>
      <c r="D358" s="82"/>
      <c r="E358" s="82"/>
      <c r="F358" s="82"/>
      <c r="G358" s="82"/>
      <c r="H358" s="82"/>
      <c r="I358" s="82"/>
      <c r="J358" s="82"/>
      <c r="K358" s="82"/>
      <c r="L358" s="82"/>
    </row>
    <row r="359" spans="3:12" x14ac:dyDescent="0.2">
      <c r="C359" s="82"/>
      <c r="D359" s="82"/>
      <c r="E359" s="82"/>
      <c r="F359" s="82"/>
      <c r="G359" s="82"/>
      <c r="H359" s="82"/>
      <c r="I359" s="82"/>
      <c r="J359" s="82"/>
      <c r="K359" s="82"/>
      <c r="L359" s="82"/>
    </row>
    <row r="360" spans="3:12" x14ac:dyDescent="0.2">
      <c r="C360" s="82"/>
      <c r="D360" s="82"/>
      <c r="E360" s="82"/>
      <c r="F360" s="82"/>
      <c r="G360" s="82"/>
      <c r="H360" s="82"/>
      <c r="I360" s="82"/>
      <c r="J360" s="82"/>
      <c r="K360" s="82"/>
      <c r="L360" s="82"/>
    </row>
    <row r="361" spans="3:12" x14ac:dyDescent="0.2">
      <c r="C361" s="82"/>
      <c r="D361" s="82"/>
      <c r="E361" s="82"/>
      <c r="F361" s="82"/>
      <c r="G361" s="82"/>
      <c r="H361" s="82"/>
      <c r="I361" s="82"/>
      <c r="J361" s="82"/>
      <c r="K361" s="82"/>
      <c r="L361" s="82"/>
    </row>
    <row r="362" spans="3:12" x14ac:dyDescent="0.2">
      <c r="C362" s="82"/>
      <c r="D362" s="82"/>
      <c r="E362" s="82"/>
      <c r="F362" s="82"/>
      <c r="G362" s="82"/>
      <c r="H362" s="82"/>
      <c r="I362" s="82"/>
      <c r="J362" s="82"/>
      <c r="K362" s="82"/>
      <c r="L362" s="82"/>
    </row>
    <row r="363" spans="3:12" x14ac:dyDescent="0.2">
      <c r="C363" s="82"/>
      <c r="D363" s="82"/>
      <c r="E363" s="82"/>
      <c r="F363" s="82"/>
      <c r="G363" s="82"/>
      <c r="H363" s="82"/>
      <c r="I363" s="82"/>
      <c r="J363" s="82"/>
      <c r="K363" s="82"/>
      <c r="L363" s="82"/>
    </row>
    <row r="364" spans="3:12" x14ac:dyDescent="0.2">
      <c r="C364" s="82"/>
      <c r="D364" s="82"/>
      <c r="E364" s="82"/>
      <c r="F364" s="82"/>
      <c r="G364" s="82"/>
      <c r="H364" s="82"/>
      <c r="I364" s="82"/>
      <c r="J364" s="82"/>
      <c r="K364" s="82"/>
      <c r="L364" s="82"/>
    </row>
    <row r="365" spans="3:12" x14ac:dyDescent="0.2">
      <c r="C365" s="82"/>
      <c r="D365" s="82"/>
      <c r="E365" s="82"/>
      <c r="F365" s="82"/>
      <c r="G365" s="82"/>
      <c r="H365" s="82"/>
      <c r="I365" s="82"/>
      <c r="J365" s="82"/>
      <c r="K365" s="82"/>
      <c r="L365" s="82"/>
    </row>
    <row r="366" spans="3:12" x14ac:dyDescent="0.2">
      <c r="C366" s="82"/>
      <c r="D366" s="82"/>
      <c r="E366" s="82"/>
      <c r="F366" s="82"/>
      <c r="G366" s="82"/>
      <c r="H366" s="82"/>
      <c r="I366" s="82"/>
      <c r="J366" s="82"/>
      <c r="K366" s="82"/>
      <c r="L366" s="82"/>
    </row>
    <row r="367" spans="3:12" x14ac:dyDescent="0.2">
      <c r="C367" s="82"/>
      <c r="D367" s="82"/>
      <c r="E367" s="82"/>
      <c r="F367" s="82"/>
      <c r="G367" s="82"/>
      <c r="H367" s="82"/>
      <c r="I367" s="82"/>
      <c r="J367" s="82"/>
      <c r="K367" s="82"/>
      <c r="L367" s="82"/>
    </row>
    <row r="368" spans="3:12" x14ac:dyDescent="0.2">
      <c r="C368" s="82"/>
      <c r="D368" s="82"/>
      <c r="E368" s="82"/>
      <c r="F368" s="82"/>
      <c r="G368" s="82"/>
      <c r="H368" s="82"/>
      <c r="I368" s="82"/>
      <c r="J368" s="82"/>
      <c r="K368" s="82"/>
      <c r="L368" s="82"/>
    </row>
    <row r="369" spans="3:12" x14ac:dyDescent="0.2">
      <c r="C369" s="82"/>
      <c r="D369" s="82"/>
      <c r="E369" s="82"/>
      <c r="F369" s="82"/>
      <c r="G369" s="82"/>
      <c r="H369" s="82"/>
      <c r="I369" s="82"/>
      <c r="J369" s="82"/>
      <c r="K369" s="82"/>
      <c r="L369" s="82"/>
    </row>
    <row r="370" spans="3:12" x14ac:dyDescent="0.2">
      <c r="C370" s="82"/>
      <c r="D370" s="82"/>
      <c r="E370" s="82"/>
      <c r="F370" s="82"/>
      <c r="G370" s="82"/>
      <c r="H370" s="82"/>
      <c r="I370" s="82"/>
      <c r="J370" s="82"/>
      <c r="K370" s="82"/>
      <c r="L370" s="82"/>
    </row>
    <row r="371" spans="3:12" x14ac:dyDescent="0.2">
      <c r="C371" s="82"/>
      <c r="D371" s="82"/>
      <c r="E371" s="82"/>
      <c r="F371" s="82"/>
      <c r="G371" s="82"/>
      <c r="H371" s="82"/>
      <c r="I371" s="82"/>
      <c r="J371" s="82"/>
      <c r="K371" s="82"/>
      <c r="L371" s="82"/>
    </row>
    <row r="372" spans="3:12" x14ac:dyDescent="0.2">
      <c r="C372" s="82"/>
      <c r="D372" s="82"/>
      <c r="E372" s="82"/>
      <c r="F372" s="82"/>
      <c r="G372" s="82"/>
      <c r="H372" s="82"/>
      <c r="I372" s="82"/>
      <c r="J372" s="82"/>
      <c r="K372" s="82"/>
      <c r="L372" s="82"/>
    </row>
    <row r="373" spans="3:12" x14ac:dyDescent="0.2">
      <c r="C373" s="82"/>
      <c r="D373" s="82"/>
      <c r="E373" s="82"/>
      <c r="F373" s="82"/>
      <c r="G373" s="82"/>
      <c r="H373" s="82"/>
      <c r="I373" s="82"/>
      <c r="J373" s="82"/>
      <c r="K373" s="82"/>
      <c r="L373" s="82"/>
    </row>
    <row r="374" spans="3:12" x14ac:dyDescent="0.2">
      <c r="C374" s="82"/>
      <c r="D374" s="82"/>
      <c r="E374" s="82"/>
      <c r="F374" s="82"/>
      <c r="G374" s="82"/>
      <c r="H374" s="82"/>
      <c r="I374" s="82"/>
      <c r="J374" s="82"/>
      <c r="K374" s="82"/>
      <c r="L374" s="82"/>
    </row>
    <row r="375" spans="3:12" x14ac:dyDescent="0.2">
      <c r="C375" s="82"/>
      <c r="D375" s="82"/>
      <c r="E375" s="82"/>
      <c r="F375" s="82"/>
      <c r="G375" s="82"/>
      <c r="H375" s="82"/>
      <c r="I375" s="82"/>
      <c r="J375" s="82"/>
      <c r="K375" s="82"/>
      <c r="L375" s="82"/>
    </row>
    <row r="376" spans="3:12" x14ac:dyDescent="0.2">
      <c r="C376" s="82"/>
      <c r="D376" s="82"/>
      <c r="E376" s="82"/>
      <c r="F376" s="82"/>
      <c r="G376" s="82"/>
      <c r="H376" s="82"/>
      <c r="I376" s="82"/>
      <c r="J376" s="82"/>
      <c r="K376" s="82"/>
      <c r="L376" s="82"/>
    </row>
    <row r="377" spans="3:12" x14ac:dyDescent="0.2">
      <c r="C377" s="82"/>
      <c r="D377" s="82"/>
      <c r="E377" s="82"/>
      <c r="F377" s="82"/>
      <c r="G377" s="82"/>
      <c r="H377" s="82"/>
      <c r="I377" s="82"/>
      <c r="J377" s="82"/>
      <c r="K377" s="82"/>
      <c r="L377" s="82"/>
    </row>
    <row r="378" spans="3:12" x14ac:dyDescent="0.2">
      <c r="C378" s="82"/>
      <c r="D378" s="82"/>
      <c r="E378" s="82"/>
      <c r="F378" s="82"/>
      <c r="G378" s="82"/>
      <c r="H378" s="82"/>
      <c r="I378" s="82"/>
      <c r="J378" s="82"/>
      <c r="K378" s="82"/>
      <c r="L378" s="82"/>
    </row>
    <row r="379" spans="3:12" x14ac:dyDescent="0.2">
      <c r="C379" s="82"/>
      <c r="D379" s="82"/>
      <c r="E379" s="82"/>
      <c r="F379" s="82"/>
      <c r="G379" s="82"/>
      <c r="H379" s="82"/>
      <c r="I379" s="82"/>
      <c r="J379" s="82"/>
      <c r="K379" s="82"/>
      <c r="L379" s="82"/>
    </row>
    <row r="380" spans="3:12" x14ac:dyDescent="0.2">
      <c r="C380" s="82"/>
      <c r="D380" s="82"/>
      <c r="E380" s="82"/>
      <c r="F380" s="82"/>
      <c r="G380" s="82"/>
      <c r="H380" s="82"/>
      <c r="I380" s="82"/>
      <c r="J380" s="82"/>
      <c r="K380" s="82"/>
      <c r="L380" s="82"/>
    </row>
    <row r="381" spans="3:12" x14ac:dyDescent="0.2">
      <c r="C381" s="82"/>
      <c r="D381" s="82"/>
      <c r="E381" s="82"/>
      <c r="F381" s="82"/>
      <c r="G381" s="82"/>
      <c r="H381" s="82"/>
      <c r="I381" s="82"/>
      <c r="J381" s="82"/>
      <c r="K381" s="82"/>
      <c r="L381" s="82"/>
    </row>
    <row r="382" spans="3:12" x14ac:dyDescent="0.2">
      <c r="C382" s="82"/>
      <c r="D382" s="82"/>
      <c r="E382" s="82"/>
      <c r="F382" s="82"/>
      <c r="G382" s="82"/>
      <c r="H382" s="82"/>
      <c r="I382" s="82"/>
      <c r="J382" s="82"/>
      <c r="K382" s="82"/>
      <c r="L382" s="82"/>
    </row>
    <row r="383" spans="3:12" x14ac:dyDescent="0.2">
      <c r="C383" s="82"/>
      <c r="D383" s="82"/>
      <c r="E383" s="82"/>
      <c r="F383" s="82"/>
      <c r="G383" s="82"/>
      <c r="H383" s="82"/>
      <c r="I383" s="82"/>
      <c r="J383" s="82"/>
      <c r="K383" s="82"/>
      <c r="L383" s="82"/>
    </row>
    <row r="384" spans="3:12" x14ac:dyDescent="0.2">
      <c r="C384" s="82"/>
      <c r="D384" s="82"/>
      <c r="E384" s="82"/>
      <c r="F384" s="82"/>
      <c r="G384" s="82"/>
      <c r="H384" s="82"/>
      <c r="I384" s="82"/>
      <c r="J384" s="82"/>
      <c r="K384" s="82"/>
      <c r="L384" s="82"/>
    </row>
    <row r="385" spans="3:12" x14ac:dyDescent="0.2">
      <c r="C385" s="82"/>
      <c r="D385" s="82"/>
      <c r="E385" s="82"/>
      <c r="F385" s="82"/>
      <c r="G385" s="82"/>
      <c r="H385" s="82"/>
      <c r="I385" s="82"/>
      <c r="J385" s="82"/>
      <c r="K385" s="82"/>
      <c r="L385" s="82"/>
    </row>
    <row r="386" spans="3:12" x14ac:dyDescent="0.2">
      <c r="C386" s="82"/>
      <c r="D386" s="82"/>
      <c r="E386" s="82"/>
      <c r="F386" s="82"/>
      <c r="G386" s="82"/>
      <c r="H386" s="82"/>
      <c r="I386" s="82"/>
      <c r="J386" s="82"/>
      <c r="K386" s="82"/>
      <c r="L386" s="82"/>
    </row>
    <row r="387" spans="3:12" x14ac:dyDescent="0.2">
      <c r="C387" s="82"/>
      <c r="D387" s="82"/>
      <c r="E387" s="82"/>
      <c r="F387" s="82"/>
      <c r="G387" s="82"/>
      <c r="H387" s="82"/>
      <c r="I387" s="82"/>
      <c r="J387" s="82"/>
      <c r="K387" s="82"/>
      <c r="L387" s="82"/>
    </row>
    <row r="388" spans="3:12" x14ac:dyDescent="0.2">
      <c r="C388" s="82"/>
      <c r="D388" s="82"/>
      <c r="E388" s="82"/>
      <c r="F388" s="82"/>
      <c r="G388" s="82"/>
      <c r="H388" s="82"/>
      <c r="I388" s="82"/>
      <c r="J388" s="82"/>
      <c r="K388" s="82"/>
      <c r="L388" s="82"/>
    </row>
    <row r="389" spans="3:12" x14ac:dyDescent="0.2">
      <c r="C389" s="82"/>
      <c r="D389" s="82"/>
      <c r="E389" s="82"/>
      <c r="F389" s="82"/>
      <c r="G389" s="82"/>
      <c r="H389" s="82"/>
      <c r="I389" s="82"/>
      <c r="J389" s="82"/>
      <c r="K389" s="82"/>
      <c r="L389" s="82"/>
    </row>
    <row r="390" spans="3:12" x14ac:dyDescent="0.2">
      <c r="C390" s="82"/>
      <c r="D390" s="82"/>
      <c r="E390" s="82"/>
      <c r="F390" s="82"/>
      <c r="G390" s="82"/>
      <c r="H390" s="82"/>
      <c r="I390" s="82"/>
      <c r="J390" s="82"/>
      <c r="K390" s="82"/>
      <c r="L390" s="82"/>
    </row>
    <row r="391" spans="3:12" x14ac:dyDescent="0.2">
      <c r="C391" s="82"/>
      <c r="D391" s="82"/>
      <c r="E391" s="82"/>
      <c r="F391" s="82"/>
      <c r="G391" s="82"/>
      <c r="H391" s="82"/>
      <c r="I391" s="82"/>
      <c r="J391" s="82"/>
      <c r="K391" s="82"/>
      <c r="L391" s="82"/>
    </row>
    <row r="392" spans="3:12" x14ac:dyDescent="0.2">
      <c r="C392" s="82"/>
      <c r="D392" s="82"/>
      <c r="E392" s="82"/>
      <c r="F392" s="82"/>
      <c r="G392" s="82"/>
      <c r="H392" s="82"/>
      <c r="I392" s="82"/>
      <c r="J392" s="82"/>
      <c r="K392" s="82"/>
      <c r="L392" s="82"/>
    </row>
    <row r="393" spans="3:12" x14ac:dyDescent="0.2">
      <c r="C393" s="82"/>
      <c r="D393" s="82"/>
      <c r="E393" s="82"/>
      <c r="F393" s="82"/>
      <c r="G393" s="82"/>
      <c r="H393" s="82"/>
      <c r="I393" s="82"/>
      <c r="J393" s="82"/>
      <c r="K393" s="82"/>
      <c r="L393" s="82"/>
    </row>
    <row r="394" spans="3:12" x14ac:dyDescent="0.2">
      <c r="C394" s="82"/>
      <c r="D394" s="82"/>
      <c r="E394" s="82"/>
      <c r="F394" s="82"/>
      <c r="G394" s="82"/>
      <c r="H394" s="82"/>
      <c r="I394" s="82"/>
      <c r="J394" s="82"/>
      <c r="K394" s="82"/>
      <c r="L394" s="82"/>
    </row>
    <row r="395" spans="3:12" x14ac:dyDescent="0.2">
      <c r="C395" s="82"/>
      <c r="D395" s="82"/>
      <c r="E395" s="82"/>
      <c r="F395" s="82"/>
      <c r="G395" s="82"/>
      <c r="H395" s="82"/>
      <c r="I395" s="82"/>
      <c r="J395" s="82"/>
      <c r="K395" s="82"/>
      <c r="L395" s="82"/>
    </row>
    <row r="396" spans="3:12" x14ac:dyDescent="0.2">
      <c r="C396" s="82"/>
      <c r="D396" s="82"/>
      <c r="E396" s="82"/>
      <c r="F396" s="82"/>
      <c r="G396" s="82"/>
      <c r="H396" s="82"/>
      <c r="I396" s="82"/>
      <c r="J396" s="82"/>
      <c r="K396" s="82"/>
      <c r="L396" s="82"/>
    </row>
    <row r="397" spans="3:12" x14ac:dyDescent="0.2">
      <c r="C397" s="82"/>
      <c r="D397" s="82"/>
      <c r="E397" s="82"/>
      <c r="F397" s="82"/>
      <c r="G397" s="82"/>
      <c r="H397" s="82"/>
      <c r="I397" s="82"/>
      <c r="J397" s="82"/>
      <c r="K397" s="82"/>
      <c r="L397" s="82"/>
    </row>
    <row r="398" spans="3:12" x14ac:dyDescent="0.2">
      <c r="C398" s="82"/>
      <c r="D398" s="82"/>
      <c r="E398" s="82"/>
      <c r="F398" s="82"/>
      <c r="G398" s="82"/>
      <c r="H398" s="82"/>
      <c r="I398" s="82"/>
      <c r="J398" s="82"/>
      <c r="K398" s="82"/>
      <c r="L398" s="82"/>
    </row>
    <row r="399" spans="3:12" x14ac:dyDescent="0.2">
      <c r="C399" s="82"/>
      <c r="D399" s="82"/>
      <c r="E399" s="82"/>
      <c r="F399" s="82"/>
      <c r="G399" s="82"/>
      <c r="H399" s="82"/>
      <c r="I399" s="82"/>
      <c r="J399" s="82"/>
      <c r="K399" s="82"/>
      <c r="L399" s="82"/>
    </row>
    <row r="400" spans="3:12" x14ac:dyDescent="0.2">
      <c r="C400" s="82"/>
      <c r="D400" s="82"/>
      <c r="E400" s="82"/>
      <c r="F400" s="82"/>
      <c r="G400" s="82"/>
      <c r="H400" s="82"/>
      <c r="I400" s="82"/>
      <c r="J400" s="82"/>
      <c r="K400" s="82"/>
      <c r="L400" s="82"/>
    </row>
    <row r="401" spans="3:12" x14ac:dyDescent="0.2">
      <c r="C401" s="82"/>
      <c r="D401" s="82"/>
      <c r="E401" s="82"/>
      <c r="F401" s="82"/>
      <c r="G401" s="82"/>
      <c r="H401" s="82"/>
      <c r="I401" s="82"/>
      <c r="J401" s="82"/>
      <c r="K401" s="82"/>
      <c r="L401" s="82"/>
    </row>
    <row r="402" spans="3:12" x14ac:dyDescent="0.2">
      <c r="C402" s="82"/>
      <c r="D402" s="82"/>
      <c r="E402" s="82"/>
      <c r="F402" s="82"/>
      <c r="G402" s="82"/>
      <c r="H402" s="82"/>
      <c r="I402" s="82"/>
      <c r="J402" s="82"/>
      <c r="K402" s="82"/>
      <c r="L402" s="82"/>
    </row>
    <row r="403" spans="3:12" x14ac:dyDescent="0.2">
      <c r="C403" s="82"/>
      <c r="D403" s="82"/>
      <c r="E403" s="82"/>
      <c r="F403" s="82"/>
      <c r="G403" s="82"/>
      <c r="H403" s="82"/>
      <c r="I403" s="82"/>
      <c r="J403" s="82"/>
      <c r="K403" s="82"/>
      <c r="L403" s="82"/>
    </row>
    <row r="404" spans="3:12" x14ac:dyDescent="0.2">
      <c r="C404" s="82"/>
      <c r="D404" s="82"/>
      <c r="E404" s="82"/>
      <c r="F404" s="82"/>
      <c r="G404" s="82"/>
      <c r="H404" s="82"/>
      <c r="I404" s="82"/>
      <c r="J404" s="82"/>
      <c r="K404" s="82"/>
      <c r="L404" s="82"/>
    </row>
    <row r="405" spans="3:12" x14ac:dyDescent="0.2">
      <c r="C405" s="82"/>
      <c r="D405" s="82"/>
      <c r="E405" s="82"/>
      <c r="F405" s="82"/>
      <c r="G405" s="82"/>
      <c r="H405" s="82"/>
      <c r="I405" s="82"/>
      <c r="J405" s="82"/>
      <c r="K405" s="82"/>
      <c r="L405" s="82"/>
    </row>
    <row r="406" spans="3:12" x14ac:dyDescent="0.2">
      <c r="C406" s="82"/>
      <c r="D406" s="82"/>
      <c r="E406" s="82"/>
      <c r="F406" s="82"/>
      <c r="G406" s="82"/>
      <c r="H406" s="82"/>
      <c r="I406" s="82"/>
      <c r="J406" s="82"/>
      <c r="K406" s="82"/>
      <c r="L406" s="82"/>
    </row>
    <row r="407" spans="3:12" x14ac:dyDescent="0.2">
      <c r="C407" s="82"/>
      <c r="D407" s="82"/>
      <c r="E407" s="82"/>
      <c r="F407" s="82"/>
      <c r="G407" s="82"/>
      <c r="H407" s="82"/>
      <c r="I407" s="82"/>
      <c r="J407" s="82"/>
      <c r="K407" s="82"/>
      <c r="L407" s="82"/>
    </row>
    <row r="408" spans="3:12" x14ac:dyDescent="0.2">
      <c r="C408" s="82"/>
      <c r="D408" s="82"/>
      <c r="E408" s="82"/>
      <c r="F408" s="82"/>
      <c r="G408" s="82"/>
      <c r="H408" s="82"/>
      <c r="I408" s="82"/>
      <c r="J408" s="82"/>
      <c r="K408" s="82"/>
      <c r="L408" s="82"/>
    </row>
    <row r="409" spans="3:12" x14ac:dyDescent="0.2">
      <c r="C409" s="82"/>
      <c r="D409" s="82"/>
      <c r="E409" s="82"/>
      <c r="F409" s="82"/>
      <c r="G409" s="82"/>
      <c r="H409" s="82"/>
      <c r="I409" s="82"/>
      <c r="J409" s="82"/>
      <c r="K409" s="82"/>
      <c r="L409" s="82"/>
    </row>
    <row r="410" spans="3:12" x14ac:dyDescent="0.2">
      <c r="C410" s="82"/>
      <c r="D410" s="82"/>
      <c r="E410" s="82"/>
      <c r="F410" s="82"/>
      <c r="G410" s="82"/>
      <c r="H410" s="82"/>
      <c r="I410" s="82"/>
      <c r="J410" s="82"/>
      <c r="K410" s="82"/>
      <c r="L410" s="82"/>
    </row>
    <row r="411" spans="3:12" x14ac:dyDescent="0.2">
      <c r="C411" s="82"/>
      <c r="D411" s="82"/>
      <c r="E411" s="82"/>
      <c r="F411" s="82"/>
      <c r="G411" s="82"/>
      <c r="H411" s="82"/>
      <c r="I411" s="82"/>
      <c r="J411" s="82"/>
      <c r="K411" s="82"/>
      <c r="L411" s="82"/>
    </row>
    <row r="412" spans="3:12" x14ac:dyDescent="0.2">
      <c r="C412" s="82"/>
      <c r="D412" s="82"/>
      <c r="E412" s="82"/>
      <c r="F412" s="82"/>
      <c r="G412" s="82"/>
      <c r="H412" s="82"/>
      <c r="I412" s="82"/>
      <c r="J412" s="82"/>
      <c r="K412" s="82"/>
      <c r="L412" s="82"/>
    </row>
    <row r="413" spans="3:12" x14ac:dyDescent="0.2">
      <c r="C413" s="82"/>
      <c r="D413" s="82"/>
      <c r="E413" s="82"/>
      <c r="F413" s="82"/>
      <c r="G413" s="82"/>
      <c r="H413" s="82"/>
      <c r="I413" s="82"/>
      <c r="J413" s="82"/>
      <c r="K413" s="82"/>
      <c r="L413" s="82"/>
    </row>
    <row r="414" spans="3:12" x14ac:dyDescent="0.2">
      <c r="C414" s="82"/>
      <c r="D414" s="82"/>
      <c r="E414" s="82"/>
      <c r="F414" s="82"/>
      <c r="G414" s="82"/>
      <c r="H414" s="82"/>
      <c r="I414" s="82"/>
      <c r="J414" s="82"/>
      <c r="K414" s="82"/>
      <c r="L414" s="82"/>
    </row>
    <row r="415" spans="3:12" x14ac:dyDescent="0.2">
      <c r="C415" s="82"/>
      <c r="D415" s="82"/>
      <c r="E415" s="82"/>
      <c r="F415" s="82"/>
      <c r="G415" s="82"/>
      <c r="H415" s="82"/>
      <c r="I415" s="82"/>
      <c r="J415" s="82"/>
      <c r="K415" s="82"/>
      <c r="L415" s="82"/>
    </row>
    <row r="416" spans="3:12" x14ac:dyDescent="0.2">
      <c r="C416" s="82"/>
      <c r="D416" s="82"/>
      <c r="E416" s="82"/>
      <c r="F416" s="82"/>
      <c r="G416" s="82"/>
      <c r="H416" s="82"/>
      <c r="I416" s="82"/>
      <c r="J416" s="82"/>
      <c r="K416" s="82"/>
      <c r="L416" s="82"/>
    </row>
    <row r="417" spans="3:12" x14ac:dyDescent="0.2">
      <c r="C417" s="82"/>
      <c r="D417" s="82"/>
      <c r="E417" s="82"/>
      <c r="F417" s="82"/>
      <c r="G417" s="82"/>
      <c r="H417" s="82"/>
      <c r="I417" s="82"/>
      <c r="J417" s="82"/>
      <c r="K417" s="82"/>
      <c r="L417" s="82"/>
    </row>
    <row r="418" spans="3:12" x14ac:dyDescent="0.2">
      <c r="C418" s="82"/>
      <c r="D418" s="82"/>
      <c r="E418" s="82"/>
      <c r="F418" s="82"/>
      <c r="G418" s="82"/>
      <c r="H418" s="82"/>
      <c r="I418" s="82"/>
      <c r="J418" s="82"/>
      <c r="K418" s="82"/>
      <c r="L418" s="82"/>
    </row>
    <row r="419" spans="3:12" x14ac:dyDescent="0.2">
      <c r="C419" s="82"/>
      <c r="D419" s="82"/>
      <c r="E419" s="82"/>
      <c r="F419" s="82"/>
      <c r="G419" s="82"/>
      <c r="H419" s="82"/>
      <c r="I419" s="82"/>
      <c r="J419" s="82"/>
      <c r="K419" s="82"/>
      <c r="L419" s="82"/>
    </row>
    <row r="420" spans="3:12" x14ac:dyDescent="0.2">
      <c r="C420" s="82"/>
      <c r="D420" s="82"/>
      <c r="E420" s="82"/>
      <c r="F420" s="82"/>
      <c r="G420" s="82"/>
      <c r="H420" s="82"/>
      <c r="I420" s="82"/>
      <c r="J420" s="82"/>
      <c r="K420" s="82"/>
      <c r="L420" s="82"/>
    </row>
    <row r="421" spans="3:12" x14ac:dyDescent="0.2">
      <c r="C421" s="82"/>
      <c r="D421" s="82"/>
      <c r="E421" s="82"/>
      <c r="F421" s="82"/>
      <c r="G421" s="82"/>
      <c r="H421" s="82"/>
      <c r="I421" s="82"/>
      <c r="J421" s="82"/>
      <c r="K421" s="82"/>
      <c r="L421" s="82"/>
    </row>
    <row r="422" spans="3:12" x14ac:dyDescent="0.2">
      <c r="C422" s="82"/>
      <c r="D422" s="82"/>
      <c r="E422" s="82"/>
      <c r="F422" s="82"/>
      <c r="G422" s="82"/>
      <c r="H422" s="82"/>
      <c r="I422" s="82"/>
      <c r="J422" s="82"/>
      <c r="K422" s="82"/>
      <c r="L422" s="82"/>
    </row>
    <row r="423" spans="3:12" x14ac:dyDescent="0.2">
      <c r="C423" s="82"/>
      <c r="D423" s="82"/>
      <c r="E423" s="82"/>
      <c r="F423" s="82"/>
      <c r="G423" s="82"/>
      <c r="H423" s="82"/>
      <c r="I423" s="82"/>
      <c r="J423" s="82"/>
      <c r="K423" s="82"/>
      <c r="L423" s="82"/>
    </row>
    <row r="424" spans="3:12" x14ac:dyDescent="0.2">
      <c r="C424" s="82"/>
      <c r="D424" s="82"/>
      <c r="E424" s="82"/>
      <c r="F424" s="82"/>
      <c r="G424" s="82"/>
      <c r="H424" s="82"/>
      <c r="I424" s="82"/>
      <c r="J424" s="82"/>
      <c r="K424" s="82"/>
      <c r="L424" s="82"/>
    </row>
    <row r="425" spans="3:12" x14ac:dyDescent="0.2">
      <c r="C425" s="82"/>
      <c r="D425" s="82"/>
      <c r="E425" s="82"/>
      <c r="F425" s="82"/>
      <c r="G425" s="82"/>
      <c r="H425" s="82"/>
      <c r="I425" s="82"/>
      <c r="J425" s="82"/>
      <c r="K425" s="82"/>
      <c r="L425" s="82"/>
    </row>
    <row r="426" spans="3:12" x14ac:dyDescent="0.2">
      <c r="C426" s="82"/>
      <c r="D426" s="82"/>
      <c r="E426" s="82"/>
      <c r="F426" s="82"/>
      <c r="G426" s="82"/>
      <c r="H426" s="82"/>
      <c r="I426" s="82"/>
      <c r="J426" s="82"/>
      <c r="K426" s="82"/>
      <c r="L426" s="82"/>
    </row>
    <row r="427" spans="3:12" x14ac:dyDescent="0.2">
      <c r="C427" s="82"/>
      <c r="D427" s="82"/>
      <c r="E427" s="82"/>
      <c r="F427" s="82"/>
      <c r="G427" s="82"/>
      <c r="H427" s="82"/>
      <c r="I427" s="82"/>
      <c r="J427" s="82"/>
      <c r="K427" s="82"/>
      <c r="L427" s="82"/>
    </row>
    <row r="428" spans="3:12" x14ac:dyDescent="0.2">
      <c r="C428" s="82"/>
      <c r="D428" s="82"/>
      <c r="E428" s="82"/>
      <c r="F428" s="82"/>
      <c r="G428" s="82"/>
      <c r="H428" s="82"/>
      <c r="I428" s="82"/>
      <c r="J428" s="82"/>
      <c r="K428" s="82"/>
      <c r="L428" s="82"/>
    </row>
    <row r="429" spans="3:12" x14ac:dyDescent="0.2">
      <c r="C429" s="82"/>
      <c r="D429" s="82"/>
      <c r="E429" s="82"/>
      <c r="F429" s="82"/>
      <c r="G429" s="82"/>
      <c r="H429" s="82"/>
      <c r="I429" s="82"/>
      <c r="J429" s="82"/>
      <c r="K429" s="82"/>
      <c r="L429" s="82"/>
    </row>
    <row r="430" spans="3:12" x14ac:dyDescent="0.2">
      <c r="C430" s="82"/>
      <c r="D430" s="82"/>
      <c r="E430" s="82"/>
      <c r="F430" s="82"/>
      <c r="G430" s="82"/>
      <c r="H430" s="82"/>
      <c r="I430" s="82"/>
      <c r="J430" s="82"/>
      <c r="K430" s="82"/>
      <c r="L430" s="82"/>
    </row>
    <row r="431" spans="3:12" x14ac:dyDescent="0.2">
      <c r="C431" s="82"/>
      <c r="D431" s="82"/>
      <c r="E431" s="82"/>
      <c r="F431" s="82"/>
      <c r="G431" s="82"/>
      <c r="H431" s="82"/>
      <c r="I431" s="82"/>
      <c r="J431" s="82"/>
      <c r="K431" s="82"/>
      <c r="L431" s="82"/>
    </row>
    <row r="432" spans="3:12" x14ac:dyDescent="0.2">
      <c r="C432" s="82"/>
      <c r="D432" s="82"/>
      <c r="E432" s="82"/>
      <c r="F432" s="82"/>
      <c r="G432" s="82"/>
      <c r="H432" s="82"/>
      <c r="I432" s="82"/>
      <c r="J432" s="82"/>
      <c r="K432" s="82"/>
      <c r="L432" s="82"/>
    </row>
    <row r="433" spans="3:12" x14ac:dyDescent="0.2">
      <c r="C433" s="82"/>
      <c r="D433" s="82"/>
      <c r="E433" s="82"/>
      <c r="F433" s="82"/>
      <c r="G433" s="82"/>
      <c r="H433" s="82"/>
      <c r="I433" s="82"/>
      <c r="J433" s="82"/>
      <c r="K433" s="82"/>
      <c r="L433" s="82"/>
    </row>
    <row r="434" spans="3:12" x14ac:dyDescent="0.2">
      <c r="C434" s="82"/>
      <c r="D434" s="82"/>
      <c r="E434" s="82"/>
      <c r="F434" s="82"/>
      <c r="G434" s="82"/>
      <c r="H434" s="82"/>
      <c r="I434" s="82"/>
      <c r="J434" s="82"/>
      <c r="K434" s="82"/>
      <c r="L434" s="82"/>
    </row>
    <row r="435" spans="3:12" x14ac:dyDescent="0.2">
      <c r="C435" s="82"/>
      <c r="D435" s="82"/>
      <c r="E435" s="82"/>
      <c r="F435" s="82"/>
      <c r="G435" s="82"/>
      <c r="H435" s="82"/>
      <c r="I435" s="82"/>
      <c r="J435" s="82"/>
      <c r="K435" s="82"/>
      <c r="L435" s="82"/>
    </row>
    <row r="436" spans="3:12" x14ac:dyDescent="0.2">
      <c r="C436" s="82"/>
      <c r="D436" s="82"/>
      <c r="E436" s="82"/>
      <c r="F436" s="82"/>
      <c r="G436" s="82"/>
      <c r="H436" s="82"/>
      <c r="I436" s="82"/>
      <c r="J436" s="82"/>
      <c r="K436" s="82"/>
      <c r="L436" s="82"/>
    </row>
    <row r="437" spans="3:12" x14ac:dyDescent="0.2">
      <c r="C437" s="82"/>
      <c r="D437" s="82"/>
      <c r="E437" s="82"/>
      <c r="F437" s="82"/>
      <c r="G437" s="82"/>
      <c r="H437" s="82"/>
      <c r="I437" s="82"/>
      <c r="J437" s="82"/>
      <c r="K437" s="82"/>
      <c r="L437" s="82"/>
    </row>
    <row r="438" spans="3:12" x14ac:dyDescent="0.2">
      <c r="C438" s="82"/>
      <c r="D438" s="82"/>
      <c r="E438" s="82"/>
      <c r="F438" s="82"/>
      <c r="G438" s="82"/>
      <c r="H438" s="82"/>
      <c r="I438" s="82"/>
      <c r="J438" s="82"/>
      <c r="K438" s="82"/>
      <c r="L438" s="82"/>
    </row>
    <row r="439" spans="3:12" x14ac:dyDescent="0.2">
      <c r="C439" s="82"/>
      <c r="D439" s="82"/>
      <c r="E439" s="82"/>
      <c r="F439" s="82"/>
      <c r="G439" s="82"/>
      <c r="H439" s="82"/>
      <c r="I439" s="82"/>
      <c r="J439" s="82"/>
      <c r="K439" s="82"/>
      <c r="L439" s="82"/>
    </row>
    <row r="440" spans="3:12" x14ac:dyDescent="0.2">
      <c r="C440" s="82"/>
      <c r="D440" s="82"/>
      <c r="E440" s="82"/>
      <c r="F440" s="82"/>
      <c r="G440" s="82"/>
      <c r="H440" s="82"/>
      <c r="I440" s="82"/>
      <c r="J440" s="82"/>
      <c r="K440" s="82"/>
      <c r="L440" s="82"/>
    </row>
    <row r="441" spans="3:12" x14ac:dyDescent="0.2">
      <c r="C441" s="82"/>
      <c r="D441" s="82"/>
      <c r="E441" s="82"/>
      <c r="F441" s="82"/>
      <c r="G441" s="82"/>
      <c r="H441" s="82"/>
      <c r="I441" s="82"/>
      <c r="J441" s="82"/>
      <c r="K441" s="82"/>
      <c r="L441" s="82"/>
    </row>
    <row r="442" spans="3:12" x14ac:dyDescent="0.2">
      <c r="C442" s="82"/>
      <c r="D442" s="82"/>
      <c r="E442" s="82"/>
      <c r="F442" s="82"/>
      <c r="G442" s="82"/>
      <c r="H442" s="82"/>
      <c r="I442" s="82"/>
      <c r="J442" s="82"/>
      <c r="K442" s="82"/>
      <c r="L442" s="82"/>
    </row>
    <row r="443" spans="3:12" x14ac:dyDescent="0.2">
      <c r="C443" s="82"/>
      <c r="D443" s="82"/>
      <c r="E443" s="82"/>
      <c r="F443" s="82"/>
      <c r="G443" s="82"/>
      <c r="H443" s="82"/>
      <c r="I443" s="82"/>
      <c r="J443" s="82"/>
      <c r="K443" s="82"/>
      <c r="L443" s="82"/>
    </row>
    <row r="444" spans="3:12" x14ac:dyDescent="0.2">
      <c r="C444" s="82"/>
      <c r="D444" s="82"/>
      <c r="E444" s="82"/>
      <c r="F444" s="82"/>
      <c r="G444" s="82"/>
      <c r="H444" s="82"/>
      <c r="I444" s="82"/>
      <c r="J444" s="82"/>
      <c r="K444" s="82"/>
      <c r="L444" s="82"/>
    </row>
    <row r="445" spans="3:12" x14ac:dyDescent="0.2">
      <c r="C445" s="82"/>
      <c r="D445" s="82"/>
      <c r="E445" s="82"/>
      <c r="F445" s="82"/>
      <c r="G445" s="82"/>
      <c r="H445" s="82"/>
      <c r="I445" s="82"/>
      <c r="J445" s="82"/>
      <c r="K445" s="82"/>
      <c r="L445" s="82"/>
    </row>
    <row r="446" spans="3:12" x14ac:dyDescent="0.2">
      <c r="C446" s="82"/>
      <c r="D446" s="82"/>
      <c r="E446" s="82"/>
      <c r="F446" s="82"/>
      <c r="G446" s="82"/>
      <c r="H446" s="82"/>
      <c r="I446" s="82"/>
      <c r="J446" s="82"/>
      <c r="K446" s="82"/>
      <c r="L446" s="82"/>
    </row>
    <row r="447" spans="3:12" x14ac:dyDescent="0.2">
      <c r="C447" s="82"/>
      <c r="D447" s="82"/>
      <c r="E447" s="82"/>
      <c r="F447" s="82"/>
      <c r="G447" s="82"/>
      <c r="H447" s="82"/>
      <c r="I447" s="82"/>
      <c r="J447" s="82"/>
      <c r="K447" s="82"/>
      <c r="L447" s="82"/>
    </row>
    <row r="448" spans="3:12" x14ac:dyDescent="0.2">
      <c r="C448" s="82"/>
      <c r="D448" s="82"/>
      <c r="E448" s="82"/>
      <c r="F448" s="82"/>
      <c r="G448" s="82"/>
      <c r="H448" s="82"/>
      <c r="I448" s="82"/>
      <c r="J448" s="82"/>
      <c r="K448" s="82"/>
      <c r="L448" s="82"/>
    </row>
    <row r="449" spans="3:12" x14ac:dyDescent="0.2">
      <c r="C449" s="82"/>
      <c r="D449" s="82"/>
      <c r="E449" s="82"/>
      <c r="F449" s="82"/>
      <c r="G449" s="82"/>
      <c r="H449" s="82"/>
      <c r="I449" s="82"/>
      <c r="J449" s="82"/>
      <c r="K449" s="82"/>
      <c r="L449" s="82"/>
    </row>
    <row r="450" spans="3:12" x14ac:dyDescent="0.2">
      <c r="C450" s="82"/>
      <c r="D450" s="82"/>
      <c r="E450" s="82"/>
      <c r="F450" s="82"/>
      <c r="G450" s="82"/>
      <c r="H450" s="82"/>
      <c r="I450" s="82"/>
      <c r="J450" s="82"/>
      <c r="K450" s="82"/>
      <c r="L450" s="82"/>
    </row>
    <row r="451" spans="3:12" x14ac:dyDescent="0.2">
      <c r="C451" s="82"/>
      <c r="D451" s="82"/>
      <c r="E451" s="82"/>
      <c r="F451" s="82"/>
      <c r="G451" s="82"/>
      <c r="H451" s="82"/>
      <c r="I451" s="82"/>
      <c r="J451" s="82"/>
      <c r="K451" s="82"/>
      <c r="L451" s="82"/>
    </row>
    <row r="452" spans="3:12" x14ac:dyDescent="0.2">
      <c r="C452" s="82"/>
      <c r="D452" s="82"/>
      <c r="E452" s="82"/>
      <c r="F452" s="82"/>
      <c r="G452" s="82"/>
      <c r="H452" s="82"/>
      <c r="I452" s="82"/>
      <c r="J452" s="82"/>
      <c r="K452" s="82"/>
      <c r="L452" s="82"/>
    </row>
    <row r="453" spans="3:12" x14ac:dyDescent="0.2">
      <c r="C453" s="82"/>
      <c r="D453" s="82"/>
      <c r="E453" s="82"/>
      <c r="F453" s="82"/>
      <c r="G453" s="82"/>
      <c r="H453" s="82"/>
      <c r="I453" s="82"/>
      <c r="J453" s="82"/>
      <c r="K453" s="82"/>
      <c r="L453" s="82"/>
    </row>
    <row r="454" spans="3:12" x14ac:dyDescent="0.2">
      <c r="C454" s="82"/>
      <c r="D454" s="82"/>
      <c r="E454" s="82"/>
      <c r="F454" s="82"/>
      <c r="G454" s="82"/>
      <c r="H454" s="82"/>
      <c r="I454" s="82"/>
      <c r="J454" s="82"/>
      <c r="K454" s="82"/>
      <c r="L454" s="82"/>
    </row>
    <row r="455" spans="3:12" x14ac:dyDescent="0.2">
      <c r="C455" s="82"/>
      <c r="D455" s="82"/>
      <c r="E455" s="82"/>
      <c r="F455" s="82"/>
      <c r="G455" s="82"/>
      <c r="H455" s="82"/>
      <c r="I455" s="82"/>
      <c r="J455" s="82"/>
      <c r="K455" s="82"/>
      <c r="L455" s="82"/>
    </row>
    <row r="456" spans="3:12" x14ac:dyDescent="0.2">
      <c r="C456" s="82"/>
      <c r="D456" s="82"/>
      <c r="E456" s="82"/>
      <c r="F456" s="82"/>
      <c r="G456" s="82"/>
      <c r="H456" s="82"/>
      <c r="I456" s="82"/>
      <c r="J456" s="82"/>
      <c r="K456" s="82"/>
      <c r="L456" s="82"/>
    </row>
    <row r="457" spans="3:12" x14ac:dyDescent="0.2">
      <c r="C457" s="82"/>
      <c r="D457" s="82"/>
      <c r="E457" s="82"/>
      <c r="F457" s="82"/>
      <c r="G457" s="82"/>
      <c r="H457" s="82"/>
      <c r="I457" s="82"/>
      <c r="J457" s="82"/>
      <c r="K457" s="82"/>
      <c r="L457" s="82"/>
    </row>
    <row r="458" spans="3:12" x14ac:dyDescent="0.2">
      <c r="C458" s="82"/>
      <c r="D458" s="82"/>
      <c r="E458" s="82"/>
      <c r="F458" s="82"/>
      <c r="G458" s="82"/>
      <c r="H458" s="82"/>
      <c r="I458" s="82"/>
      <c r="J458" s="82"/>
      <c r="K458" s="82"/>
      <c r="L458" s="82"/>
    </row>
    <row r="459" spans="3:12" x14ac:dyDescent="0.2">
      <c r="C459" s="82"/>
      <c r="D459" s="82"/>
      <c r="E459" s="82"/>
      <c r="F459" s="82"/>
      <c r="G459" s="82"/>
      <c r="H459" s="82"/>
      <c r="I459" s="82"/>
      <c r="J459" s="82"/>
      <c r="K459" s="82"/>
      <c r="L459" s="82"/>
    </row>
    <row r="460" spans="3:12" x14ac:dyDescent="0.2">
      <c r="C460" s="82"/>
      <c r="D460" s="82"/>
      <c r="E460" s="82"/>
      <c r="F460" s="82"/>
      <c r="G460" s="82"/>
      <c r="H460" s="82"/>
      <c r="I460" s="82"/>
      <c r="J460" s="82"/>
      <c r="K460" s="82"/>
      <c r="L460" s="82"/>
    </row>
    <row r="461" spans="3:12" x14ac:dyDescent="0.2">
      <c r="C461" s="82"/>
      <c r="D461" s="82"/>
      <c r="E461" s="82"/>
      <c r="F461" s="82"/>
      <c r="G461" s="82"/>
      <c r="H461" s="82"/>
      <c r="I461" s="82"/>
      <c r="J461" s="82"/>
      <c r="K461" s="82"/>
      <c r="L461" s="82"/>
    </row>
    <row r="462" spans="3:12" x14ac:dyDescent="0.2">
      <c r="C462" s="82"/>
      <c r="D462" s="82"/>
      <c r="E462" s="82"/>
      <c r="F462" s="82"/>
      <c r="G462" s="82"/>
      <c r="H462" s="82"/>
      <c r="I462" s="82"/>
      <c r="J462" s="82"/>
      <c r="K462" s="82"/>
      <c r="L462" s="82"/>
    </row>
    <row r="463" spans="3:12" x14ac:dyDescent="0.2">
      <c r="C463" s="82"/>
      <c r="D463" s="82"/>
      <c r="E463" s="82"/>
      <c r="F463" s="82"/>
      <c r="G463" s="82"/>
      <c r="H463" s="82"/>
      <c r="I463" s="82"/>
      <c r="J463" s="82"/>
      <c r="K463" s="82"/>
      <c r="L463" s="82"/>
    </row>
    <row r="464" spans="3:12" x14ac:dyDescent="0.2">
      <c r="C464" s="82"/>
      <c r="D464" s="82"/>
      <c r="E464" s="82"/>
      <c r="F464" s="82"/>
      <c r="G464" s="82"/>
      <c r="H464" s="82"/>
      <c r="I464" s="82"/>
      <c r="J464" s="82"/>
      <c r="K464" s="82"/>
      <c r="L464" s="82"/>
    </row>
    <row r="465" spans="3:12" x14ac:dyDescent="0.2">
      <c r="C465" s="82"/>
      <c r="D465" s="82"/>
      <c r="E465" s="82"/>
      <c r="F465" s="82"/>
      <c r="G465" s="82"/>
      <c r="H465" s="82"/>
      <c r="I465" s="82"/>
      <c r="J465" s="82"/>
      <c r="K465" s="82"/>
      <c r="L465" s="82"/>
    </row>
    <row r="466" spans="3:12" x14ac:dyDescent="0.2">
      <c r="C466" s="82"/>
      <c r="D466" s="82"/>
      <c r="E466" s="82"/>
      <c r="F466" s="82"/>
      <c r="G466" s="82"/>
      <c r="H466" s="82"/>
      <c r="I466" s="82"/>
      <c r="J466" s="82"/>
      <c r="K466" s="82"/>
      <c r="L466" s="82"/>
    </row>
    <row r="467" spans="3:12" x14ac:dyDescent="0.2">
      <c r="C467" s="82"/>
      <c r="D467" s="82"/>
      <c r="E467" s="82"/>
      <c r="F467" s="82"/>
      <c r="G467" s="82"/>
      <c r="H467" s="82"/>
      <c r="I467" s="82"/>
      <c r="J467" s="82"/>
      <c r="K467" s="82"/>
      <c r="L467" s="82"/>
    </row>
    <row r="468" spans="3:12" x14ac:dyDescent="0.2">
      <c r="C468" s="82"/>
      <c r="D468" s="82"/>
      <c r="E468" s="82"/>
      <c r="F468" s="82"/>
      <c r="G468" s="82"/>
      <c r="H468" s="82"/>
      <c r="I468" s="82"/>
      <c r="J468" s="82"/>
      <c r="K468" s="82"/>
      <c r="L468" s="82"/>
    </row>
    <row r="469" spans="3:12" x14ac:dyDescent="0.2">
      <c r="C469" s="82"/>
      <c r="D469" s="82"/>
      <c r="E469" s="82"/>
      <c r="F469" s="82"/>
      <c r="G469" s="82"/>
      <c r="H469" s="82"/>
      <c r="I469" s="82"/>
      <c r="J469" s="82"/>
      <c r="K469" s="82"/>
      <c r="L469" s="82"/>
    </row>
    <row r="470" spans="3:12" x14ac:dyDescent="0.2">
      <c r="C470" s="82"/>
      <c r="D470" s="82"/>
      <c r="E470" s="82"/>
      <c r="F470" s="82"/>
      <c r="G470" s="82"/>
      <c r="H470" s="82"/>
      <c r="I470" s="82"/>
      <c r="J470" s="82"/>
      <c r="K470" s="82"/>
      <c r="L470" s="82"/>
    </row>
    <row r="471" spans="3:12" x14ac:dyDescent="0.2">
      <c r="C471" s="82"/>
      <c r="D471" s="82"/>
      <c r="E471" s="82"/>
      <c r="F471" s="82"/>
      <c r="G471" s="82"/>
      <c r="H471" s="82"/>
      <c r="I471" s="82"/>
      <c r="J471" s="82"/>
      <c r="K471" s="82"/>
      <c r="L471" s="82"/>
    </row>
    <row r="472" spans="3:12" x14ac:dyDescent="0.2">
      <c r="C472" s="82"/>
      <c r="D472" s="82"/>
      <c r="E472" s="82"/>
      <c r="F472" s="82"/>
      <c r="G472" s="82"/>
      <c r="H472" s="82"/>
      <c r="I472" s="82"/>
      <c r="J472" s="82"/>
      <c r="K472" s="82"/>
      <c r="L472" s="82"/>
    </row>
    <row r="473" spans="3:12" x14ac:dyDescent="0.2">
      <c r="C473" s="82"/>
      <c r="D473" s="82"/>
      <c r="E473" s="82"/>
      <c r="F473" s="82"/>
      <c r="G473" s="82"/>
      <c r="H473" s="82"/>
      <c r="I473" s="82"/>
      <c r="J473" s="82"/>
      <c r="K473" s="82"/>
      <c r="L473" s="82"/>
    </row>
    <row r="474" spans="3:12" x14ac:dyDescent="0.2">
      <c r="C474" s="82"/>
      <c r="D474" s="82"/>
      <c r="E474" s="82"/>
      <c r="F474" s="82"/>
      <c r="G474" s="82"/>
      <c r="H474" s="82"/>
      <c r="I474" s="82"/>
      <c r="J474" s="82"/>
      <c r="K474" s="82"/>
      <c r="L474" s="82"/>
    </row>
    <row r="475" spans="3:12" x14ac:dyDescent="0.2">
      <c r="C475" s="82"/>
      <c r="D475" s="82"/>
      <c r="E475" s="82"/>
      <c r="F475" s="82"/>
      <c r="G475" s="82"/>
      <c r="H475" s="82"/>
      <c r="I475" s="82"/>
      <c r="J475" s="82"/>
      <c r="K475" s="82"/>
      <c r="L475" s="82"/>
    </row>
    <row r="476" spans="3:12" x14ac:dyDescent="0.2">
      <c r="C476" s="82"/>
      <c r="D476" s="82"/>
      <c r="E476" s="82"/>
      <c r="F476" s="82"/>
      <c r="G476" s="82"/>
      <c r="H476" s="82"/>
      <c r="I476" s="82"/>
      <c r="J476" s="82"/>
      <c r="K476" s="82"/>
      <c r="L476" s="82"/>
    </row>
    <row r="477" spans="3:12" x14ac:dyDescent="0.2">
      <c r="C477" s="82"/>
      <c r="D477" s="82"/>
      <c r="E477" s="82"/>
      <c r="F477" s="82"/>
      <c r="G477" s="82"/>
      <c r="H477" s="82"/>
      <c r="I477" s="82"/>
      <c r="J477" s="82"/>
      <c r="K477" s="82"/>
      <c r="L477" s="82"/>
    </row>
    <row r="478" spans="3:12" x14ac:dyDescent="0.2">
      <c r="C478" s="82"/>
      <c r="D478" s="82"/>
      <c r="E478" s="82"/>
      <c r="F478" s="82"/>
      <c r="G478" s="82"/>
      <c r="H478" s="82"/>
      <c r="I478" s="82"/>
      <c r="J478" s="82"/>
      <c r="K478" s="82"/>
      <c r="L478" s="82"/>
    </row>
    <row r="479" spans="3:12" x14ac:dyDescent="0.2">
      <c r="C479" s="82"/>
      <c r="D479" s="82"/>
      <c r="E479" s="82"/>
      <c r="F479" s="82"/>
      <c r="G479" s="82"/>
      <c r="H479" s="82"/>
      <c r="I479" s="82"/>
      <c r="J479" s="82"/>
      <c r="K479" s="82"/>
      <c r="L479" s="82"/>
    </row>
    <row r="480" spans="3:12" x14ac:dyDescent="0.2">
      <c r="C480" s="82"/>
      <c r="D480" s="82"/>
      <c r="E480" s="82"/>
      <c r="F480" s="82"/>
      <c r="G480" s="82"/>
      <c r="H480" s="82"/>
      <c r="I480" s="82"/>
      <c r="J480" s="82"/>
      <c r="K480" s="82"/>
      <c r="L480" s="82"/>
    </row>
    <row r="481" spans="3:12" x14ac:dyDescent="0.2">
      <c r="C481" s="82"/>
      <c r="D481" s="82"/>
      <c r="E481" s="82"/>
      <c r="F481" s="82"/>
      <c r="G481" s="82"/>
      <c r="H481" s="82"/>
      <c r="I481" s="82"/>
      <c r="J481" s="82"/>
      <c r="K481" s="82"/>
      <c r="L481" s="82"/>
    </row>
    <row r="482" spans="3:12" x14ac:dyDescent="0.2">
      <c r="C482" s="82"/>
      <c r="D482" s="82"/>
      <c r="E482" s="82"/>
      <c r="F482" s="82"/>
      <c r="G482" s="82"/>
      <c r="H482" s="82"/>
      <c r="I482" s="82"/>
      <c r="J482" s="82"/>
      <c r="K482" s="82"/>
      <c r="L482" s="82"/>
    </row>
    <row r="483" spans="3:12" x14ac:dyDescent="0.2">
      <c r="C483" s="82"/>
      <c r="D483" s="82"/>
      <c r="E483" s="82"/>
      <c r="F483" s="82"/>
      <c r="G483" s="82"/>
      <c r="H483" s="82"/>
      <c r="I483" s="82"/>
      <c r="J483" s="82"/>
      <c r="K483" s="82"/>
      <c r="L483" s="82"/>
    </row>
    <row r="484" spans="3:12" x14ac:dyDescent="0.2">
      <c r="C484" s="82"/>
      <c r="D484" s="82"/>
      <c r="E484" s="82"/>
      <c r="F484" s="82"/>
      <c r="G484" s="82"/>
      <c r="H484" s="82"/>
      <c r="I484" s="82"/>
      <c r="J484" s="82"/>
      <c r="K484" s="82"/>
      <c r="L484" s="82"/>
    </row>
    <row r="485" spans="3:12" x14ac:dyDescent="0.2">
      <c r="C485" s="82"/>
      <c r="D485" s="82"/>
      <c r="E485" s="82"/>
      <c r="F485" s="82"/>
      <c r="G485" s="82"/>
      <c r="H485" s="82"/>
      <c r="I485" s="82"/>
      <c r="J485" s="82"/>
      <c r="K485" s="82"/>
      <c r="L485" s="82"/>
    </row>
    <row r="486" spans="3:12" x14ac:dyDescent="0.2">
      <c r="C486" s="82"/>
      <c r="D486" s="82"/>
      <c r="E486" s="82"/>
      <c r="F486" s="82"/>
      <c r="G486" s="82"/>
      <c r="H486" s="82"/>
      <c r="I486" s="82"/>
      <c r="J486" s="82"/>
      <c r="K486" s="82"/>
      <c r="L486" s="82"/>
    </row>
    <row r="487" spans="3:12" x14ac:dyDescent="0.2">
      <c r="C487" s="82"/>
      <c r="D487" s="82"/>
      <c r="E487" s="82"/>
      <c r="F487" s="82"/>
      <c r="G487" s="82"/>
      <c r="H487" s="82"/>
      <c r="I487" s="82"/>
      <c r="J487" s="82"/>
      <c r="K487" s="82"/>
      <c r="L487" s="82"/>
    </row>
    <row r="488" spans="3:12" x14ac:dyDescent="0.2">
      <c r="C488" s="82"/>
      <c r="D488" s="82"/>
      <c r="E488" s="82"/>
      <c r="F488" s="82"/>
      <c r="G488" s="82"/>
      <c r="H488" s="82"/>
      <c r="I488" s="82"/>
      <c r="J488" s="82"/>
      <c r="K488" s="82"/>
      <c r="L488" s="82"/>
    </row>
    <row r="489" spans="3:12" x14ac:dyDescent="0.2">
      <c r="C489" s="82"/>
      <c r="D489" s="82"/>
      <c r="E489" s="82"/>
      <c r="F489" s="82"/>
      <c r="G489" s="82"/>
      <c r="H489" s="82"/>
      <c r="I489" s="82"/>
      <c r="J489" s="82"/>
      <c r="K489" s="82"/>
      <c r="L489" s="82"/>
    </row>
    <row r="490" spans="3:12" x14ac:dyDescent="0.2">
      <c r="C490" s="82"/>
      <c r="D490" s="82"/>
      <c r="E490" s="82"/>
      <c r="F490" s="82"/>
      <c r="G490" s="82"/>
      <c r="H490" s="82"/>
      <c r="I490" s="82"/>
      <c r="J490" s="82"/>
      <c r="K490" s="82"/>
      <c r="L490" s="82"/>
    </row>
    <row r="491" spans="3:12" x14ac:dyDescent="0.2">
      <c r="C491" s="82"/>
      <c r="D491" s="82"/>
      <c r="E491" s="82"/>
      <c r="F491" s="82"/>
      <c r="G491" s="82"/>
      <c r="H491" s="82"/>
      <c r="I491" s="82"/>
      <c r="J491" s="82"/>
      <c r="K491" s="82"/>
      <c r="L491" s="82"/>
    </row>
    <row r="492" spans="3:12" x14ac:dyDescent="0.2">
      <c r="C492" s="82"/>
      <c r="D492" s="82"/>
      <c r="E492" s="82"/>
      <c r="F492" s="82"/>
      <c r="G492" s="82"/>
      <c r="H492" s="82"/>
      <c r="I492" s="82"/>
      <c r="J492" s="82"/>
      <c r="K492" s="82"/>
      <c r="L492" s="82"/>
    </row>
    <row r="493" spans="3:12" x14ac:dyDescent="0.2">
      <c r="C493" s="82"/>
      <c r="D493" s="82"/>
      <c r="E493" s="82"/>
      <c r="F493" s="82"/>
      <c r="G493" s="82"/>
      <c r="H493" s="82"/>
      <c r="I493" s="82"/>
      <c r="J493" s="82"/>
      <c r="K493" s="82"/>
      <c r="L493" s="82"/>
    </row>
    <row r="494" spans="3:12" x14ac:dyDescent="0.2">
      <c r="C494" s="82"/>
      <c r="D494" s="82"/>
      <c r="E494" s="82"/>
      <c r="F494" s="82"/>
      <c r="G494" s="82"/>
      <c r="H494" s="82"/>
      <c r="I494" s="82"/>
      <c r="J494" s="82"/>
      <c r="K494" s="82"/>
      <c r="L494" s="82"/>
    </row>
    <row r="495" spans="3:12" x14ac:dyDescent="0.2">
      <c r="C495" s="82"/>
      <c r="D495" s="82"/>
      <c r="E495" s="82"/>
      <c r="F495" s="82"/>
      <c r="G495" s="82"/>
      <c r="H495" s="82"/>
      <c r="I495" s="82"/>
      <c r="J495" s="82"/>
      <c r="K495" s="82"/>
      <c r="L495" s="82"/>
    </row>
    <row r="496" spans="3:12" x14ac:dyDescent="0.2">
      <c r="C496" s="82"/>
      <c r="D496" s="82"/>
      <c r="E496" s="82"/>
      <c r="F496" s="82"/>
      <c r="G496" s="82"/>
      <c r="H496" s="82"/>
      <c r="I496" s="82"/>
      <c r="J496" s="82"/>
      <c r="K496" s="82"/>
      <c r="L496" s="82"/>
    </row>
    <row r="497" spans="3:12" x14ac:dyDescent="0.2">
      <c r="C497" s="82"/>
      <c r="D497" s="82"/>
      <c r="E497" s="82"/>
      <c r="F497" s="82"/>
      <c r="G497" s="82"/>
      <c r="H497" s="82"/>
      <c r="I497" s="82"/>
      <c r="J497" s="82"/>
      <c r="K497" s="82"/>
      <c r="L497" s="82"/>
    </row>
    <row r="498" spans="3:12" x14ac:dyDescent="0.2">
      <c r="C498" s="82"/>
      <c r="D498" s="82"/>
      <c r="E498" s="82"/>
      <c r="F498" s="82"/>
      <c r="G498" s="82"/>
      <c r="H498" s="82"/>
      <c r="I498" s="82"/>
      <c r="J498" s="82"/>
      <c r="K498" s="82"/>
      <c r="L498" s="82"/>
    </row>
    <row r="499" spans="3:12" x14ac:dyDescent="0.2">
      <c r="C499" s="82"/>
      <c r="D499" s="82"/>
      <c r="E499" s="82"/>
      <c r="F499" s="82"/>
      <c r="G499" s="82"/>
      <c r="H499" s="82"/>
      <c r="I499" s="82"/>
      <c r="J499" s="82"/>
      <c r="K499" s="82"/>
      <c r="L499" s="82"/>
    </row>
    <row r="500" spans="3:12" x14ac:dyDescent="0.2">
      <c r="C500" s="82"/>
      <c r="D500" s="82"/>
      <c r="E500" s="82"/>
      <c r="F500" s="82"/>
      <c r="G500" s="82"/>
      <c r="H500" s="82"/>
      <c r="I500" s="82"/>
      <c r="J500" s="82"/>
      <c r="K500" s="82"/>
      <c r="L500" s="82"/>
    </row>
    <row r="501" spans="3:12" x14ac:dyDescent="0.2">
      <c r="C501" s="82"/>
      <c r="D501" s="82"/>
      <c r="E501" s="82"/>
      <c r="F501" s="82"/>
      <c r="G501" s="82"/>
      <c r="H501" s="82"/>
      <c r="I501" s="82"/>
      <c r="J501" s="82"/>
      <c r="K501" s="82"/>
      <c r="L501" s="82"/>
    </row>
    <row r="502" spans="3:12" x14ac:dyDescent="0.2">
      <c r="C502" s="82"/>
      <c r="D502" s="82"/>
      <c r="E502" s="82"/>
      <c r="F502" s="82"/>
      <c r="G502" s="82"/>
      <c r="H502" s="82"/>
      <c r="I502" s="82"/>
      <c r="J502" s="82"/>
      <c r="K502" s="82"/>
      <c r="L502" s="82"/>
    </row>
    <row r="503" spans="3:12" x14ac:dyDescent="0.2">
      <c r="C503" s="82"/>
      <c r="D503" s="82"/>
      <c r="E503" s="82"/>
      <c r="F503" s="82"/>
      <c r="G503" s="82"/>
      <c r="H503" s="82"/>
      <c r="I503" s="82"/>
      <c r="J503" s="82"/>
      <c r="K503" s="82"/>
      <c r="L503" s="82"/>
    </row>
    <row r="504" spans="3:12" x14ac:dyDescent="0.2">
      <c r="C504" s="82"/>
      <c r="D504" s="82"/>
      <c r="E504" s="82"/>
      <c r="F504" s="82"/>
      <c r="G504" s="82"/>
      <c r="H504" s="82"/>
      <c r="I504" s="82"/>
      <c r="J504" s="82"/>
      <c r="K504" s="82"/>
      <c r="L504" s="82"/>
    </row>
    <row r="505" spans="3:12" x14ac:dyDescent="0.2">
      <c r="C505" s="82"/>
      <c r="D505" s="82"/>
      <c r="E505" s="82"/>
      <c r="F505" s="82"/>
      <c r="G505" s="82"/>
      <c r="H505" s="82"/>
      <c r="I505" s="82"/>
      <c r="J505" s="82"/>
      <c r="K505" s="82"/>
      <c r="L505" s="82"/>
    </row>
    <row r="506" spans="3:12" x14ac:dyDescent="0.2">
      <c r="C506" s="82"/>
      <c r="D506" s="82"/>
      <c r="E506" s="82"/>
      <c r="F506" s="82"/>
      <c r="G506" s="82"/>
      <c r="H506" s="82"/>
      <c r="I506" s="82"/>
      <c r="J506" s="82"/>
      <c r="K506" s="82"/>
      <c r="L506" s="82"/>
    </row>
    <row r="507" spans="3:12" x14ac:dyDescent="0.2">
      <c r="C507" s="82"/>
      <c r="D507" s="82"/>
      <c r="E507" s="82"/>
      <c r="F507" s="82"/>
      <c r="G507" s="82"/>
      <c r="H507" s="82"/>
      <c r="I507" s="82"/>
      <c r="J507" s="82"/>
      <c r="K507" s="82"/>
      <c r="L507" s="82"/>
    </row>
    <row r="508" spans="3:12" x14ac:dyDescent="0.2">
      <c r="C508" s="82"/>
      <c r="D508" s="82"/>
      <c r="E508" s="82"/>
      <c r="F508" s="82"/>
      <c r="G508" s="82"/>
      <c r="H508" s="82"/>
      <c r="I508" s="82"/>
      <c r="J508" s="82"/>
      <c r="K508" s="82"/>
      <c r="L508" s="82"/>
    </row>
    <row r="509" spans="3:12" x14ac:dyDescent="0.2">
      <c r="C509" s="82"/>
      <c r="D509" s="82"/>
      <c r="E509" s="82"/>
      <c r="F509" s="82"/>
      <c r="G509" s="82"/>
      <c r="H509" s="82"/>
      <c r="I509" s="82"/>
      <c r="J509" s="82"/>
      <c r="K509" s="82"/>
      <c r="L509" s="82"/>
    </row>
    <row r="510" spans="3:12" x14ac:dyDescent="0.2">
      <c r="C510" s="82"/>
      <c r="D510" s="82"/>
      <c r="E510" s="82"/>
      <c r="F510" s="82"/>
      <c r="G510" s="82"/>
      <c r="H510" s="82"/>
      <c r="I510" s="82"/>
      <c r="J510" s="82"/>
      <c r="K510" s="82"/>
      <c r="L510" s="82"/>
    </row>
    <row r="511" spans="3:12" x14ac:dyDescent="0.2">
      <c r="C511" s="82"/>
      <c r="D511" s="82"/>
      <c r="E511" s="82"/>
      <c r="F511" s="82"/>
      <c r="G511" s="82"/>
      <c r="H511" s="82"/>
      <c r="I511" s="82"/>
      <c r="J511" s="82"/>
      <c r="K511" s="82"/>
      <c r="L511" s="82"/>
    </row>
    <row r="512" spans="3:12" x14ac:dyDescent="0.2">
      <c r="C512" s="82"/>
      <c r="D512" s="82"/>
      <c r="E512" s="82"/>
      <c r="F512" s="82"/>
      <c r="G512" s="82"/>
      <c r="H512" s="82"/>
      <c r="I512" s="82"/>
      <c r="J512" s="82"/>
      <c r="K512" s="82"/>
      <c r="L512" s="82"/>
    </row>
    <row r="513" spans="3:12" x14ac:dyDescent="0.2">
      <c r="C513" s="82"/>
      <c r="D513" s="82"/>
      <c r="E513" s="82"/>
      <c r="F513" s="82"/>
      <c r="G513" s="82"/>
      <c r="H513" s="82"/>
      <c r="I513" s="82"/>
      <c r="J513" s="82"/>
      <c r="K513" s="82"/>
      <c r="L513" s="82"/>
    </row>
    <row r="514" spans="3:12" x14ac:dyDescent="0.2">
      <c r="C514" s="82"/>
      <c r="D514" s="82"/>
      <c r="E514" s="82"/>
      <c r="F514" s="82"/>
      <c r="G514" s="82"/>
      <c r="H514" s="82"/>
      <c r="I514" s="82"/>
      <c r="J514" s="82"/>
      <c r="K514" s="82"/>
      <c r="L514" s="82"/>
    </row>
    <row r="515" spans="3:12" x14ac:dyDescent="0.2">
      <c r="C515" s="82"/>
      <c r="D515" s="82"/>
      <c r="E515" s="82"/>
      <c r="F515" s="82"/>
      <c r="G515" s="82"/>
      <c r="H515" s="82"/>
      <c r="I515" s="82"/>
      <c r="J515" s="82"/>
      <c r="K515" s="82"/>
      <c r="L515" s="82"/>
    </row>
    <row r="516" spans="3:12" x14ac:dyDescent="0.2">
      <c r="C516" s="82"/>
      <c r="D516" s="82"/>
      <c r="E516" s="82"/>
      <c r="F516" s="82"/>
      <c r="G516" s="82"/>
      <c r="H516" s="82"/>
      <c r="I516" s="82"/>
      <c r="J516" s="82"/>
      <c r="K516" s="82"/>
      <c r="L516" s="82"/>
    </row>
    <row r="517" spans="3:12" x14ac:dyDescent="0.2">
      <c r="C517" s="82"/>
      <c r="D517" s="82"/>
      <c r="E517" s="82"/>
      <c r="F517" s="82"/>
      <c r="G517" s="82"/>
      <c r="H517" s="82"/>
      <c r="I517" s="82"/>
      <c r="J517" s="82"/>
      <c r="K517" s="82"/>
      <c r="L517" s="82"/>
    </row>
    <row r="518" spans="3:12" x14ac:dyDescent="0.2">
      <c r="C518" s="82"/>
      <c r="D518" s="82"/>
      <c r="E518" s="82"/>
      <c r="F518" s="82"/>
      <c r="G518" s="82"/>
      <c r="H518" s="82"/>
      <c r="I518" s="82"/>
      <c r="J518" s="82"/>
      <c r="K518" s="82"/>
      <c r="L518" s="82"/>
    </row>
    <row r="519" spans="3:12" x14ac:dyDescent="0.2">
      <c r="C519" s="82"/>
      <c r="D519" s="82"/>
      <c r="E519" s="82"/>
      <c r="F519" s="82"/>
      <c r="G519" s="82"/>
      <c r="H519" s="82"/>
      <c r="I519" s="82"/>
      <c r="J519" s="82"/>
      <c r="K519" s="82"/>
      <c r="L519" s="82"/>
    </row>
    <row r="520" spans="3:12" x14ac:dyDescent="0.2">
      <c r="C520" s="82"/>
      <c r="D520" s="82"/>
      <c r="E520" s="82"/>
      <c r="F520" s="82"/>
      <c r="G520" s="82"/>
      <c r="H520" s="82"/>
      <c r="I520" s="82"/>
      <c r="J520" s="82"/>
      <c r="K520" s="82"/>
      <c r="L520" s="82"/>
    </row>
    <row r="521" spans="3:12" x14ac:dyDescent="0.2">
      <c r="C521" s="82"/>
      <c r="D521" s="82"/>
      <c r="E521" s="82"/>
      <c r="F521" s="82"/>
      <c r="G521" s="82"/>
      <c r="H521" s="82"/>
      <c r="I521" s="82"/>
      <c r="J521" s="82"/>
      <c r="K521" s="82"/>
      <c r="L521" s="82"/>
    </row>
    <row r="522" spans="3:12" x14ac:dyDescent="0.2">
      <c r="C522" s="82"/>
      <c r="D522" s="82"/>
      <c r="E522" s="82"/>
      <c r="F522" s="82"/>
      <c r="G522" s="82"/>
      <c r="H522" s="82"/>
      <c r="I522" s="82"/>
      <c r="J522" s="82"/>
      <c r="K522" s="82"/>
      <c r="L522" s="82"/>
    </row>
    <row r="523" spans="3:12" x14ac:dyDescent="0.2">
      <c r="C523" s="82"/>
      <c r="D523" s="82"/>
      <c r="E523" s="82"/>
      <c r="F523" s="82"/>
      <c r="G523" s="82"/>
      <c r="H523" s="82"/>
      <c r="I523" s="82"/>
      <c r="J523" s="82"/>
      <c r="K523" s="82"/>
      <c r="L523" s="82"/>
    </row>
    <row r="524" spans="3:12" x14ac:dyDescent="0.2">
      <c r="C524" s="82"/>
      <c r="D524" s="82"/>
      <c r="E524" s="82"/>
      <c r="F524" s="82"/>
      <c r="G524" s="82"/>
      <c r="H524" s="82"/>
      <c r="I524" s="82"/>
      <c r="J524" s="82"/>
      <c r="K524" s="82"/>
      <c r="L524" s="82"/>
    </row>
    <row r="525" spans="3:12" x14ac:dyDescent="0.2">
      <c r="C525" s="82"/>
      <c r="D525" s="82"/>
      <c r="E525" s="82"/>
      <c r="F525" s="82"/>
      <c r="G525" s="82"/>
      <c r="H525" s="82"/>
      <c r="I525" s="82"/>
      <c r="J525" s="82"/>
      <c r="K525" s="82"/>
      <c r="L525" s="82"/>
    </row>
    <row r="526" spans="3:12" x14ac:dyDescent="0.2">
      <c r="C526" s="82"/>
      <c r="D526" s="82"/>
      <c r="E526" s="82"/>
      <c r="F526" s="82"/>
      <c r="G526" s="82"/>
      <c r="H526" s="82"/>
      <c r="I526" s="82"/>
      <c r="J526" s="82"/>
      <c r="K526" s="82"/>
      <c r="L526" s="82"/>
    </row>
  </sheetData>
  <mergeCells count="4">
    <mergeCell ref="C4:G4"/>
    <mergeCell ref="H4:M4"/>
    <mergeCell ref="C5:G5"/>
    <mergeCell ref="H5:M5"/>
  </mergeCells>
  <conditionalFormatting sqref="B14:M148 C9:M13">
    <cfRule type="expression" dxfId="823" priority="13">
      <formula>MOD(ROW(),2)=0</formula>
    </cfRule>
    <cfRule type="expression" dxfId="822" priority="14">
      <formula>MOD(ROW(),2)&lt;&gt;0</formula>
    </cfRule>
  </conditionalFormatting>
  <conditionalFormatting sqref="B149:M153">
    <cfRule type="expression" dxfId="821" priority="11">
      <formula>MOD(ROW(),2)=0</formula>
    </cfRule>
    <cfRule type="expression" dxfId="820" priority="12">
      <formula>MOD(ROW(),2)&lt;&gt;0</formula>
    </cfRule>
  </conditionalFormatting>
  <conditionalFormatting sqref="C8:M8">
    <cfRule type="expression" dxfId="819" priority="9">
      <formula>MOD(ROW(),2)=0</formula>
    </cfRule>
    <cfRule type="expression" dxfId="818" priority="10">
      <formula>MOD(ROW(),2)&lt;&gt;0</formula>
    </cfRule>
  </conditionalFormatting>
  <conditionalFormatting sqref="B14">
    <cfRule type="expression" dxfId="817" priority="7">
      <formula>MOD(ROW(),2)=0</formula>
    </cfRule>
    <cfRule type="expression" dxfId="816" priority="8">
      <formula>MOD(ROW(),2)&lt;&gt;0</formula>
    </cfRule>
  </conditionalFormatting>
  <conditionalFormatting sqref="B8:B13">
    <cfRule type="expression" dxfId="815" priority="5">
      <formula>MOD(ROW(),2)=0</formula>
    </cfRule>
    <cfRule type="expression" dxfId="814" priority="6">
      <formula>MOD(ROW(),2)&lt;&gt;0</formula>
    </cfRule>
  </conditionalFormatting>
  <conditionalFormatting sqref="B154:M156">
    <cfRule type="expression" dxfId="813" priority="3">
      <formula>MOD(ROW(),2)=0</formula>
    </cfRule>
    <cfRule type="expression" dxfId="812" priority="4">
      <formula>MOD(ROW(),2)&lt;&gt;0</formula>
    </cfRule>
  </conditionalFormatting>
  <conditionalFormatting sqref="B157:M160">
    <cfRule type="expression" dxfId="811" priority="1">
      <formula>MOD(ROW(),2)=0</formula>
    </cfRule>
    <cfRule type="expression" dxfId="810" priority="2">
      <formula>MOD(ROW(),2)&lt;&gt;0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3AE34-5FDE-4939-B91F-0E9B1EF63BE6}">
  <dimension ref="A2:V28"/>
  <sheetViews>
    <sheetView workbookViewId="0">
      <selection activeCell="E27" sqref="E27"/>
    </sheetView>
  </sheetViews>
  <sheetFormatPr defaultRowHeight="15" x14ac:dyDescent="0.25"/>
  <cols>
    <col min="1" max="2" width="9.140625" style="82"/>
    <col min="3" max="8" width="19.7109375" style="82" customWidth="1"/>
    <col min="9" max="9" width="9.140625" style="73"/>
    <col min="10" max="15" width="12.7109375" style="73" customWidth="1"/>
    <col min="16" max="16" width="9.140625" style="73"/>
    <col min="17" max="22" width="12.7109375" style="73" customWidth="1"/>
    <col min="23" max="16384" width="9.140625" style="73"/>
  </cols>
  <sheetData>
    <row r="2" spans="2:22" x14ac:dyDescent="0.25">
      <c r="B2" s="82" t="s">
        <v>292</v>
      </c>
    </row>
    <row r="3" spans="2:22" x14ac:dyDescent="0.25">
      <c r="B3" s="82" t="s">
        <v>293</v>
      </c>
    </row>
    <row r="4" spans="2:22" ht="25.5" x14ac:dyDescent="0.25">
      <c r="B4" s="76"/>
      <c r="C4" s="76" t="s">
        <v>47</v>
      </c>
      <c r="D4" s="76" t="s">
        <v>48</v>
      </c>
      <c r="E4" s="76" t="s">
        <v>49</v>
      </c>
      <c r="F4" s="76" t="s">
        <v>50</v>
      </c>
      <c r="G4" s="76" t="s">
        <v>51</v>
      </c>
      <c r="H4" s="76" t="s">
        <v>52</v>
      </c>
    </row>
    <row r="5" spans="2:22" ht="25.5" x14ac:dyDescent="0.25">
      <c r="B5" s="76"/>
      <c r="C5" s="76" t="s">
        <v>5</v>
      </c>
      <c r="D5" s="76" t="s">
        <v>6</v>
      </c>
      <c r="E5" s="76" t="s">
        <v>7</v>
      </c>
      <c r="F5" s="76" t="s">
        <v>53</v>
      </c>
      <c r="G5" s="76" t="s">
        <v>54</v>
      </c>
      <c r="H5" s="76" t="s">
        <v>13</v>
      </c>
    </row>
    <row r="6" spans="2:22" x14ac:dyDescent="0.25">
      <c r="B6" s="74" t="s">
        <v>55</v>
      </c>
      <c r="C6" s="22">
        <v>84628590</v>
      </c>
      <c r="D6" s="22">
        <v>8155724</v>
      </c>
      <c r="E6" s="22">
        <v>2272788</v>
      </c>
      <c r="F6" s="22">
        <v>32422974</v>
      </c>
      <c r="G6" s="22">
        <v>4375242</v>
      </c>
      <c r="H6" s="22">
        <v>6265560</v>
      </c>
      <c r="J6" s="97"/>
      <c r="K6" s="97"/>
      <c r="L6" s="97"/>
      <c r="M6" s="97"/>
      <c r="N6" s="97"/>
      <c r="O6" s="97"/>
      <c r="Q6" s="98"/>
      <c r="R6" s="98"/>
      <c r="S6" s="98"/>
      <c r="T6" s="98"/>
      <c r="U6" s="98"/>
      <c r="V6" s="98"/>
    </row>
    <row r="7" spans="2:22" x14ac:dyDescent="0.25">
      <c r="B7" s="74" t="s">
        <v>56</v>
      </c>
      <c r="C7" s="22">
        <v>174765576</v>
      </c>
      <c r="D7" s="22">
        <v>12055151</v>
      </c>
      <c r="E7" s="22">
        <v>9940740</v>
      </c>
      <c r="F7" s="22">
        <v>70854703</v>
      </c>
      <c r="G7" s="22">
        <v>25297740</v>
      </c>
      <c r="H7" s="22">
        <v>6162283</v>
      </c>
      <c r="J7" s="97"/>
      <c r="K7" s="97"/>
      <c r="L7" s="97"/>
      <c r="M7" s="97"/>
      <c r="N7" s="97"/>
      <c r="O7" s="97"/>
      <c r="Q7" s="98"/>
      <c r="R7" s="98"/>
      <c r="S7" s="98"/>
      <c r="T7" s="98"/>
      <c r="U7" s="98"/>
      <c r="V7" s="98"/>
    </row>
    <row r="8" spans="2:22" x14ac:dyDescent="0.25">
      <c r="B8" s="74" t="s">
        <v>57</v>
      </c>
      <c r="C8" s="22">
        <v>120068512</v>
      </c>
      <c r="D8" s="22">
        <v>16354565</v>
      </c>
      <c r="E8" s="22">
        <v>4445174</v>
      </c>
      <c r="F8" s="22">
        <v>17493383</v>
      </c>
      <c r="G8" s="22">
        <v>10199426</v>
      </c>
      <c r="H8" s="22">
        <v>2882459</v>
      </c>
      <c r="J8" s="97"/>
      <c r="K8" s="97"/>
      <c r="L8" s="97"/>
      <c r="M8" s="97"/>
      <c r="N8" s="97"/>
      <c r="O8" s="97"/>
      <c r="Q8" s="98"/>
      <c r="R8" s="98"/>
      <c r="S8" s="98"/>
      <c r="T8" s="98"/>
      <c r="U8" s="98"/>
      <c r="V8" s="98"/>
    </row>
    <row r="9" spans="2:22" x14ac:dyDescent="0.25">
      <c r="B9" s="74" t="s">
        <v>58</v>
      </c>
      <c r="C9" s="22">
        <v>290168672</v>
      </c>
      <c r="D9" s="22">
        <v>39007922</v>
      </c>
      <c r="E9" s="22">
        <v>10682688</v>
      </c>
      <c r="F9" s="22">
        <v>87931706</v>
      </c>
      <c r="G9" s="22">
        <v>44973897</v>
      </c>
      <c r="H9" s="22">
        <v>13434099</v>
      </c>
      <c r="J9" s="97"/>
      <c r="K9" s="97"/>
      <c r="L9" s="97"/>
      <c r="M9" s="97"/>
      <c r="N9" s="97"/>
      <c r="O9" s="97"/>
      <c r="Q9" s="98"/>
      <c r="R9" s="98"/>
      <c r="S9" s="98"/>
      <c r="T9" s="98"/>
      <c r="U9" s="98"/>
      <c r="V9" s="98"/>
    </row>
    <row r="10" spans="2:22" x14ac:dyDescent="0.25">
      <c r="B10" s="74" t="s">
        <v>59</v>
      </c>
      <c r="C10" s="22">
        <v>142414752</v>
      </c>
      <c r="D10" s="22">
        <v>21902652</v>
      </c>
      <c r="E10" s="22">
        <v>6459670</v>
      </c>
      <c r="F10" s="22">
        <v>51785335</v>
      </c>
      <c r="G10" s="22">
        <v>25160245</v>
      </c>
      <c r="H10" s="22">
        <v>4450933</v>
      </c>
      <c r="J10" s="97"/>
      <c r="K10" s="97"/>
      <c r="L10" s="97"/>
      <c r="M10" s="97"/>
      <c r="N10" s="97"/>
      <c r="O10" s="97"/>
      <c r="Q10" s="98"/>
      <c r="R10" s="98"/>
      <c r="S10" s="98"/>
      <c r="T10" s="98"/>
      <c r="U10" s="98"/>
      <c r="V10" s="98"/>
    </row>
    <row r="11" spans="2:22" x14ac:dyDescent="0.25">
      <c r="B11" s="74" t="s">
        <v>60</v>
      </c>
      <c r="C11" s="22">
        <v>211918148</v>
      </c>
      <c r="D11" s="22">
        <v>23823725</v>
      </c>
      <c r="E11" s="22">
        <v>4143143</v>
      </c>
      <c r="F11" s="22">
        <v>69212385</v>
      </c>
      <c r="G11" s="22">
        <v>40925668</v>
      </c>
      <c r="H11" s="22">
        <v>10815786</v>
      </c>
      <c r="J11" s="97"/>
      <c r="K11" s="97"/>
      <c r="L11" s="97"/>
      <c r="M11" s="97"/>
      <c r="N11" s="97"/>
      <c r="O11" s="97"/>
      <c r="Q11" s="98"/>
      <c r="R11" s="98"/>
      <c r="S11" s="98"/>
      <c r="T11" s="98"/>
      <c r="U11" s="98"/>
      <c r="V11" s="98"/>
    </row>
    <row r="12" spans="2:22" x14ac:dyDescent="0.25">
      <c r="B12" s="74" t="s">
        <v>61</v>
      </c>
      <c r="C12" s="22">
        <v>163356353</v>
      </c>
      <c r="D12" s="22">
        <v>26772324</v>
      </c>
      <c r="E12" s="22">
        <v>4723033</v>
      </c>
      <c r="F12" s="22">
        <v>61637707</v>
      </c>
      <c r="G12" s="22">
        <v>45899841</v>
      </c>
      <c r="H12" s="22">
        <v>961959</v>
      </c>
      <c r="J12" s="97"/>
      <c r="K12" s="97"/>
      <c r="L12" s="97"/>
      <c r="M12" s="97"/>
      <c r="N12" s="97"/>
      <c r="O12" s="97"/>
      <c r="Q12" s="98"/>
      <c r="R12" s="98"/>
      <c r="S12" s="98"/>
      <c r="T12" s="98"/>
      <c r="U12" s="98"/>
      <c r="V12" s="98"/>
    </row>
    <row r="13" spans="2:22" x14ac:dyDescent="0.25">
      <c r="B13" s="74" t="s">
        <v>62</v>
      </c>
      <c r="C13" s="22">
        <v>224138456</v>
      </c>
      <c r="D13" s="22">
        <v>24514293</v>
      </c>
      <c r="E13" s="22">
        <v>10511349</v>
      </c>
      <c r="F13" s="22">
        <v>84492754</v>
      </c>
      <c r="G13" s="22">
        <v>63567846</v>
      </c>
      <c r="H13" s="22">
        <v>5160295</v>
      </c>
      <c r="J13" s="97"/>
      <c r="K13" s="97"/>
      <c r="L13" s="97"/>
      <c r="M13" s="97"/>
      <c r="N13" s="97"/>
      <c r="O13" s="97"/>
      <c r="Q13" s="98"/>
      <c r="R13" s="98"/>
      <c r="S13" s="98"/>
      <c r="T13" s="98"/>
      <c r="U13" s="98"/>
      <c r="V13" s="98"/>
    </row>
    <row r="14" spans="2:22" x14ac:dyDescent="0.25">
      <c r="B14" s="74" t="s">
        <v>63</v>
      </c>
      <c r="C14" s="22">
        <v>86951820</v>
      </c>
      <c r="D14" s="22">
        <v>11413607</v>
      </c>
      <c r="E14" s="22">
        <v>4712402</v>
      </c>
      <c r="F14" s="22">
        <v>38147486</v>
      </c>
      <c r="G14" s="22">
        <v>30492241</v>
      </c>
      <c r="H14" s="22">
        <v>2023996</v>
      </c>
      <c r="J14" s="97"/>
      <c r="K14" s="97"/>
      <c r="L14" s="97"/>
      <c r="M14" s="97"/>
      <c r="N14" s="97"/>
      <c r="O14" s="97"/>
      <c r="Q14" s="98"/>
      <c r="R14" s="98"/>
      <c r="S14" s="98"/>
      <c r="T14" s="98"/>
      <c r="U14" s="98"/>
      <c r="V14" s="98"/>
    </row>
    <row r="15" spans="2:22" x14ac:dyDescent="0.25">
      <c r="B15" s="74" t="s">
        <v>64</v>
      </c>
      <c r="C15" s="22">
        <v>130573936</v>
      </c>
      <c r="D15" s="22">
        <v>4964768</v>
      </c>
      <c r="E15" s="22">
        <v>4643269</v>
      </c>
      <c r="F15" s="22">
        <v>60284944</v>
      </c>
      <c r="G15" s="22">
        <v>47662441</v>
      </c>
      <c r="H15" s="22">
        <v>2997785</v>
      </c>
      <c r="J15" s="97"/>
      <c r="K15" s="97"/>
      <c r="L15" s="97"/>
      <c r="M15" s="97"/>
      <c r="N15" s="97"/>
      <c r="O15" s="97"/>
      <c r="Q15" s="98"/>
      <c r="R15" s="98"/>
      <c r="S15" s="98"/>
      <c r="T15" s="98"/>
      <c r="U15" s="98"/>
      <c r="V15" s="98"/>
    </row>
    <row r="16" spans="2:22" x14ac:dyDescent="0.25">
      <c r="B16" s="74" t="s">
        <v>65</v>
      </c>
      <c r="C16" s="22">
        <v>59896201.140000001</v>
      </c>
      <c r="D16" s="22">
        <v>4099869.6</v>
      </c>
      <c r="E16" s="22">
        <v>2137538.08</v>
      </c>
      <c r="F16" s="22">
        <v>17619213.16</v>
      </c>
      <c r="G16" s="22">
        <v>9107335.2599999998</v>
      </c>
      <c r="H16" s="22">
        <v>2952658.299999997</v>
      </c>
    </row>
    <row r="17" spans="2:8" x14ac:dyDescent="0.25">
      <c r="B17" s="74" t="s">
        <v>66</v>
      </c>
      <c r="C17" s="22">
        <v>125524158.51000001</v>
      </c>
      <c r="D17" s="22">
        <v>9164848.4199999999</v>
      </c>
      <c r="E17" s="22">
        <v>2119130.41</v>
      </c>
      <c r="F17" s="22">
        <v>32627954.150000002</v>
      </c>
      <c r="G17" s="22">
        <v>41420287.0200001</v>
      </c>
      <c r="H17" s="22">
        <v>4515092.4299998879</v>
      </c>
    </row>
    <row r="18" spans="2:8" x14ac:dyDescent="0.25">
      <c r="B18" s="74">
        <v>44713</v>
      </c>
      <c r="C18" s="22">
        <v>249559278.44</v>
      </c>
      <c r="D18" s="22">
        <v>20198337.260000002</v>
      </c>
      <c r="E18" s="22">
        <v>10016647.470000001</v>
      </c>
      <c r="F18" s="22">
        <v>119296820.87</v>
      </c>
      <c r="G18" s="22">
        <v>92998631.920000106</v>
      </c>
      <c r="H18" s="22">
        <v>12256933.999999821</v>
      </c>
    </row>
    <row r="19" spans="2:8" x14ac:dyDescent="0.25">
      <c r="B19" s="74">
        <v>44896</v>
      </c>
      <c r="C19" s="22">
        <v>428786834.53000003</v>
      </c>
      <c r="D19" s="22">
        <v>34291096.829999998</v>
      </c>
      <c r="E19" s="22">
        <v>19347632</v>
      </c>
      <c r="F19" s="22">
        <v>194907123.51999998</v>
      </c>
      <c r="G19" s="22">
        <v>121996255.89999989</v>
      </c>
      <c r="H19" s="22">
        <v>22509730.420000196</v>
      </c>
    </row>
    <row r="23" spans="2:8" x14ac:dyDescent="0.25">
      <c r="B23" s="73"/>
    </row>
    <row r="28" spans="2:8" x14ac:dyDescent="0.25">
      <c r="F28" s="73"/>
    </row>
  </sheetData>
  <conditionalFormatting sqref="C6:H16">
    <cfRule type="expression" dxfId="809" priority="13">
      <formula>MOD(ROW(),2)=0</formula>
    </cfRule>
    <cfRule type="expression" dxfId="808" priority="14">
      <formula>MOD(ROW(),2)&lt;&gt;0</formula>
    </cfRule>
  </conditionalFormatting>
  <conditionalFormatting sqref="B6:B16">
    <cfRule type="expression" dxfId="807" priority="15">
      <formula>MOD(ROW(),2)=0</formula>
    </cfRule>
    <cfRule type="expression" dxfId="806" priority="16">
      <formula>MOD(ROW(),2)&lt;&gt;0</formula>
    </cfRule>
  </conditionalFormatting>
  <conditionalFormatting sqref="C17:H17">
    <cfRule type="expression" dxfId="805" priority="9">
      <formula>MOD(ROW(),2)=0</formula>
    </cfRule>
    <cfRule type="expression" dxfId="804" priority="10">
      <formula>MOD(ROW(),2)&lt;&gt;0</formula>
    </cfRule>
  </conditionalFormatting>
  <conditionalFormatting sqref="B17">
    <cfRule type="expression" dxfId="803" priority="11">
      <formula>MOD(ROW(),2)=0</formula>
    </cfRule>
    <cfRule type="expression" dxfId="802" priority="12">
      <formula>MOD(ROW(),2)&lt;&gt;0</formula>
    </cfRule>
  </conditionalFormatting>
  <conditionalFormatting sqref="C18:H18">
    <cfRule type="expression" dxfId="801" priority="7">
      <formula>MOD(ROW(),2)=0</formula>
    </cfRule>
    <cfRule type="expression" dxfId="800" priority="8">
      <formula>MOD(ROW(),2)&lt;&gt;0</formula>
    </cfRule>
  </conditionalFormatting>
  <conditionalFormatting sqref="B18">
    <cfRule type="expression" dxfId="799" priority="5">
      <formula>MOD(ROW(),2)=0</formula>
    </cfRule>
    <cfRule type="expression" dxfId="798" priority="6">
      <formula>MOD(ROW(),2)&lt;&gt;0</formula>
    </cfRule>
  </conditionalFormatting>
  <conditionalFormatting sqref="C19:H19">
    <cfRule type="expression" dxfId="797" priority="1">
      <formula>MOD(ROW(),2)=0</formula>
    </cfRule>
    <cfRule type="expression" dxfId="796" priority="2">
      <formula>MOD(ROW(),2)&lt;&gt;0</formula>
    </cfRule>
  </conditionalFormatting>
  <conditionalFormatting sqref="B19">
    <cfRule type="expression" dxfId="795" priority="3">
      <formula>MOD(ROW(),2)=0</formula>
    </cfRule>
    <cfRule type="expression" dxfId="794" priority="4">
      <formula>MOD(ROW(),2)&lt;&gt;0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52A53-3476-41D1-95FF-8B0955321E97}">
  <dimension ref="B1:D67"/>
  <sheetViews>
    <sheetView workbookViewId="0">
      <selection activeCell="B2" sqref="B2"/>
    </sheetView>
  </sheetViews>
  <sheetFormatPr defaultRowHeight="15" x14ac:dyDescent="0.25"/>
  <cols>
    <col min="1" max="2" width="9.140625" style="73"/>
    <col min="3" max="4" width="18" style="73" customWidth="1"/>
    <col min="5" max="16384" width="9.140625" style="73"/>
  </cols>
  <sheetData>
    <row r="1" spans="2:4" x14ac:dyDescent="0.25">
      <c r="B1" s="82"/>
      <c r="C1" s="79"/>
      <c r="D1" s="79"/>
    </row>
    <row r="2" spans="2:4" x14ac:dyDescent="0.25">
      <c r="B2" s="82" t="s">
        <v>263</v>
      </c>
      <c r="C2" s="79"/>
      <c r="D2" s="79"/>
    </row>
    <row r="3" spans="2:4" x14ac:dyDescent="0.25">
      <c r="B3" s="82" t="s">
        <v>295</v>
      </c>
      <c r="C3" s="79"/>
      <c r="D3" s="79"/>
    </row>
    <row r="4" spans="2:4" ht="25.5" x14ac:dyDescent="0.25">
      <c r="B4" s="76"/>
      <c r="C4" s="76" t="s">
        <v>140</v>
      </c>
      <c r="D4" s="76" t="s">
        <v>139</v>
      </c>
    </row>
    <row r="5" spans="2:4" ht="25.5" x14ac:dyDescent="0.25">
      <c r="B5" s="76"/>
      <c r="C5" s="76" t="s">
        <v>17</v>
      </c>
      <c r="D5" s="76" t="s">
        <v>18</v>
      </c>
    </row>
    <row r="6" spans="2:4" x14ac:dyDescent="0.25">
      <c r="B6" s="74">
        <v>43101</v>
      </c>
      <c r="C6" s="79">
        <v>0.60046551865755504</v>
      </c>
      <c r="D6" s="79">
        <v>0.42038858242951888</v>
      </c>
    </row>
    <row r="7" spans="2:4" x14ac:dyDescent="0.25">
      <c r="B7" s="74">
        <v>43132</v>
      </c>
      <c r="C7" s="79">
        <v>0.60216667862209305</v>
      </c>
      <c r="D7" s="79">
        <v>0.42200769359662244</v>
      </c>
    </row>
    <row r="8" spans="2:4" x14ac:dyDescent="0.25">
      <c r="B8" s="74">
        <v>43160</v>
      </c>
      <c r="C8" s="79">
        <v>0.60162922820185805</v>
      </c>
      <c r="D8" s="79">
        <v>0.41960890747349594</v>
      </c>
    </row>
    <row r="9" spans="2:4" x14ac:dyDescent="0.25">
      <c r="B9" s="74">
        <v>43191</v>
      </c>
      <c r="C9" s="79">
        <v>0.59880274681619505</v>
      </c>
      <c r="D9" s="79">
        <v>0.42053016621042011</v>
      </c>
    </row>
    <row r="10" spans="2:4" x14ac:dyDescent="0.25">
      <c r="B10" s="74">
        <v>43221</v>
      </c>
      <c r="C10" s="79">
        <v>0.60142679115696296</v>
      </c>
      <c r="D10" s="79">
        <v>0.42220967238759027</v>
      </c>
    </row>
    <row r="11" spans="2:4" x14ac:dyDescent="0.25">
      <c r="B11" s="74">
        <v>43252</v>
      </c>
      <c r="C11" s="79">
        <v>0.573039197131475</v>
      </c>
      <c r="D11" s="79">
        <v>0.41619986526380071</v>
      </c>
    </row>
    <row r="12" spans="2:4" x14ac:dyDescent="0.25">
      <c r="B12" s="74">
        <v>43282</v>
      </c>
      <c r="C12" s="79">
        <v>0.57635236764049302</v>
      </c>
      <c r="D12" s="79">
        <v>0.42321244911665434</v>
      </c>
    </row>
    <row r="13" spans="2:4" x14ac:dyDescent="0.25">
      <c r="B13" s="74">
        <v>43313</v>
      </c>
      <c r="C13" s="79">
        <v>0.57925555818898899</v>
      </c>
      <c r="D13" s="79">
        <v>0.42812025317140101</v>
      </c>
    </row>
    <row r="14" spans="2:4" x14ac:dyDescent="0.25">
      <c r="B14" s="74">
        <v>43344</v>
      </c>
      <c r="C14" s="79">
        <v>0.57386388550807199</v>
      </c>
      <c r="D14" s="79">
        <v>0.42609426362382957</v>
      </c>
    </row>
    <row r="15" spans="2:4" x14ac:dyDescent="0.25">
      <c r="B15" s="74">
        <v>43374</v>
      </c>
      <c r="C15" s="79">
        <v>0.56640787372261503</v>
      </c>
      <c r="D15" s="79">
        <v>0.42708913287649503</v>
      </c>
    </row>
    <row r="16" spans="2:4" x14ac:dyDescent="0.25">
      <c r="B16" s="74">
        <v>43405</v>
      </c>
      <c r="C16" s="79">
        <v>0.571491495679187</v>
      </c>
      <c r="D16" s="79">
        <v>0.43407131647848901</v>
      </c>
    </row>
    <row r="17" spans="2:4" x14ac:dyDescent="0.25">
      <c r="B17" s="74">
        <v>43435</v>
      </c>
      <c r="C17" s="79">
        <v>0.57126752508285195</v>
      </c>
      <c r="D17" s="79">
        <v>0.44451924787462899</v>
      </c>
    </row>
    <row r="18" spans="2:4" x14ac:dyDescent="0.25">
      <c r="B18" s="74">
        <v>43466</v>
      </c>
      <c r="C18" s="79">
        <v>0.57690189619634402</v>
      </c>
      <c r="D18" s="79">
        <v>0.4390414154241733</v>
      </c>
    </row>
    <row r="19" spans="2:4" x14ac:dyDescent="0.25">
      <c r="B19" s="74">
        <v>43497</v>
      </c>
      <c r="C19" s="79">
        <v>0.58149849106908902</v>
      </c>
      <c r="D19" s="79">
        <v>0.44721256660693265</v>
      </c>
    </row>
    <row r="20" spans="2:4" x14ac:dyDescent="0.25">
      <c r="B20" s="74">
        <v>43525</v>
      </c>
      <c r="C20" s="79">
        <v>0.58055248728070996</v>
      </c>
      <c r="D20" s="79">
        <v>0.44592223615458637</v>
      </c>
    </row>
    <row r="21" spans="2:4" x14ac:dyDescent="0.25">
      <c r="B21" s="74">
        <v>43556</v>
      </c>
      <c r="C21" s="79">
        <v>0.58494464556445203</v>
      </c>
      <c r="D21" s="79">
        <v>0.45306169873057595</v>
      </c>
    </row>
    <row r="22" spans="2:4" x14ac:dyDescent="0.25">
      <c r="B22" s="74">
        <v>43586</v>
      </c>
      <c r="C22" s="79">
        <v>0.59103420668231299</v>
      </c>
      <c r="D22" s="79">
        <v>0.45752187714281761</v>
      </c>
    </row>
    <row r="23" spans="2:4" x14ac:dyDescent="0.25">
      <c r="B23" s="74">
        <v>43617</v>
      </c>
      <c r="C23" s="79">
        <v>0.59348420025890902</v>
      </c>
      <c r="D23" s="79">
        <v>0.45190176662876036</v>
      </c>
    </row>
    <row r="24" spans="2:4" x14ac:dyDescent="0.25">
      <c r="B24" s="74">
        <v>43647</v>
      </c>
      <c r="C24" s="79">
        <v>0.59886592630649005</v>
      </c>
      <c r="D24" s="79">
        <v>0.45655220368214483</v>
      </c>
    </row>
    <row r="25" spans="2:4" x14ac:dyDescent="0.25">
      <c r="B25" s="74">
        <v>43678</v>
      </c>
      <c r="C25" s="79">
        <v>0.60048802548499103</v>
      </c>
      <c r="D25" s="79">
        <v>0.46475097649329589</v>
      </c>
    </row>
    <row r="26" spans="2:4" x14ac:dyDescent="0.25">
      <c r="B26" s="74">
        <v>43709</v>
      </c>
      <c r="C26" s="79">
        <v>0.59990967325326205</v>
      </c>
      <c r="D26" s="79">
        <v>0.46450388159478667</v>
      </c>
    </row>
    <row r="27" spans="2:4" x14ac:dyDescent="0.25">
      <c r="B27" s="74">
        <v>43739</v>
      </c>
      <c r="C27" s="79">
        <v>0.59649952049494703</v>
      </c>
      <c r="D27" s="79">
        <v>0.47216472592538183</v>
      </c>
    </row>
    <row r="28" spans="2:4" x14ac:dyDescent="0.25">
      <c r="B28" s="74">
        <v>43770</v>
      </c>
      <c r="C28" s="79">
        <v>0.59295086640809003</v>
      </c>
      <c r="D28" s="79">
        <v>0.4736782324080972</v>
      </c>
    </row>
    <row r="29" spans="2:4" x14ac:dyDescent="0.25">
      <c r="B29" s="74">
        <v>43800</v>
      </c>
      <c r="C29" s="79">
        <v>0.58522510376488301</v>
      </c>
      <c r="D29" s="79">
        <v>0.4608079349961639</v>
      </c>
    </row>
    <row r="30" spans="2:4" x14ac:dyDescent="0.25">
      <c r="B30" s="74">
        <v>43831</v>
      </c>
      <c r="C30" s="79">
        <v>0.58785676536422105</v>
      </c>
      <c r="D30" s="79">
        <v>0.46632295052594969</v>
      </c>
    </row>
    <row r="31" spans="2:4" x14ac:dyDescent="0.25">
      <c r="B31" s="74">
        <v>43862</v>
      </c>
      <c r="C31" s="79">
        <v>0.59306243040139905</v>
      </c>
      <c r="D31" s="79">
        <v>0.47243143198977261</v>
      </c>
    </row>
    <row r="32" spans="2:4" x14ac:dyDescent="0.25">
      <c r="B32" s="74">
        <v>43891</v>
      </c>
      <c r="C32" s="79">
        <v>0.58729310983424099</v>
      </c>
      <c r="D32" s="79">
        <v>0.47575361864706284</v>
      </c>
    </row>
    <row r="33" spans="2:4" x14ac:dyDescent="0.25">
      <c r="B33" s="74">
        <v>43922</v>
      </c>
      <c r="C33" s="79">
        <v>0.59011292769954604</v>
      </c>
      <c r="D33" s="79">
        <v>0.47464137724652211</v>
      </c>
    </row>
    <row r="34" spans="2:4" x14ac:dyDescent="0.25">
      <c r="B34" s="74">
        <v>43952</v>
      </c>
      <c r="C34" s="79">
        <v>0.594790276694114</v>
      </c>
      <c r="D34" s="79">
        <v>0.47494277494721032</v>
      </c>
    </row>
    <row r="35" spans="2:4" x14ac:dyDescent="0.25">
      <c r="B35" s="74">
        <v>43983</v>
      </c>
      <c r="C35" s="79">
        <v>0.59550960921674601</v>
      </c>
      <c r="D35" s="79">
        <v>0.46470829554972187</v>
      </c>
    </row>
    <row r="36" spans="2:4" x14ac:dyDescent="0.25">
      <c r="B36" s="74">
        <v>44013</v>
      </c>
      <c r="C36" s="79">
        <v>0.59964256701940499</v>
      </c>
      <c r="D36" s="79">
        <v>0.46604742818991368</v>
      </c>
    </row>
    <row r="37" spans="2:4" x14ac:dyDescent="0.25">
      <c r="B37" s="74">
        <v>44044</v>
      </c>
      <c r="C37" s="79">
        <v>0.60219805630230205</v>
      </c>
      <c r="D37" s="79">
        <v>0.47041782148855121</v>
      </c>
    </row>
    <row r="38" spans="2:4" x14ac:dyDescent="0.25">
      <c r="B38" s="74">
        <v>44075</v>
      </c>
      <c r="C38" s="79">
        <v>0.60431333644880403</v>
      </c>
      <c r="D38" s="79">
        <v>0.46873423522574309</v>
      </c>
    </row>
    <row r="39" spans="2:4" x14ac:dyDescent="0.25">
      <c r="B39" s="74">
        <v>44105</v>
      </c>
      <c r="C39" s="79">
        <v>0.60843167129105202</v>
      </c>
      <c r="D39" s="79">
        <v>0.47441807532116059</v>
      </c>
    </row>
    <row r="40" spans="2:4" x14ac:dyDescent="0.25">
      <c r="B40" s="74">
        <v>44136</v>
      </c>
      <c r="C40" s="79">
        <v>0.60329600029864405</v>
      </c>
      <c r="D40" s="79">
        <v>0.48035510112377755</v>
      </c>
    </row>
    <row r="41" spans="2:4" x14ac:dyDescent="0.25">
      <c r="B41" s="74">
        <v>44166</v>
      </c>
      <c r="C41" s="79">
        <v>0.59671084786997997</v>
      </c>
      <c r="D41" s="79">
        <v>0.47464067933592335</v>
      </c>
    </row>
    <row r="42" spans="2:4" x14ac:dyDescent="0.25">
      <c r="B42" s="74">
        <v>44197</v>
      </c>
      <c r="C42" s="79">
        <v>0.58269283072674105</v>
      </c>
      <c r="D42" s="79">
        <v>0.47704142501700247</v>
      </c>
    </row>
    <row r="43" spans="2:4" x14ac:dyDescent="0.25">
      <c r="B43" s="74">
        <v>44228</v>
      </c>
      <c r="C43" s="79">
        <v>0.58798312410249398</v>
      </c>
      <c r="D43" s="79">
        <v>0.47906967367339504</v>
      </c>
    </row>
    <row r="44" spans="2:4" x14ac:dyDescent="0.25">
      <c r="B44" s="74">
        <v>44256</v>
      </c>
      <c r="C44" s="79">
        <v>0.58820157600910805</v>
      </c>
      <c r="D44" s="79">
        <v>0.4753182071082746</v>
      </c>
    </row>
    <row r="45" spans="2:4" x14ac:dyDescent="0.25">
      <c r="B45" s="74">
        <v>44287</v>
      </c>
      <c r="C45" s="79">
        <v>0.59166870872758603</v>
      </c>
      <c r="D45" s="79">
        <v>0.47733228653679838</v>
      </c>
    </row>
    <row r="46" spans="2:4" x14ac:dyDescent="0.25">
      <c r="B46" s="74">
        <v>44317</v>
      </c>
      <c r="C46" s="79">
        <v>0.59250051366699197</v>
      </c>
      <c r="D46" s="79">
        <v>0.48007056400473674</v>
      </c>
    </row>
    <row r="47" spans="2:4" x14ac:dyDescent="0.25">
      <c r="B47" s="74">
        <v>44348</v>
      </c>
      <c r="C47" s="79">
        <v>0.59130459656539203</v>
      </c>
      <c r="D47" s="79">
        <v>0.47937147560132648</v>
      </c>
    </row>
    <row r="48" spans="2:4" x14ac:dyDescent="0.25">
      <c r="B48" s="74">
        <v>44378</v>
      </c>
      <c r="C48" s="79">
        <v>0.59665103831829402</v>
      </c>
      <c r="D48" s="79">
        <v>0.48205352349987241</v>
      </c>
    </row>
    <row r="49" spans="2:4" x14ac:dyDescent="0.25">
      <c r="B49" s="74">
        <v>44409</v>
      </c>
      <c r="C49" s="79">
        <v>0.60173158903289603</v>
      </c>
      <c r="D49" s="79">
        <v>0.48470521617742995</v>
      </c>
    </row>
    <row r="50" spans="2:4" x14ac:dyDescent="0.25">
      <c r="B50" s="74">
        <v>44440</v>
      </c>
      <c r="C50" s="79">
        <v>0.60842727288980103</v>
      </c>
      <c r="D50" s="79">
        <v>0.48404943910723597</v>
      </c>
    </row>
    <row r="51" spans="2:4" x14ac:dyDescent="0.25">
      <c r="B51" s="74">
        <v>44470</v>
      </c>
      <c r="C51" s="79">
        <v>0.61298004211143597</v>
      </c>
      <c r="D51" s="79">
        <v>0.487450096184528</v>
      </c>
    </row>
    <row r="52" spans="2:4" x14ac:dyDescent="0.25">
      <c r="B52" s="74">
        <v>44501</v>
      </c>
      <c r="C52" s="79">
        <v>0.61023089938877695</v>
      </c>
      <c r="D52" s="79">
        <v>0.4924545216114638</v>
      </c>
    </row>
    <row r="53" spans="2:4" x14ac:dyDescent="0.25">
      <c r="B53" s="74">
        <v>44531</v>
      </c>
      <c r="C53" s="79">
        <v>0.60428469647292204</v>
      </c>
      <c r="D53" s="79">
        <v>0.49375084442451567</v>
      </c>
    </row>
    <row r="54" spans="2:4" x14ac:dyDescent="0.25">
      <c r="B54" s="74">
        <v>44562</v>
      </c>
      <c r="C54" s="79">
        <v>0.61116727291420903</v>
      </c>
      <c r="D54" s="79">
        <v>0.50270931842670985</v>
      </c>
    </row>
    <row r="55" spans="2:4" x14ac:dyDescent="0.25">
      <c r="B55" s="74">
        <v>44593</v>
      </c>
      <c r="C55" s="79">
        <v>0.61134539342977301</v>
      </c>
      <c r="D55" s="79">
        <v>0.51064597944891998</v>
      </c>
    </row>
    <row r="56" spans="2:4" x14ac:dyDescent="0.25">
      <c r="B56" s="74">
        <v>44621</v>
      </c>
      <c r="C56" s="79">
        <v>0.60742806047188103</v>
      </c>
      <c r="D56" s="79">
        <v>0.51284113859681224</v>
      </c>
    </row>
    <row r="57" spans="2:4" x14ac:dyDescent="0.25">
      <c r="B57" s="74">
        <v>44652</v>
      </c>
      <c r="C57" s="79">
        <v>0.61123228558538201</v>
      </c>
      <c r="D57" s="79">
        <v>0.52526807966062072</v>
      </c>
    </row>
    <row r="58" spans="2:4" x14ac:dyDescent="0.25">
      <c r="B58" s="74">
        <v>44682</v>
      </c>
      <c r="C58" s="79">
        <v>0.61058399693614795</v>
      </c>
      <c r="D58" s="79">
        <v>0.53675613688135448</v>
      </c>
    </row>
    <row r="59" spans="2:4" x14ac:dyDescent="0.25">
      <c r="B59" s="74">
        <v>44713</v>
      </c>
      <c r="C59" s="79">
        <v>0.60830659698521405</v>
      </c>
      <c r="D59" s="79">
        <v>0.54365482047704516</v>
      </c>
    </row>
    <row r="60" spans="2:4" x14ac:dyDescent="0.25">
      <c r="B60" s="74">
        <v>44743</v>
      </c>
      <c r="C60" s="79">
        <v>0.612367346011509</v>
      </c>
      <c r="D60" s="79">
        <v>0.56331305213385197</v>
      </c>
    </row>
    <row r="61" spans="2:4" x14ac:dyDescent="0.25">
      <c r="B61" s="74">
        <v>44774</v>
      </c>
      <c r="C61" s="79">
        <v>0.61021342167527903</v>
      </c>
      <c r="D61" s="79">
        <v>0.57984436766538339</v>
      </c>
    </row>
    <row r="62" spans="2:4" x14ac:dyDescent="0.25">
      <c r="B62" s="74">
        <v>44805</v>
      </c>
      <c r="C62" s="79">
        <v>0.60960295409662002</v>
      </c>
      <c r="D62" s="79">
        <v>0.58557628810370355</v>
      </c>
    </row>
    <row r="63" spans="2:4" x14ac:dyDescent="0.25">
      <c r="B63" s="74">
        <v>44835</v>
      </c>
      <c r="C63" s="79">
        <v>0.60707388819821795</v>
      </c>
      <c r="D63" s="79">
        <v>0.60039312195303529</v>
      </c>
    </row>
    <row r="64" spans="2:4" x14ac:dyDescent="0.25">
      <c r="B64" s="74">
        <v>44866</v>
      </c>
      <c r="C64" s="79">
        <v>0.60425080150621002</v>
      </c>
      <c r="D64" s="79">
        <v>0.61081256664022787</v>
      </c>
    </row>
    <row r="65" spans="2:4" x14ac:dyDescent="0.25">
      <c r="B65" s="74">
        <v>44896</v>
      </c>
      <c r="C65" s="79">
        <v>0.60474575173006695</v>
      </c>
      <c r="D65" s="79">
        <v>0.6154661162467161</v>
      </c>
    </row>
    <row r="66" spans="2:4" x14ac:dyDescent="0.25">
      <c r="B66" s="74">
        <v>44927</v>
      </c>
      <c r="C66" s="79">
        <v>0.60157650765329496</v>
      </c>
      <c r="D66" s="79">
        <v>0.62323128227988811</v>
      </c>
    </row>
    <row r="67" spans="2:4" x14ac:dyDescent="0.25">
      <c r="B67" s="74">
        <v>44958</v>
      </c>
      <c r="C67" s="79">
        <v>0.59692689962015</v>
      </c>
      <c r="D67" s="79">
        <v>0.62977782472436727</v>
      </c>
    </row>
  </sheetData>
  <conditionalFormatting sqref="B6:D55">
    <cfRule type="expression" dxfId="793" priority="7">
      <formula>MOD(ROW(),2)=0</formula>
    </cfRule>
    <cfRule type="expression" dxfId="792" priority="8">
      <formula>MOD(ROW(),2)&lt;&gt;0</formula>
    </cfRule>
  </conditionalFormatting>
  <conditionalFormatting sqref="B56:D60">
    <cfRule type="expression" dxfId="791" priority="5">
      <formula>MOD(ROW(),2)=0</formula>
    </cfRule>
    <cfRule type="expression" dxfId="790" priority="6">
      <formula>MOD(ROW(),2)&lt;&gt;0</formula>
    </cfRule>
  </conditionalFormatting>
  <conditionalFormatting sqref="B61:D63">
    <cfRule type="expression" dxfId="789" priority="3">
      <formula>MOD(ROW(),2)=0</formula>
    </cfRule>
    <cfRule type="expression" dxfId="788" priority="4">
      <formula>MOD(ROW(),2)&lt;&gt;0</formula>
    </cfRule>
  </conditionalFormatting>
  <conditionalFormatting sqref="B64:D67">
    <cfRule type="expression" dxfId="787" priority="1">
      <formula>MOD(ROW(),2)=0</formula>
    </cfRule>
    <cfRule type="expression" dxfId="786" priority="2">
      <formula>MOD(ROW(),2)&lt;&gt;0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FE71-26AB-4298-A838-8891E70522DA}">
  <dimension ref="A2:F56"/>
  <sheetViews>
    <sheetView workbookViewId="0">
      <selection activeCell="B42" sqref="B42:B43"/>
    </sheetView>
  </sheetViews>
  <sheetFormatPr defaultRowHeight="15" x14ac:dyDescent="0.25"/>
  <cols>
    <col min="1" max="2" width="9.140625" style="82"/>
    <col min="3" max="5" width="18.28515625" style="82" customWidth="1"/>
    <col min="6" max="6" width="20.85546875" style="82" customWidth="1"/>
    <col min="7" max="16384" width="9.140625" style="73"/>
  </cols>
  <sheetData>
    <row r="2" spans="2:6" x14ac:dyDescent="0.25">
      <c r="B2" s="82" t="s">
        <v>264</v>
      </c>
    </row>
    <row r="3" spans="2:6" x14ac:dyDescent="0.25">
      <c r="B3" s="82" t="s">
        <v>296</v>
      </c>
    </row>
    <row r="4" spans="2:6" ht="25.5" x14ac:dyDescent="0.25">
      <c r="B4" s="76"/>
      <c r="C4" s="76" t="s">
        <v>47</v>
      </c>
      <c r="D4" s="76" t="s">
        <v>288</v>
      </c>
      <c r="E4" s="76" t="s">
        <v>289</v>
      </c>
      <c r="F4" s="76" t="s">
        <v>69</v>
      </c>
    </row>
    <row r="5" spans="2:6" ht="25.5" x14ac:dyDescent="0.25">
      <c r="B5" s="76"/>
      <c r="C5" s="76" t="s">
        <v>5</v>
      </c>
      <c r="D5" s="76" t="s">
        <v>290</v>
      </c>
      <c r="E5" s="76" t="s">
        <v>291</v>
      </c>
      <c r="F5" s="76" t="s">
        <v>53</v>
      </c>
    </row>
    <row r="6" spans="2:6" x14ac:dyDescent="0.25">
      <c r="B6" s="74">
        <v>40330</v>
      </c>
      <c r="C6" s="23">
        <v>9.3839009634403281E-3</v>
      </c>
      <c r="D6" s="23">
        <v>7.5473010169736119E-3</v>
      </c>
      <c r="E6" s="23">
        <v>1.1955612150822584E-2</v>
      </c>
      <c r="F6" s="23">
        <v>2.2367974855799749E-2</v>
      </c>
    </row>
    <row r="7" spans="2:6" x14ac:dyDescent="0.25">
      <c r="B7" s="74">
        <v>40422</v>
      </c>
      <c r="C7" s="23">
        <v>1.0012622181067736E-2</v>
      </c>
      <c r="D7" s="23">
        <v>1.1282447152423419E-2</v>
      </c>
      <c r="E7" s="23">
        <v>8.4743950045775892E-3</v>
      </c>
      <c r="F7" s="23">
        <v>2.2841335163389872E-2</v>
      </c>
    </row>
    <row r="8" spans="2:6" x14ac:dyDescent="0.25">
      <c r="B8" s="74">
        <v>40513</v>
      </c>
      <c r="C8" s="23">
        <v>7.1535538128421668E-3</v>
      </c>
      <c r="D8" s="23">
        <v>7.8433145998677792E-3</v>
      </c>
      <c r="E8" s="23">
        <v>6.3988335017389894E-3</v>
      </c>
      <c r="F8" s="23">
        <v>2.4781095859554229E-2</v>
      </c>
    </row>
    <row r="9" spans="2:6" x14ac:dyDescent="0.25">
      <c r="B9" s="74">
        <v>40603</v>
      </c>
      <c r="C9" s="23">
        <v>6.3918966064616424E-3</v>
      </c>
      <c r="D9" s="23">
        <v>7.1956217846558292E-3</v>
      </c>
      <c r="E9" s="23">
        <v>5.476812009633702E-3</v>
      </c>
      <c r="F9" s="23">
        <v>2.5436639546207066E-2</v>
      </c>
    </row>
    <row r="10" spans="2:6" x14ac:dyDescent="0.25">
      <c r="B10" s="74">
        <v>40695</v>
      </c>
      <c r="C10" s="23">
        <v>5.8684573741477116E-3</v>
      </c>
      <c r="D10" s="23">
        <v>7.4073007212585914E-3</v>
      </c>
      <c r="E10" s="23">
        <v>3.9488110256368121E-3</v>
      </c>
      <c r="F10" s="23">
        <v>2.5605763935378438E-2</v>
      </c>
    </row>
    <row r="11" spans="2:6" x14ac:dyDescent="0.25">
      <c r="B11" s="74">
        <v>40787</v>
      </c>
      <c r="C11" s="23">
        <v>3.9180037035357902E-3</v>
      </c>
      <c r="D11" s="23">
        <v>2.4245385160582894E-3</v>
      </c>
      <c r="E11" s="23">
        <v>6.3110806352100609E-3</v>
      </c>
      <c r="F11" s="23">
        <v>2.6306560002082251E-2</v>
      </c>
    </row>
    <row r="12" spans="2:6" x14ac:dyDescent="0.25">
      <c r="B12" s="74">
        <v>40878</v>
      </c>
      <c r="C12" s="23">
        <v>4.8064198661617414E-3</v>
      </c>
      <c r="D12" s="23">
        <v>5.2036824220917464E-3</v>
      </c>
      <c r="E12" s="23">
        <v>5.9071611662513028E-3</v>
      </c>
      <c r="F12" s="23">
        <v>2.4811542158663678E-2</v>
      </c>
    </row>
    <row r="13" spans="2:6" x14ac:dyDescent="0.25">
      <c r="B13" s="74">
        <v>40969</v>
      </c>
      <c r="C13" s="23">
        <v>6.602099702449753E-3</v>
      </c>
      <c r="D13" s="23">
        <v>7.2816866611137634E-3</v>
      </c>
      <c r="E13" s="23">
        <v>7.2887950365400364E-3</v>
      </c>
      <c r="F13" s="23">
        <v>2.3241985874223429E-2</v>
      </c>
    </row>
    <row r="14" spans="2:6" x14ac:dyDescent="0.25">
      <c r="B14" s="74">
        <v>41061</v>
      </c>
      <c r="C14" s="23">
        <v>9.1009577775969033E-3</v>
      </c>
      <c r="D14" s="23">
        <v>8.8376676199848191E-3</v>
      </c>
      <c r="E14" s="23">
        <v>1.1174604373820519E-2</v>
      </c>
      <c r="F14" s="23">
        <v>2.4041892475062734E-2</v>
      </c>
    </row>
    <row r="15" spans="2:6" x14ac:dyDescent="0.25">
      <c r="B15" s="74">
        <v>41153</v>
      </c>
      <c r="C15" s="23">
        <v>1.0963160640127976E-2</v>
      </c>
      <c r="D15" s="23">
        <v>1.143190279157799E-2</v>
      </c>
      <c r="E15" s="23">
        <v>1.146105948280635E-2</v>
      </c>
      <c r="F15" s="23">
        <v>2.4344127001480052E-2</v>
      </c>
    </row>
    <row r="16" spans="2:6" x14ac:dyDescent="0.25">
      <c r="B16" s="74">
        <v>41244</v>
      </c>
      <c r="C16" s="23">
        <v>1.3627949443265404E-2</v>
      </c>
      <c r="D16" s="23">
        <v>1.1474421067382713E-2</v>
      </c>
      <c r="E16" s="23">
        <v>1.6072270386041653E-2</v>
      </c>
      <c r="F16" s="23">
        <v>2.1795021233643894E-2</v>
      </c>
    </row>
    <row r="17" spans="2:6" x14ac:dyDescent="0.25">
      <c r="B17" s="74">
        <v>41334</v>
      </c>
      <c r="C17" s="23">
        <v>1.361523371666393E-2</v>
      </c>
      <c r="D17" s="23">
        <v>1.1660706608021792E-2</v>
      </c>
      <c r="E17" s="23">
        <v>1.5700237841193114E-2</v>
      </c>
      <c r="F17" s="23">
        <v>2.3566648841801593E-2</v>
      </c>
    </row>
    <row r="18" spans="2:6" x14ac:dyDescent="0.25">
      <c r="B18" s="74">
        <v>41426</v>
      </c>
      <c r="C18" s="23">
        <v>1.3389353517035942E-2</v>
      </c>
      <c r="D18" s="23">
        <v>1.2241875745561664E-2</v>
      </c>
      <c r="E18" s="23">
        <v>1.4242724915768151E-2</v>
      </c>
      <c r="F18" s="23">
        <v>2.1043519355362788E-2</v>
      </c>
    </row>
    <row r="19" spans="2:6" x14ac:dyDescent="0.25">
      <c r="B19" s="74">
        <v>41518</v>
      </c>
      <c r="C19" s="23">
        <v>1.3932106210845665E-2</v>
      </c>
      <c r="D19" s="23">
        <v>1.4581246073781985E-2</v>
      </c>
      <c r="E19" s="23">
        <v>1.2509923862383707E-2</v>
      </c>
      <c r="F19" s="23">
        <v>2.1490287682159482E-2</v>
      </c>
    </row>
    <row r="20" spans="2:6" x14ac:dyDescent="0.25">
      <c r="B20" s="74">
        <v>41609</v>
      </c>
      <c r="C20" s="23">
        <v>1.366440715721819E-2</v>
      </c>
      <c r="D20" s="23">
        <v>1.586162595705044E-2</v>
      </c>
      <c r="E20" s="23">
        <v>1.0987398224167213E-2</v>
      </c>
      <c r="F20" s="23">
        <v>2.528779143923033E-2</v>
      </c>
    </row>
    <row r="21" spans="2:6" x14ac:dyDescent="0.25">
      <c r="B21" s="74">
        <v>41699</v>
      </c>
      <c r="C21" s="23">
        <v>1.4015351298042846E-2</v>
      </c>
      <c r="D21" s="23">
        <v>1.6980835517424273E-2</v>
      </c>
      <c r="E21" s="23">
        <v>1.0402910606192313E-2</v>
      </c>
      <c r="F21" s="23">
        <v>2.6033804004023567E-2</v>
      </c>
    </row>
    <row r="22" spans="2:6" x14ac:dyDescent="0.25">
      <c r="B22" s="74">
        <v>41791</v>
      </c>
      <c r="C22" s="23">
        <v>1.3477432954009163E-2</v>
      </c>
      <c r="D22" s="23">
        <v>1.7314717294042707E-2</v>
      </c>
      <c r="E22" s="23">
        <v>8.6869218190008916E-3</v>
      </c>
      <c r="F22" s="23">
        <v>2.6964786979672872E-2</v>
      </c>
    </row>
    <row r="23" spans="2:6" x14ac:dyDescent="0.25">
      <c r="B23" s="74">
        <v>41883</v>
      </c>
      <c r="C23" s="23">
        <v>1.2639357504687677E-2</v>
      </c>
      <c r="D23" s="23">
        <v>1.5583174575179921E-2</v>
      </c>
      <c r="E23" s="23">
        <v>9.0443824520208306E-3</v>
      </c>
      <c r="F23" s="23">
        <v>2.5879892589504908E-2</v>
      </c>
    </row>
    <row r="24" spans="2:6" x14ac:dyDescent="0.25">
      <c r="B24" s="74">
        <v>41974</v>
      </c>
      <c r="C24" s="23">
        <v>1.2509943772431297E-2</v>
      </c>
      <c r="D24" s="23">
        <v>1.5923708728619305E-2</v>
      </c>
      <c r="E24" s="23">
        <v>9.0052170194879957E-3</v>
      </c>
      <c r="F24" s="23">
        <v>2.467556040095973E-2</v>
      </c>
    </row>
    <row r="25" spans="2:6" x14ac:dyDescent="0.25">
      <c r="B25" s="74">
        <v>42064</v>
      </c>
      <c r="C25" s="23">
        <v>1.176671298586785E-2</v>
      </c>
      <c r="D25" s="23">
        <v>1.4632602405884487E-2</v>
      </c>
      <c r="E25" s="23">
        <v>8.9538520082274638E-3</v>
      </c>
      <c r="F25" s="23">
        <v>2.2274509374614036E-2</v>
      </c>
    </row>
    <row r="26" spans="2:6" x14ac:dyDescent="0.25">
      <c r="B26" s="74">
        <v>42156</v>
      </c>
      <c r="C26" s="23">
        <v>1.0541902471570136E-2</v>
      </c>
      <c r="D26" s="23">
        <v>1.2414988937652194E-2</v>
      </c>
      <c r="E26" s="23">
        <v>9.0518857714451621E-3</v>
      </c>
      <c r="F26" s="23">
        <v>2.1455690373613522E-2</v>
      </c>
    </row>
    <row r="27" spans="2:6" x14ac:dyDescent="0.25">
      <c r="B27" s="74">
        <v>42248</v>
      </c>
      <c r="C27" s="23">
        <v>9.9021035959458385E-3</v>
      </c>
      <c r="D27" s="23">
        <v>1.2682475384795191E-2</v>
      </c>
      <c r="E27" s="23">
        <v>7.4177804130616792E-3</v>
      </c>
      <c r="F27" s="23">
        <v>2.0954246721401452E-2</v>
      </c>
    </row>
    <row r="28" spans="2:6" x14ac:dyDescent="0.25">
      <c r="B28" s="74">
        <v>42339</v>
      </c>
      <c r="C28" s="23">
        <v>7.5188333818615068E-3</v>
      </c>
      <c r="D28" s="23">
        <v>9.0668546525711265E-3</v>
      </c>
      <c r="E28" s="23">
        <v>5.8616839528694772E-3</v>
      </c>
      <c r="F28" s="23">
        <v>1.8909522574410746E-2</v>
      </c>
    </row>
    <row r="29" spans="2:6" x14ac:dyDescent="0.25">
      <c r="B29" s="74">
        <v>42430</v>
      </c>
      <c r="C29" s="23">
        <v>6.9510202359675168E-3</v>
      </c>
      <c r="D29" s="23">
        <v>8.5418224459920481E-3</v>
      </c>
      <c r="E29" s="23">
        <v>5.5368647325793243E-3</v>
      </c>
      <c r="F29" s="23">
        <v>1.7385723396084067E-2</v>
      </c>
    </row>
    <row r="30" spans="2:6" x14ac:dyDescent="0.25">
      <c r="B30" s="74">
        <v>42522</v>
      </c>
      <c r="C30" s="23">
        <v>6.9324042772616916E-3</v>
      </c>
      <c r="D30" s="23">
        <v>9.2818584540593288E-3</v>
      </c>
      <c r="E30" s="23">
        <v>4.5749929518093873E-3</v>
      </c>
      <c r="F30" s="23">
        <v>1.6759454174279861E-2</v>
      </c>
    </row>
    <row r="31" spans="2:6" x14ac:dyDescent="0.25">
      <c r="B31" s="74">
        <v>42614</v>
      </c>
      <c r="C31" s="23">
        <v>6.565128377617838E-3</v>
      </c>
      <c r="D31" s="23">
        <v>8.2839836103937789E-3</v>
      </c>
      <c r="E31" s="23">
        <v>5.1284115980547839E-3</v>
      </c>
      <c r="F31" s="23">
        <v>1.5129517104392103E-2</v>
      </c>
    </row>
    <row r="32" spans="2:6" x14ac:dyDescent="0.25">
      <c r="B32" s="74">
        <v>42705</v>
      </c>
      <c r="C32" s="23">
        <v>7.749165764975789E-3</v>
      </c>
      <c r="D32" s="23">
        <v>9.9797173692454787E-3</v>
      </c>
      <c r="E32" s="23">
        <v>5.6582903957358511E-3</v>
      </c>
      <c r="F32" s="23">
        <v>1.6872461024113165E-2</v>
      </c>
    </row>
    <row r="33" spans="2:6" x14ac:dyDescent="0.25">
      <c r="B33" s="74">
        <v>42795</v>
      </c>
      <c r="C33" s="23">
        <v>7.7291299786067021E-3</v>
      </c>
      <c r="D33" s="23">
        <v>1.020313435279396E-2</v>
      </c>
      <c r="E33" s="23">
        <v>5.1255465255027523E-3</v>
      </c>
      <c r="F33" s="23">
        <v>1.7257546576849438E-2</v>
      </c>
    </row>
    <row r="34" spans="2:6" x14ac:dyDescent="0.25">
      <c r="B34" s="74">
        <v>42887</v>
      </c>
      <c r="C34" s="23">
        <v>7.1643591625915977E-3</v>
      </c>
      <c r="D34" s="23">
        <v>9.5797668508166098E-3</v>
      </c>
      <c r="E34" s="23">
        <v>4.6387295888897792E-3</v>
      </c>
      <c r="F34" s="23">
        <v>1.5704651718775695E-2</v>
      </c>
    </row>
    <row r="35" spans="2:6" x14ac:dyDescent="0.25">
      <c r="B35" s="74">
        <v>42979</v>
      </c>
      <c r="C35" s="23">
        <v>7.7096061794035969E-3</v>
      </c>
      <c r="D35" s="23">
        <v>1.0444664485039026E-2</v>
      </c>
      <c r="E35" s="23">
        <v>4.5019926351665069E-3</v>
      </c>
      <c r="F35" s="23">
        <v>1.7336407323053207E-2</v>
      </c>
    </row>
    <row r="36" spans="2:6" x14ac:dyDescent="0.25">
      <c r="B36" s="74">
        <v>43070</v>
      </c>
      <c r="C36" s="23">
        <v>8.8080525368401871E-3</v>
      </c>
      <c r="D36" s="23">
        <v>1.1327016169516549E-2</v>
      </c>
      <c r="E36" s="23">
        <v>5.8333950000157547E-3</v>
      </c>
      <c r="F36" s="23">
        <v>1.7411204152538787E-2</v>
      </c>
    </row>
    <row r="37" spans="2:6" x14ac:dyDescent="0.25">
      <c r="B37" s="74">
        <v>43160</v>
      </c>
      <c r="C37" s="23">
        <v>8.7367593322947735E-3</v>
      </c>
      <c r="D37" s="23">
        <v>1.1236476857756077E-2</v>
      </c>
      <c r="E37" s="23">
        <v>5.641013405608887E-3</v>
      </c>
      <c r="F37" s="23">
        <v>1.8496610790769048E-2</v>
      </c>
    </row>
    <row r="38" spans="2:6" x14ac:dyDescent="0.25">
      <c r="B38" s="74">
        <v>43252</v>
      </c>
      <c r="C38" s="23">
        <v>9.2297923688997776E-3</v>
      </c>
      <c r="D38" s="23">
        <v>1.1501747569131082E-2</v>
      </c>
      <c r="E38" s="23">
        <v>6.2966796387766769E-3</v>
      </c>
      <c r="F38" s="23">
        <v>1.9999084120627918E-2</v>
      </c>
    </row>
    <row r="39" spans="2:6" x14ac:dyDescent="0.25">
      <c r="B39" s="74">
        <v>43344</v>
      </c>
      <c r="C39" s="23">
        <v>8.8640903456698762E-3</v>
      </c>
      <c r="D39" s="23">
        <v>1.1339391861177654E-2</v>
      </c>
      <c r="E39" s="23">
        <v>5.8890890448320401E-3</v>
      </c>
      <c r="F39" s="23">
        <v>1.9550762199574117E-2</v>
      </c>
    </row>
    <row r="40" spans="2:6" x14ac:dyDescent="0.25">
      <c r="B40" s="74">
        <v>43435</v>
      </c>
      <c r="C40" s="23">
        <v>7.1571916972952739E-3</v>
      </c>
      <c r="D40" s="23">
        <v>9.8750252586436403E-3</v>
      </c>
      <c r="E40" s="23">
        <v>3.841692410994601E-3</v>
      </c>
      <c r="F40" s="23">
        <v>2.7339533617006858E-2</v>
      </c>
    </row>
    <row r="41" spans="2:6" x14ac:dyDescent="0.25">
      <c r="B41" s="74">
        <v>43525</v>
      </c>
      <c r="C41" s="23">
        <v>7.2389612919450752E-3</v>
      </c>
      <c r="D41" s="23">
        <v>1.0105754118554423E-2</v>
      </c>
      <c r="E41" s="23">
        <v>4.1602064089858986E-3</v>
      </c>
      <c r="F41" s="23">
        <v>2.7582486400281901E-2</v>
      </c>
    </row>
    <row r="42" spans="2:6" x14ac:dyDescent="0.25">
      <c r="B42" s="74">
        <v>43617</v>
      </c>
      <c r="C42" s="23">
        <v>7.8023073495128532E-3</v>
      </c>
      <c r="D42" s="23">
        <v>1.0263106906501462E-2</v>
      </c>
      <c r="E42" s="23">
        <v>5.4212108747441834E-3</v>
      </c>
      <c r="F42" s="23">
        <v>2.8338500657148453E-2</v>
      </c>
    </row>
    <row r="43" spans="2:6" x14ac:dyDescent="0.25">
      <c r="B43" s="74">
        <v>43709</v>
      </c>
      <c r="C43" s="23">
        <v>7.1202249654908666E-3</v>
      </c>
      <c r="D43" s="23">
        <v>9.6628181191307592E-3</v>
      </c>
      <c r="E43" s="23">
        <v>4.5721819007094842E-3</v>
      </c>
      <c r="F43" s="23">
        <v>2.9564883123054702E-2</v>
      </c>
    </row>
    <row r="44" spans="2:6" x14ac:dyDescent="0.25">
      <c r="B44" s="74">
        <v>43800</v>
      </c>
      <c r="C44" s="23">
        <v>6.9786080371463145E-3</v>
      </c>
      <c r="D44" s="23">
        <v>8.7146117550276174E-3</v>
      </c>
      <c r="E44" s="23">
        <v>5.4483782381170767E-3</v>
      </c>
      <c r="F44" s="23">
        <v>2.212748051078969E-2</v>
      </c>
    </row>
    <row r="45" spans="2:6" x14ac:dyDescent="0.25">
      <c r="B45" s="74">
        <v>43891</v>
      </c>
      <c r="C45" s="23">
        <v>8.7994314536039165E-3</v>
      </c>
      <c r="D45" s="23">
        <v>9.6706197052157661E-3</v>
      </c>
      <c r="E45" s="23">
        <v>8.0411583991211854E-3</v>
      </c>
      <c r="F45" s="23">
        <v>2.257826790370375E-2</v>
      </c>
    </row>
    <row r="46" spans="2:6" x14ac:dyDescent="0.25">
      <c r="B46" s="74">
        <v>43983</v>
      </c>
      <c r="C46" s="23">
        <v>9.4763536749077563E-3</v>
      </c>
      <c r="D46" s="23">
        <v>1.030403499598777E-2</v>
      </c>
      <c r="E46" s="23">
        <v>8.7195293957421094E-3</v>
      </c>
      <c r="F46" s="23">
        <v>2.6446279326159877E-2</v>
      </c>
    </row>
    <row r="47" spans="2:6" x14ac:dyDescent="0.25">
      <c r="B47" s="74">
        <v>44075</v>
      </c>
      <c r="C47" s="23">
        <v>1.0957417120987925E-2</v>
      </c>
      <c r="D47" s="23">
        <v>1.2255862534623452E-2</v>
      </c>
      <c r="E47" s="23">
        <v>9.7918291443910323E-3</v>
      </c>
      <c r="F47" s="23">
        <v>2.5271351656839133E-2</v>
      </c>
    </row>
    <row r="48" spans="2:6" x14ac:dyDescent="0.25">
      <c r="B48" s="74">
        <v>44166</v>
      </c>
      <c r="C48" s="23">
        <v>1.2003610750291469E-2</v>
      </c>
      <c r="D48" s="23">
        <v>1.4303030275498275E-2</v>
      </c>
      <c r="E48" s="23">
        <v>9.7236374354723321E-3</v>
      </c>
      <c r="F48" s="23">
        <v>2.6458314856451622E-2</v>
      </c>
    </row>
    <row r="49" spans="2:6" x14ac:dyDescent="0.25">
      <c r="B49" s="74">
        <v>44256</v>
      </c>
      <c r="C49" s="23">
        <v>1.0759088359056685E-2</v>
      </c>
      <c r="D49" s="23">
        <v>1.3987520886944721E-2</v>
      </c>
      <c r="E49" s="23">
        <v>7.4272939172429142E-3</v>
      </c>
      <c r="F49" s="23">
        <v>2.534308531172651E-2</v>
      </c>
    </row>
    <row r="50" spans="2:6" x14ac:dyDescent="0.25">
      <c r="B50" s="74">
        <v>44348</v>
      </c>
      <c r="C50" s="23">
        <v>8.9753013205558334E-3</v>
      </c>
      <c r="D50" s="23">
        <v>1.1883129824310086E-2</v>
      </c>
      <c r="E50" s="23">
        <v>5.9200286325659943E-3</v>
      </c>
      <c r="F50" s="23">
        <v>1.9961981967475912E-2</v>
      </c>
    </row>
    <row r="51" spans="2:6" x14ac:dyDescent="0.25">
      <c r="B51" s="74">
        <v>44440</v>
      </c>
      <c r="C51" s="23">
        <v>7.1900795661817797E-3</v>
      </c>
      <c r="D51" s="23">
        <v>1.0006025395604233E-2</v>
      </c>
      <c r="E51" s="23">
        <v>4.4623233308028728E-3</v>
      </c>
      <c r="F51" s="23">
        <v>1.9990593357998576E-2</v>
      </c>
    </row>
    <row r="52" spans="2:6" x14ac:dyDescent="0.25">
      <c r="B52" s="74">
        <v>44531</v>
      </c>
      <c r="C52" s="23">
        <v>5.4814312608374152E-3</v>
      </c>
      <c r="D52" s="23">
        <v>8.4597104494871199E-3</v>
      </c>
      <c r="E52" s="23">
        <v>2.7459891792198281E-3</v>
      </c>
      <c r="F52" s="23">
        <v>1.8362540049362244E-2</v>
      </c>
    </row>
    <row r="53" spans="2:6" x14ac:dyDescent="0.25">
      <c r="B53" s="74">
        <v>44621</v>
      </c>
      <c r="C53" s="23">
        <v>3.8195081627301923E-3</v>
      </c>
      <c r="D53" s="23">
        <v>6.2680277949346067E-3</v>
      </c>
      <c r="E53" s="23">
        <v>1.6810779783256445E-3</v>
      </c>
      <c r="F53" s="23">
        <v>1.9223511941088095E-2</v>
      </c>
    </row>
    <row r="54" spans="2:6" x14ac:dyDescent="0.25">
      <c r="B54" s="74">
        <v>44713</v>
      </c>
      <c r="C54" s="23">
        <v>3.7129480917987008E-3</v>
      </c>
      <c r="D54" s="23">
        <v>7.538969701057498E-3</v>
      </c>
      <c r="E54" s="23">
        <v>2.2645453853602064E-4</v>
      </c>
      <c r="F54" s="23">
        <v>1.9415690457838242E-2</v>
      </c>
    </row>
    <row r="55" spans="2:6" x14ac:dyDescent="0.25">
      <c r="B55" s="74">
        <v>44805</v>
      </c>
      <c r="C55" s="23">
        <v>5.0785612766113021E-3</v>
      </c>
      <c r="D55" s="23">
        <v>7.82981342221639E-3</v>
      </c>
      <c r="E55" s="23">
        <v>2.7444774039656686E-3</v>
      </c>
      <c r="F55" s="23">
        <v>2.0249304109753112E-2</v>
      </c>
    </row>
    <row r="56" spans="2:6" x14ac:dyDescent="0.25">
      <c r="B56" s="74">
        <v>44896</v>
      </c>
      <c r="C56" s="23">
        <v>6.0946732261023462E-3</v>
      </c>
      <c r="D56" s="23">
        <v>9.601057716421859E-3</v>
      </c>
      <c r="E56" s="23">
        <v>2.8051910447435069E-3</v>
      </c>
      <c r="F56" s="23">
        <v>1.9442199082486976E-2</v>
      </c>
    </row>
  </sheetData>
  <conditionalFormatting sqref="C6:F50">
    <cfRule type="expression" dxfId="785" priority="13">
      <formula>MOD(ROW(),2)=0</formula>
    </cfRule>
    <cfRule type="expression" dxfId="784" priority="14">
      <formula>MOD(ROW(),2)&lt;&gt;0</formula>
    </cfRule>
  </conditionalFormatting>
  <conditionalFormatting sqref="B6:B50">
    <cfRule type="expression" dxfId="783" priority="15">
      <formula>MOD(ROW(),2)=0</formula>
    </cfRule>
    <cfRule type="expression" dxfId="782" priority="16">
      <formula>MOD(ROW(),2)&lt;&gt;0</formula>
    </cfRule>
  </conditionalFormatting>
  <conditionalFormatting sqref="C51:F52">
    <cfRule type="expression" dxfId="781" priority="9">
      <formula>MOD(ROW(),2)=0</formula>
    </cfRule>
    <cfRule type="expression" dxfId="780" priority="10">
      <formula>MOD(ROW(),2)&lt;&gt;0</formula>
    </cfRule>
  </conditionalFormatting>
  <conditionalFormatting sqref="B51:B52">
    <cfRule type="expression" dxfId="779" priority="11">
      <formula>MOD(ROW(),2)=0</formula>
    </cfRule>
    <cfRule type="expression" dxfId="778" priority="12">
      <formula>MOD(ROW(),2)&lt;&gt;0</formula>
    </cfRule>
  </conditionalFormatting>
  <conditionalFormatting sqref="C53:F54">
    <cfRule type="expression" dxfId="777" priority="5">
      <formula>MOD(ROW(),2)=0</formula>
    </cfRule>
    <cfRule type="expression" dxfId="776" priority="6">
      <formula>MOD(ROW(),2)&lt;&gt;0</formula>
    </cfRule>
  </conditionalFormatting>
  <conditionalFormatting sqref="B53:B54">
    <cfRule type="expression" dxfId="775" priority="7">
      <formula>MOD(ROW(),2)=0</formula>
    </cfRule>
    <cfRule type="expression" dxfId="774" priority="8">
      <formula>MOD(ROW(),2)&lt;&gt;0</formula>
    </cfRule>
  </conditionalFormatting>
  <conditionalFormatting sqref="C55:F56">
    <cfRule type="expression" dxfId="773" priority="1">
      <formula>MOD(ROW(),2)=0</formula>
    </cfRule>
    <cfRule type="expression" dxfId="772" priority="2">
      <formula>MOD(ROW(),2)&lt;&gt;0</formula>
    </cfRule>
  </conditionalFormatting>
  <conditionalFormatting sqref="B55:B56">
    <cfRule type="expression" dxfId="771" priority="3">
      <formula>MOD(ROW(),2)=0</formula>
    </cfRule>
    <cfRule type="expression" dxfId="770" priority="4">
      <formula>MOD(ROW(),2)&lt;&gt;0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29790-E247-4C18-AD69-A5833C06A12B}">
  <dimension ref="B2:F61"/>
  <sheetViews>
    <sheetView workbookViewId="0">
      <selection activeCell="I12" sqref="I12"/>
    </sheetView>
  </sheetViews>
  <sheetFormatPr defaultColWidth="9.140625" defaultRowHeight="12.75" x14ac:dyDescent="0.2"/>
  <cols>
    <col min="1" max="2" width="9.140625" style="82"/>
    <col min="3" max="6" width="16" style="24" customWidth="1"/>
    <col min="7" max="9" width="9.140625" style="82"/>
    <col min="10" max="10" width="13.42578125" style="82" customWidth="1"/>
    <col min="11" max="16384" width="9.140625" style="82"/>
  </cols>
  <sheetData>
    <row r="2" spans="2:6" x14ac:dyDescent="0.2">
      <c r="B2" s="82" t="s">
        <v>265</v>
      </c>
    </row>
    <row r="3" spans="2:6" x14ac:dyDescent="0.2">
      <c r="B3" s="82" t="s">
        <v>297</v>
      </c>
    </row>
    <row r="4" spans="2:6" x14ac:dyDescent="0.2">
      <c r="B4" s="76"/>
      <c r="C4" s="250" t="s">
        <v>84</v>
      </c>
      <c r="D4" s="252"/>
      <c r="E4" s="250" t="s">
        <v>106</v>
      </c>
      <c r="F4" s="252"/>
    </row>
    <row r="5" spans="2:6" x14ac:dyDescent="0.2">
      <c r="B5" s="76"/>
      <c r="C5" s="250" t="s">
        <v>86</v>
      </c>
      <c r="D5" s="252"/>
      <c r="E5" s="250" t="s">
        <v>107</v>
      </c>
      <c r="F5" s="252"/>
    </row>
    <row r="6" spans="2:6" ht="32.25" customHeight="1" x14ac:dyDescent="0.2">
      <c r="B6" s="76"/>
      <c r="C6" s="76" t="s">
        <v>108</v>
      </c>
      <c r="D6" s="76" t="s">
        <v>109</v>
      </c>
      <c r="E6" s="76" t="s">
        <v>108</v>
      </c>
      <c r="F6" s="76" t="s">
        <v>110</v>
      </c>
    </row>
    <row r="7" spans="2:6" ht="32.25" customHeight="1" x14ac:dyDescent="0.2">
      <c r="B7" s="76"/>
      <c r="C7" s="76" t="s">
        <v>111</v>
      </c>
      <c r="D7" s="76" t="s">
        <v>112</v>
      </c>
      <c r="E7" s="76" t="s">
        <v>111</v>
      </c>
      <c r="F7" s="76" t="s">
        <v>113</v>
      </c>
    </row>
    <row r="8" spans="2:6" x14ac:dyDescent="0.2">
      <c r="B8" s="74">
        <v>40330</v>
      </c>
      <c r="C8" s="23"/>
      <c r="D8" s="23"/>
      <c r="E8" s="23">
        <v>6.5442151836652004E-4</v>
      </c>
      <c r="F8" s="23">
        <v>6.0914157315152999E-3</v>
      </c>
    </row>
    <row r="9" spans="2:6" x14ac:dyDescent="0.2">
      <c r="B9" s="74">
        <v>40422</v>
      </c>
      <c r="C9" s="23"/>
      <c r="D9" s="23"/>
      <c r="E9" s="23">
        <v>2.5107593355925103E-4</v>
      </c>
      <c r="F9" s="23">
        <v>7.2827823900914199E-3</v>
      </c>
    </row>
    <row r="10" spans="2:6" x14ac:dyDescent="0.2">
      <c r="B10" s="74">
        <v>40513</v>
      </c>
      <c r="C10" s="23"/>
      <c r="D10" s="23"/>
      <c r="E10" s="23">
        <v>-9.18642098912407E-5</v>
      </c>
      <c r="F10" s="23">
        <v>4.7916315653895496E-3</v>
      </c>
    </row>
    <row r="11" spans="2:6" x14ac:dyDescent="0.2">
      <c r="B11" s="74">
        <v>40603</v>
      </c>
      <c r="C11" s="23"/>
      <c r="D11" s="23"/>
      <c r="E11" s="23">
        <v>4.1395649755289401E-4</v>
      </c>
      <c r="F11" s="23">
        <v>2.84992842505641E-3</v>
      </c>
    </row>
    <row r="12" spans="2:6" x14ac:dyDescent="0.2">
      <c r="B12" s="74">
        <v>40695</v>
      </c>
      <c r="C12" s="23"/>
      <c r="D12" s="23"/>
      <c r="E12" s="23">
        <v>4.9820980698414704E-4</v>
      </c>
      <c r="F12" s="23">
        <v>2.27210388668322E-3</v>
      </c>
    </row>
    <row r="13" spans="2:6" x14ac:dyDescent="0.2">
      <c r="B13" s="74">
        <v>40787</v>
      </c>
      <c r="C13" s="23"/>
      <c r="D13" s="23"/>
      <c r="E13" s="23">
        <v>1.4519256396228399E-3</v>
      </c>
      <c r="F13" s="23">
        <v>3.0478775576139598E-3</v>
      </c>
    </row>
    <row r="14" spans="2:6" x14ac:dyDescent="0.2">
      <c r="B14" s="74">
        <v>40878</v>
      </c>
      <c r="C14" s="23"/>
      <c r="D14" s="23"/>
      <c r="E14" s="23">
        <v>3.7725845761253998E-3</v>
      </c>
      <c r="F14" s="23">
        <v>6.2424458410628696E-3</v>
      </c>
    </row>
    <row r="15" spans="2:6" x14ac:dyDescent="0.2">
      <c r="B15" s="74">
        <v>40969</v>
      </c>
      <c r="C15" s="23"/>
      <c r="D15" s="23"/>
      <c r="E15" s="23">
        <v>3.8321347238852101E-3</v>
      </c>
      <c r="F15" s="23">
        <v>8.0028864692719397E-3</v>
      </c>
    </row>
    <row r="16" spans="2:6" x14ac:dyDescent="0.2">
      <c r="B16" s="74">
        <v>41061</v>
      </c>
      <c r="C16" s="23"/>
      <c r="D16" s="23"/>
      <c r="E16" s="23">
        <v>4.3166365479806604E-3</v>
      </c>
      <c r="F16" s="23">
        <v>8.8352611301632591E-3</v>
      </c>
    </row>
    <row r="17" spans="2:6" x14ac:dyDescent="0.2">
      <c r="B17" s="74">
        <v>41153</v>
      </c>
      <c r="C17" s="23"/>
      <c r="D17" s="23"/>
      <c r="E17" s="23">
        <v>3.1610277637449799E-3</v>
      </c>
      <c r="F17" s="23">
        <v>5.5739637442318701E-3</v>
      </c>
    </row>
    <row r="18" spans="2:6" x14ac:dyDescent="0.2">
      <c r="B18" s="74">
        <v>41244</v>
      </c>
      <c r="C18" s="23"/>
      <c r="D18" s="23"/>
      <c r="E18" s="23">
        <v>4.1073113523151898E-3</v>
      </c>
      <c r="F18" s="23">
        <v>6.5542566616945E-3</v>
      </c>
    </row>
    <row r="19" spans="2:6" x14ac:dyDescent="0.2">
      <c r="B19" s="74">
        <v>41334</v>
      </c>
      <c r="C19" s="23"/>
      <c r="D19" s="23"/>
      <c r="E19" s="23">
        <v>5.2774857259664703E-3</v>
      </c>
      <c r="F19" s="23">
        <v>7.1791704346815498E-3</v>
      </c>
    </row>
    <row r="20" spans="2:6" x14ac:dyDescent="0.2">
      <c r="B20" s="74">
        <v>41426</v>
      </c>
      <c r="C20" s="23"/>
      <c r="D20" s="23"/>
      <c r="E20" s="23">
        <v>6.16915981314027E-3</v>
      </c>
      <c r="F20" s="23">
        <v>7.7802446192096102E-3</v>
      </c>
    </row>
    <row r="21" spans="2:6" x14ac:dyDescent="0.2">
      <c r="B21" s="74">
        <v>41518</v>
      </c>
      <c r="C21" s="23"/>
      <c r="D21" s="23"/>
      <c r="E21" s="23">
        <v>8.3675893161411097E-3</v>
      </c>
      <c r="F21" s="23">
        <v>1.27033322318527E-2</v>
      </c>
    </row>
    <row r="22" spans="2:6" x14ac:dyDescent="0.2">
      <c r="B22" s="74">
        <v>41609</v>
      </c>
      <c r="C22" s="23"/>
      <c r="D22" s="23"/>
      <c r="E22" s="23">
        <v>4.2575344912597901E-3</v>
      </c>
      <c r="F22" s="23">
        <v>7.5772877986208E-3</v>
      </c>
    </row>
    <row r="23" spans="2:6" x14ac:dyDescent="0.2">
      <c r="B23" s="74">
        <v>41699</v>
      </c>
      <c r="C23" s="23"/>
      <c r="D23" s="23"/>
      <c r="E23" s="23">
        <v>3.9284303636976598E-3</v>
      </c>
      <c r="F23" s="23">
        <v>6.1645570543024499E-3</v>
      </c>
    </row>
    <row r="24" spans="2:6" x14ac:dyDescent="0.2">
      <c r="B24" s="74">
        <v>41791</v>
      </c>
      <c r="C24" s="23"/>
      <c r="D24" s="23"/>
      <c r="E24" s="23">
        <v>3.3372075054079E-3</v>
      </c>
      <c r="F24" s="23">
        <v>3.5782558870376701E-3</v>
      </c>
    </row>
    <row r="25" spans="2:6" x14ac:dyDescent="0.2">
      <c r="B25" s="74">
        <v>41883</v>
      </c>
      <c r="C25" s="23"/>
      <c r="D25" s="23"/>
      <c r="E25" s="23">
        <v>2.2134617805088098E-3</v>
      </c>
      <c r="F25" s="23">
        <v>1.6547956982700901E-3</v>
      </c>
    </row>
    <row r="26" spans="2:6" x14ac:dyDescent="0.2">
      <c r="B26" s="74">
        <v>41974</v>
      </c>
      <c r="C26" s="23"/>
      <c r="D26" s="23"/>
      <c r="E26" s="23">
        <v>6.50042528616512E-3</v>
      </c>
      <c r="F26" s="23">
        <v>6.1997380637771101E-3</v>
      </c>
    </row>
    <row r="27" spans="2:6" x14ac:dyDescent="0.2">
      <c r="B27" s="74">
        <v>42064</v>
      </c>
      <c r="C27" s="23"/>
      <c r="D27" s="23"/>
      <c r="E27" s="23">
        <v>5.7195706175831897E-3</v>
      </c>
      <c r="F27" s="23">
        <v>6.5867288601634899E-3</v>
      </c>
    </row>
    <row r="28" spans="2:6" x14ac:dyDescent="0.2">
      <c r="B28" s="74">
        <v>42156</v>
      </c>
      <c r="C28" s="23"/>
      <c r="D28" s="23"/>
      <c r="E28" s="23">
        <v>3.4575181340888799E-3</v>
      </c>
      <c r="F28" s="23">
        <v>8.2310449209693198E-3</v>
      </c>
    </row>
    <row r="29" spans="2:6" x14ac:dyDescent="0.2">
      <c r="B29" s="74">
        <v>42248</v>
      </c>
      <c r="C29" s="23"/>
      <c r="D29" s="23"/>
      <c r="E29" s="23">
        <v>4.2836833062359202E-3</v>
      </c>
      <c r="F29" s="23">
        <v>6.9512962161102504E-3</v>
      </c>
    </row>
    <row r="30" spans="2:6" x14ac:dyDescent="0.2">
      <c r="B30" s="74">
        <v>42339</v>
      </c>
      <c r="C30" s="23"/>
      <c r="D30" s="23"/>
      <c r="E30" s="23">
        <v>2.2957160876087399E-3</v>
      </c>
      <c r="F30" s="23">
        <v>8.1461805790541703E-3</v>
      </c>
    </row>
    <row r="31" spans="2:6" x14ac:dyDescent="0.2">
      <c r="B31" s="74">
        <v>42430</v>
      </c>
      <c r="C31" s="23"/>
      <c r="D31" s="23"/>
      <c r="E31" s="23">
        <v>2.7422184688892801E-3</v>
      </c>
      <c r="F31" s="23">
        <v>7.39291947332646E-3</v>
      </c>
    </row>
    <row r="32" spans="2:6" x14ac:dyDescent="0.2">
      <c r="B32" s="74">
        <v>42522</v>
      </c>
      <c r="C32" s="23"/>
      <c r="D32" s="23"/>
      <c r="E32" s="23">
        <v>3.5690033154669601E-3</v>
      </c>
      <c r="F32" s="23">
        <v>6.6486454771661797E-3</v>
      </c>
    </row>
    <row r="33" spans="2:6" x14ac:dyDescent="0.2">
      <c r="B33" s="74">
        <v>42614</v>
      </c>
      <c r="C33" s="23"/>
      <c r="D33" s="23"/>
      <c r="E33" s="23">
        <v>2.2876089827764501E-3</v>
      </c>
      <c r="F33" s="23">
        <v>7.2012514873482196E-3</v>
      </c>
    </row>
    <row r="34" spans="2:6" x14ac:dyDescent="0.2">
      <c r="B34" s="74">
        <v>42705</v>
      </c>
      <c r="C34" s="23"/>
      <c r="D34" s="23"/>
      <c r="E34" s="23">
        <v>2.1559584081687101E-3</v>
      </c>
      <c r="F34" s="23">
        <v>5.1071974646938302E-3</v>
      </c>
    </row>
    <row r="35" spans="2:6" x14ac:dyDescent="0.2">
      <c r="B35" s="74">
        <v>42795</v>
      </c>
      <c r="C35" s="23"/>
      <c r="D35" s="23"/>
      <c r="E35" s="23">
        <v>2.3255802413175899E-3</v>
      </c>
      <c r="F35" s="23">
        <v>4.3610663369156302E-3</v>
      </c>
    </row>
    <row r="36" spans="2:6" x14ac:dyDescent="0.2">
      <c r="B36" s="74">
        <v>42887</v>
      </c>
      <c r="C36" s="23"/>
      <c r="D36" s="23"/>
      <c r="E36" s="23">
        <v>4.0548746592458801E-3</v>
      </c>
      <c r="F36" s="23">
        <v>4.0540813845188501E-3</v>
      </c>
    </row>
    <row r="37" spans="2:6" x14ac:dyDescent="0.2">
      <c r="B37" s="74">
        <v>42979</v>
      </c>
      <c r="C37" s="23"/>
      <c r="D37" s="23"/>
      <c r="E37" s="23">
        <v>7.1899489021361304E-3</v>
      </c>
      <c r="F37" s="23">
        <v>4.7211696240790002E-3</v>
      </c>
    </row>
    <row r="38" spans="2:6" x14ac:dyDescent="0.2">
      <c r="B38" s="74">
        <v>43070</v>
      </c>
      <c r="C38" s="23"/>
      <c r="D38" s="23"/>
      <c r="E38" s="23">
        <v>7.1212661255800501E-3</v>
      </c>
      <c r="F38" s="23">
        <v>5.4772033075263498E-3</v>
      </c>
    </row>
    <row r="39" spans="2:6" x14ac:dyDescent="0.2">
      <c r="B39" s="74">
        <v>43160</v>
      </c>
      <c r="C39" s="23">
        <v>0.13601373421168431</v>
      </c>
      <c r="D39" s="23">
        <v>0.11905462373556897</v>
      </c>
      <c r="E39" s="23">
        <v>6.5564907204826604E-3</v>
      </c>
      <c r="F39" s="23">
        <v>5.9486475981281803E-3</v>
      </c>
    </row>
    <row r="40" spans="2:6" x14ac:dyDescent="0.2">
      <c r="B40" s="74">
        <v>43252</v>
      </c>
      <c r="C40" s="23">
        <v>0.100861268267502</v>
      </c>
      <c r="D40" s="23">
        <v>0.10248336083234758</v>
      </c>
      <c r="E40" s="23">
        <v>3.7525915383509402E-3</v>
      </c>
      <c r="F40" s="23">
        <v>6.1143742999500202E-3</v>
      </c>
    </row>
    <row r="41" spans="2:6" x14ac:dyDescent="0.2">
      <c r="B41" s="74">
        <v>43344</v>
      </c>
      <c r="C41" s="23">
        <v>9.4289726316102621E-2</v>
      </c>
      <c r="D41" s="23">
        <v>7.3633647142505712E-2</v>
      </c>
      <c r="E41" s="23">
        <v>1.7575565388656799E-3</v>
      </c>
      <c r="F41" s="23">
        <v>6.3640704063290003E-3</v>
      </c>
    </row>
    <row r="42" spans="2:6" x14ac:dyDescent="0.2">
      <c r="B42" s="74">
        <v>43435</v>
      </c>
      <c r="C42" s="23">
        <v>0.10402395531703641</v>
      </c>
      <c r="D42" s="23">
        <v>5.9798633366389062E-2</v>
      </c>
      <c r="E42" s="23">
        <v>3.3634041693970502E-3</v>
      </c>
      <c r="F42" s="23">
        <v>5.1894367145697302E-3</v>
      </c>
    </row>
    <row r="43" spans="2:6" x14ac:dyDescent="0.2">
      <c r="B43" s="74">
        <v>43525</v>
      </c>
      <c r="C43" s="23">
        <v>6.7503336267201855E-2</v>
      </c>
      <c r="D43" s="23">
        <v>9.4919138620031263E-2</v>
      </c>
      <c r="E43" s="23">
        <v>2.4019198946793698E-3</v>
      </c>
      <c r="F43" s="23">
        <v>5.6326113024895499E-3</v>
      </c>
    </row>
    <row r="44" spans="2:6" x14ac:dyDescent="0.2">
      <c r="B44" s="74">
        <v>43617</v>
      </c>
      <c r="C44" s="23">
        <v>5.385678014057612E-2</v>
      </c>
      <c r="D44" s="23">
        <v>9.8928302416918329E-2</v>
      </c>
      <c r="E44" s="23">
        <v>3.0877010297676402E-3</v>
      </c>
      <c r="F44" s="23">
        <v>5.22974698900715E-3</v>
      </c>
    </row>
    <row r="45" spans="2:6" x14ac:dyDescent="0.2">
      <c r="B45" s="74">
        <v>43709</v>
      </c>
      <c r="C45" s="23">
        <v>4.0525750744444596E-2</v>
      </c>
      <c r="D45" s="23">
        <v>9.8140706859185911E-2</v>
      </c>
      <c r="E45" s="23">
        <v>1.8665714137292701E-3</v>
      </c>
      <c r="F45" s="23">
        <v>5.2160430209455396E-3</v>
      </c>
    </row>
    <row r="46" spans="2:6" x14ac:dyDescent="0.2">
      <c r="B46" s="74">
        <v>43800</v>
      </c>
      <c r="C46" s="23">
        <v>5.430320317535204E-2</v>
      </c>
      <c r="D46" s="23">
        <v>0.10331495410250066</v>
      </c>
      <c r="E46" s="23">
        <v>-1.9301025006321199E-3</v>
      </c>
      <c r="F46" s="23">
        <v>5.9833965622976999E-3</v>
      </c>
    </row>
    <row r="47" spans="2:6" x14ac:dyDescent="0.2">
      <c r="B47" s="74">
        <v>43891</v>
      </c>
      <c r="C47" s="23">
        <v>7.3729804805714491E-2</v>
      </c>
      <c r="D47" s="23">
        <v>9.5300875056669565E-2</v>
      </c>
      <c r="E47" s="23">
        <v>3.6675194762354697E-4</v>
      </c>
      <c r="F47" s="23">
        <v>6.1958750859439204E-3</v>
      </c>
    </row>
    <row r="48" spans="2:6" x14ac:dyDescent="0.2">
      <c r="B48" s="74">
        <v>43983</v>
      </c>
      <c r="C48" s="23">
        <v>0.10759427879573895</v>
      </c>
      <c r="D48" s="23">
        <v>0.3252470203921739</v>
      </c>
      <c r="E48" s="23">
        <v>1.7655477184254399E-3</v>
      </c>
      <c r="F48" s="23">
        <v>9.0597865277949104E-3</v>
      </c>
    </row>
    <row r="49" spans="2:6" x14ac:dyDescent="0.2">
      <c r="B49" s="74">
        <v>44075</v>
      </c>
      <c r="C49" s="23">
        <v>0.12142435503716499</v>
      </c>
      <c r="D49" s="23">
        <v>0.32929230090769046</v>
      </c>
      <c r="E49" s="23">
        <v>2.03432238469042E-3</v>
      </c>
      <c r="F49" s="23">
        <v>1.32163842010431E-2</v>
      </c>
    </row>
    <row r="50" spans="2:6" x14ac:dyDescent="0.2">
      <c r="B50" s="74">
        <v>44166</v>
      </c>
      <c r="C50" s="23">
        <v>0.10669535630952165</v>
      </c>
      <c r="D50" s="23">
        <v>0.3655364246105407</v>
      </c>
      <c r="E50" s="23">
        <v>9.5621110174109302E-3</v>
      </c>
      <c r="F50" s="23">
        <v>1.56439827256863E-2</v>
      </c>
    </row>
    <row r="51" spans="2:6" x14ac:dyDescent="0.2">
      <c r="B51" s="74">
        <v>44256</v>
      </c>
      <c r="C51" s="23">
        <v>0.13540420867533784</v>
      </c>
      <c r="D51" s="23">
        <v>0.4107966076059002</v>
      </c>
      <c r="E51" s="23">
        <v>8.1339198413093207E-3</v>
      </c>
      <c r="F51" s="23">
        <v>1.56064537932822E-2</v>
      </c>
    </row>
    <row r="52" spans="2:6" x14ac:dyDescent="0.2">
      <c r="B52" s="74">
        <v>44348</v>
      </c>
      <c r="C52" s="23">
        <v>0.13284952390332819</v>
      </c>
      <c r="D52" s="23">
        <v>0.39161441381989331</v>
      </c>
      <c r="E52" s="23">
        <v>9.3332691741729399E-3</v>
      </c>
      <c r="F52" s="23">
        <v>1.3228299924086501E-2</v>
      </c>
    </row>
    <row r="53" spans="2:6" x14ac:dyDescent="0.2">
      <c r="B53" s="74">
        <v>44440</v>
      </c>
      <c r="C53" s="23">
        <v>0.14839349730909504</v>
      </c>
      <c r="D53" s="23">
        <v>0.38125323653681625</v>
      </c>
      <c r="E53" s="23">
        <v>1.3106545260316901E-2</v>
      </c>
      <c r="F53" s="23">
        <v>7.1960416280346697E-3</v>
      </c>
    </row>
    <row r="54" spans="2:6" x14ac:dyDescent="0.2">
      <c r="B54" s="74">
        <v>44531</v>
      </c>
      <c r="C54" s="23">
        <v>0.17980325054191479</v>
      </c>
      <c r="D54" s="23">
        <v>0.38248941748369419</v>
      </c>
      <c r="E54" s="23">
        <v>9.3709519482570794E-3</v>
      </c>
      <c r="F54" s="23">
        <v>6.0617075661050304E-3</v>
      </c>
    </row>
    <row r="55" spans="2:6" x14ac:dyDescent="0.2">
      <c r="B55" s="74">
        <v>44621</v>
      </c>
      <c r="C55" s="23">
        <v>0.20158955825138353</v>
      </c>
      <c r="D55" s="23">
        <v>0.39256689411240336</v>
      </c>
      <c r="E55" s="23">
        <v>8.5281252777933692E-3</v>
      </c>
      <c r="F55" s="23">
        <v>4.5760603181630097E-3</v>
      </c>
    </row>
    <row r="56" spans="2:6" x14ac:dyDescent="0.2">
      <c r="B56" s="74">
        <v>44713</v>
      </c>
      <c r="C56" s="23">
        <v>0.17818818647090384</v>
      </c>
      <c r="D56" s="23">
        <v>0.37624004348087575</v>
      </c>
      <c r="E56" s="23">
        <v>6.6003272054214303E-3</v>
      </c>
      <c r="F56" s="23">
        <v>3.35981931598306E-3</v>
      </c>
    </row>
    <row r="57" spans="2:6" x14ac:dyDescent="0.2">
      <c r="B57" s="74">
        <v>44805</v>
      </c>
      <c r="C57" s="23">
        <v>0.19896590450822557</v>
      </c>
      <c r="D57" s="23">
        <v>0.25117721646111763</v>
      </c>
      <c r="E57" s="23">
        <v>4.1165128286384496E-3</v>
      </c>
      <c r="F57" s="23">
        <v>4.7060648108827397E-3</v>
      </c>
    </row>
    <row r="58" spans="2:6" x14ac:dyDescent="0.2">
      <c r="B58" s="74">
        <v>44896</v>
      </c>
      <c r="C58" s="23">
        <v>0.1265455199697888</v>
      </c>
      <c r="D58" s="23">
        <v>0.22548540920936688</v>
      </c>
      <c r="E58" s="23">
        <v>3.1692181529371201E-3</v>
      </c>
      <c r="F58" s="23">
        <v>6.0227976660281301E-3</v>
      </c>
    </row>
    <row r="59" spans="2:6" x14ac:dyDescent="0.2">
      <c r="B59" s="74">
        <v>44927</v>
      </c>
      <c r="C59" s="23">
        <v>0.12766264182114556</v>
      </c>
      <c r="D59" s="23">
        <v>0.22897594253467674</v>
      </c>
      <c r="E59" s="23"/>
      <c r="F59" s="23"/>
    </row>
    <row r="60" spans="2:6" x14ac:dyDescent="0.2">
      <c r="B60" s="74">
        <v>44958</v>
      </c>
      <c r="C60" s="23">
        <v>0.12592471034537825</v>
      </c>
      <c r="D60" s="23">
        <v>0.2328639084129166</v>
      </c>
      <c r="E60" s="23"/>
      <c r="F60" s="23"/>
    </row>
    <row r="61" spans="2:6" x14ac:dyDescent="0.2">
      <c r="B61" s="74"/>
      <c r="C61" s="23"/>
      <c r="D61" s="23"/>
      <c r="E61" s="23"/>
      <c r="F61" s="23"/>
    </row>
  </sheetData>
  <mergeCells count="4">
    <mergeCell ref="C4:D4"/>
    <mergeCell ref="E4:F4"/>
    <mergeCell ref="C5:D5"/>
    <mergeCell ref="E5:F5"/>
  </mergeCells>
  <conditionalFormatting sqref="C8:F54">
    <cfRule type="expression" dxfId="769" priority="11">
      <formula>MOD(ROW(),2)=0</formula>
    </cfRule>
  </conditionalFormatting>
  <conditionalFormatting sqref="C55:F57">
    <cfRule type="expression" dxfId="768" priority="9">
      <formula>MOD(ROW(),2)=0</formula>
    </cfRule>
  </conditionalFormatting>
  <conditionalFormatting sqref="C58:F60">
    <cfRule type="expression" dxfId="767" priority="7">
      <formula>MOD(ROW(),2)=0</formula>
    </cfRule>
    <cfRule type="expression" dxfId="766" priority="14">
      <formula>MOD(ROW(),2)&lt;&gt;0</formula>
    </cfRule>
  </conditionalFormatting>
  <conditionalFormatting sqref="C61:F61">
    <cfRule type="expression" dxfId="765" priority="5">
      <formula>MOD(ROW(),2)=0</formula>
    </cfRule>
    <cfRule type="expression" dxfId="764" priority="15">
      <formula>MOD(ROW(),2)&lt;&gt;0</formula>
    </cfRule>
  </conditionalFormatting>
  <conditionalFormatting sqref="B61">
    <cfRule type="expression" dxfId="763" priority="6">
      <formula>MOD(ROW(),2)&lt;&gt;0</formula>
    </cfRule>
    <cfRule type="expression" dxfId="762" priority="8">
      <formula>MOD(ROW(),2)=0</formula>
    </cfRule>
  </conditionalFormatting>
  <conditionalFormatting sqref="B8:B60">
    <cfRule type="expression" dxfId="761" priority="1">
      <formula>MOD(ROW(),2)=0</formula>
    </cfRule>
    <cfRule type="expression" dxfId="760" priority="2">
      <formula>MOD(ROW(),2)&lt;&gt;0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EAE55-323B-4B88-8665-98F4A2135330}">
  <dimension ref="B2:AL10"/>
  <sheetViews>
    <sheetView workbookViewId="0">
      <selection activeCell="H20" sqref="H20"/>
    </sheetView>
  </sheetViews>
  <sheetFormatPr defaultColWidth="9.140625" defaultRowHeight="12.75" x14ac:dyDescent="0.2"/>
  <cols>
    <col min="1" max="2" width="9.140625" style="82"/>
    <col min="3" max="38" width="9.140625" style="79"/>
    <col min="39" max="16384" width="9.140625" style="82"/>
  </cols>
  <sheetData>
    <row r="2" spans="2:36" x14ac:dyDescent="0.2">
      <c r="B2" s="82" t="s">
        <v>88</v>
      </c>
    </row>
    <row r="3" spans="2:36" x14ac:dyDescent="0.2">
      <c r="B3" s="82" t="s">
        <v>306</v>
      </c>
    </row>
    <row r="4" spans="2:36" x14ac:dyDescent="0.2">
      <c r="B4" s="76"/>
      <c r="C4" s="250" t="s">
        <v>84</v>
      </c>
      <c r="D4" s="251"/>
      <c r="E4" s="251"/>
      <c r="F4" s="251"/>
      <c r="G4" s="251"/>
      <c r="H4" s="251"/>
      <c r="I4" s="251"/>
      <c r="J4" s="251"/>
      <c r="K4" s="251"/>
      <c r="L4" s="251"/>
      <c r="M4" s="251"/>
      <c r="N4" s="251"/>
      <c r="O4" s="251"/>
      <c r="P4" s="251"/>
      <c r="Q4" s="251"/>
      <c r="R4" s="251"/>
      <c r="S4" s="252"/>
      <c r="T4" s="250" t="s">
        <v>85</v>
      </c>
      <c r="U4" s="251"/>
      <c r="V4" s="251"/>
      <c r="W4" s="251"/>
      <c r="X4" s="251"/>
      <c r="Y4" s="251"/>
      <c r="Z4" s="251"/>
      <c r="AA4" s="251"/>
      <c r="AB4" s="251"/>
      <c r="AC4" s="251"/>
      <c r="AD4" s="251"/>
      <c r="AE4" s="251"/>
      <c r="AF4" s="251"/>
      <c r="AG4" s="251"/>
      <c r="AH4" s="251"/>
      <c r="AI4" s="251"/>
      <c r="AJ4" s="252"/>
    </row>
    <row r="5" spans="2:36" x14ac:dyDescent="0.2">
      <c r="B5" s="76"/>
      <c r="C5" s="250" t="s">
        <v>86</v>
      </c>
      <c r="D5" s="251"/>
      <c r="E5" s="251"/>
      <c r="F5" s="251"/>
      <c r="G5" s="251"/>
      <c r="H5" s="251"/>
      <c r="I5" s="251"/>
      <c r="J5" s="251"/>
      <c r="K5" s="251"/>
      <c r="L5" s="251"/>
      <c r="M5" s="251"/>
      <c r="N5" s="251"/>
      <c r="O5" s="251"/>
      <c r="P5" s="251"/>
      <c r="Q5" s="251"/>
      <c r="R5" s="251"/>
      <c r="S5" s="252"/>
      <c r="T5" s="250" t="s">
        <v>87</v>
      </c>
      <c r="U5" s="251"/>
      <c r="V5" s="251"/>
      <c r="W5" s="251"/>
      <c r="X5" s="251"/>
      <c r="Y5" s="251"/>
      <c r="Z5" s="251"/>
      <c r="AA5" s="251"/>
      <c r="AB5" s="251"/>
      <c r="AC5" s="251"/>
      <c r="AD5" s="251"/>
      <c r="AE5" s="251"/>
      <c r="AF5" s="251"/>
      <c r="AG5" s="251"/>
      <c r="AH5" s="251"/>
      <c r="AI5" s="251"/>
      <c r="AJ5" s="252"/>
    </row>
    <row r="6" spans="2:36" x14ac:dyDescent="0.2">
      <c r="B6" s="76"/>
      <c r="C6" s="76" t="s">
        <v>89</v>
      </c>
      <c r="D6" s="76" t="s">
        <v>90</v>
      </c>
      <c r="E6" s="76" t="s">
        <v>91</v>
      </c>
      <c r="F6" s="76" t="s">
        <v>92</v>
      </c>
      <c r="G6" s="76" t="s">
        <v>93</v>
      </c>
      <c r="H6" s="76" t="s">
        <v>94</v>
      </c>
      <c r="I6" s="76" t="s">
        <v>95</v>
      </c>
      <c r="J6" s="76" t="s">
        <v>96</v>
      </c>
      <c r="K6" s="76" t="s">
        <v>97</v>
      </c>
      <c r="L6" s="76" t="s">
        <v>98</v>
      </c>
      <c r="M6" s="76" t="s">
        <v>99</v>
      </c>
      <c r="N6" s="76" t="s">
        <v>100</v>
      </c>
      <c r="O6" s="76" t="s">
        <v>101</v>
      </c>
      <c r="P6" s="76" t="s">
        <v>102</v>
      </c>
      <c r="Q6" s="76" t="s">
        <v>103</v>
      </c>
      <c r="R6" s="76" t="s">
        <v>104</v>
      </c>
      <c r="S6" s="76" t="s">
        <v>105</v>
      </c>
      <c r="T6" s="76" t="s">
        <v>89</v>
      </c>
      <c r="U6" s="76" t="s">
        <v>90</v>
      </c>
      <c r="V6" s="76" t="s">
        <v>91</v>
      </c>
      <c r="W6" s="76" t="s">
        <v>92</v>
      </c>
      <c r="X6" s="76" t="s">
        <v>93</v>
      </c>
      <c r="Y6" s="76" t="s">
        <v>94</v>
      </c>
      <c r="Z6" s="76" t="s">
        <v>95</v>
      </c>
      <c r="AA6" s="76" t="s">
        <v>96</v>
      </c>
      <c r="AB6" s="76" t="s">
        <v>97</v>
      </c>
      <c r="AC6" s="76" t="s">
        <v>98</v>
      </c>
      <c r="AD6" s="76" t="s">
        <v>99</v>
      </c>
      <c r="AE6" s="76" t="s">
        <v>100</v>
      </c>
      <c r="AF6" s="76" t="s">
        <v>101</v>
      </c>
      <c r="AG6" s="76" t="s">
        <v>102</v>
      </c>
      <c r="AH6" s="76" t="s">
        <v>103</v>
      </c>
      <c r="AI6" s="76" t="s">
        <v>104</v>
      </c>
      <c r="AJ6" s="76" t="s">
        <v>105</v>
      </c>
    </row>
    <row r="7" spans="2:36" x14ac:dyDescent="0.2">
      <c r="B7" s="74">
        <v>43800</v>
      </c>
      <c r="C7" s="79">
        <v>0.15772338008155218</v>
      </c>
      <c r="D7" s="79">
        <v>1.7451387341150672E-2</v>
      </c>
      <c r="E7" s="79">
        <v>9.6057758604995797E-2</v>
      </c>
      <c r="F7" s="79">
        <v>0.11096499247002771</v>
      </c>
      <c r="G7" s="79">
        <v>0.12610851763914996</v>
      </c>
      <c r="H7" s="79">
        <v>9.6020064237710728E-2</v>
      </c>
      <c r="I7" s="79">
        <v>9.8582531881421784E-2</v>
      </c>
      <c r="J7" s="79">
        <v>8.9062310997170602E-2</v>
      </c>
      <c r="K7" s="79">
        <v>0.12417215673506431</v>
      </c>
      <c r="L7" s="79">
        <v>3.1237215698704843E-2</v>
      </c>
      <c r="M7" s="79">
        <v>7.0315752346222449E-2</v>
      </c>
      <c r="N7" s="79">
        <v>3.4849102347166004E-2</v>
      </c>
      <c r="O7" s="79">
        <v>5.3873265754514441E-2</v>
      </c>
      <c r="P7" s="79">
        <v>8.419314804499882E-2</v>
      </c>
      <c r="Q7" s="79">
        <v>0.17218898886935394</v>
      </c>
      <c r="R7" s="79">
        <v>3.3240455682974436E-2</v>
      </c>
      <c r="S7" s="79">
        <v>0.13212693897099573</v>
      </c>
      <c r="T7" s="79">
        <v>0.1192373387635673</v>
      </c>
      <c r="U7" s="79">
        <v>0.22118209748719261</v>
      </c>
      <c r="V7" s="79">
        <v>7.4365590119317551E-2</v>
      </c>
      <c r="W7" s="79">
        <v>8.2188847303063334E-2</v>
      </c>
      <c r="X7" s="79">
        <v>2.6610653079119813E-2</v>
      </c>
      <c r="Y7" s="79">
        <v>0.17137641976557108</v>
      </c>
      <c r="Z7" s="79">
        <v>7.3332305022240696E-2</v>
      </c>
      <c r="AA7" s="79">
        <v>4.4344973516638207E-2</v>
      </c>
      <c r="AB7" s="79">
        <v>0.18373931305303173</v>
      </c>
      <c r="AC7" s="79">
        <v>3.1495615154730781E-2</v>
      </c>
      <c r="AD7" s="79">
        <v>6.9023270323456204E-2</v>
      </c>
      <c r="AE7" s="79">
        <v>4.5885832522053575E-2</v>
      </c>
      <c r="AF7" s="79">
        <v>4.0827373170189411E-2</v>
      </c>
      <c r="AG7" s="79">
        <v>8.4969223860578466E-2</v>
      </c>
      <c r="AH7" s="79">
        <v>7.2859766032137646E-2</v>
      </c>
      <c r="AI7" s="79">
        <v>9.5194266252067172E-2</v>
      </c>
      <c r="AJ7" s="79">
        <v>0.18173909428057194</v>
      </c>
    </row>
    <row r="8" spans="2:36" x14ac:dyDescent="0.2">
      <c r="B8" s="74">
        <v>44531</v>
      </c>
      <c r="C8" s="79">
        <v>0.13832821667049236</v>
      </c>
      <c r="D8" s="79">
        <v>0.16158798729532162</v>
      </c>
      <c r="E8" s="79">
        <v>9.2942084374119258E-2</v>
      </c>
      <c r="F8" s="79">
        <v>0.12296865240748207</v>
      </c>
      <c r="G8" s="79">
        <v>4.7116190985178767E-2</v>
      </c>
      <c r="H8" s="79">
        <v>0.16888346559564163</v>
      </c>
      <c r="I8" s="79">
        <v>0.10034846827721813</v>
      </c>
      <c r="J8" s="79">
        <v>0.10092948843326706</v>
      </c>
      <c r="K8" s="79">
        <v>0.44477721713073182</v>
      </c>
      <c r="L8" s="79">
        <v>2.1144439588455684E-2</v>
      </c>
      <c r="M8" s="79">
        <v>0.21953105403677034</v>
      </c>
      <c r="N8" s="79">
        <v>4.2430156745729003E-2</v>
      </c>
      <c r="O8" s="79">
        <v>4.0314387994161247E-2</v>
      </c>
      <c r="P8" s="79">
        <v>0.10270131972307939</v>
      </c>
      <c r="Q8" s="79">
        <v>0.13768404382152663</v>
      </c>
      <c r="R8" s="79">
        <v>0.39335581018257737</v>
      </c>
      <c r="S8" s="79">
        <v>0.25837758911549952</v>
      </c>
      <c r="T8" s="79">
        <v>0.10289475775674031</v>
      </c>
      <c r="U8" s="79">
        <v>0.30398411019048155</v>
      </c>
      <c r="V8" s="79">
        <v>6.5566638391482301E-2</v>
      </c>
      <c r="W8" s="79">
        <v>1.2394006767338385E-2</v>
      </c>
      <c r="X8" s="79">
        <v>1.609693186856561E-2</v>
      </c>
      <c r="Y8" s="79">
        <v>0.13653708255532182</v>
      </c>
      <c r="Z8" s="79">
        <v>5.7014567540925112E-2</v>
      </c>
      <c r="AA8" s="79">
        <v>5.398877967232181E-2</v>
      </c>
      <c r="AB8" s="79">
        <v>0.24513601649858668</v>
      </c>
      <c r="AC8" s="79">
        <v>1.3705359996494422E-2</v>
      </c>
      <c r="AD8" s="79">
        <v>7.5929855795116602E-2</v>
      </c>
      <c r="AE8" s="79">
        <v>3.1758019189580614E-2</v>
      </c>
      <c r="AF8" s="79">
        <v>3.1590163943768984E-2</v>
      </c>
      <c r="AG8" s="79">
        <v>6.6486471598113606E-2</v>
      </c>
      <c r="AH8" s="79">
        <v>8.5773794591299884E-2</v>
      </c>
      <c r="AI8" s="79">
        <v>5.9864812814720773E-2</v>
      </c>
      <c r="AJ8" s="79">
        <v>0.15299432050850806</v>
      </c>
    </row>
    <row r="9" spans="2:36" x14ac:dyDescent="0.2">
      <c r="B9" s="74">
        <v>44713</v>
      </c>
      <c r="C9" s="79">
        <v>0.15822102131461266</v>
      </c>
      <c r="D9" s="79">
        <v>7.3437650242086025E-2</v>
      </c>
      <c r="E9" s="79">
        <v>0.11018916564138338</v>
      </c>
      <c r="F9" s="79">
        <v>0.12850459254916061</v>
      </c>
      <c r="G9" s="79">
        <v>5.1319063117066778E-2</v>
      </c>
      <c r="H9" s="79">
        <v>0.18222334034228341</v>
      </c>
      <c r="I9" s="79">
        <v>0.11191759347063743</v>
      </c>
      <c r="J9" s="79">
        <v>9.5135776379800099E-2</v>
      </c>
      <c r="K9" s="79">
        <v>0.39066874039211102</v>
      </c>
      <c r="L9" s="79">
        <v>1.3489243136553197E-2</v>
      </c>
      <c r="M9" s="79">
        <v>0.23123747347121815</v>
      </c>
      <c r="N9" s="79">
        <v>3.9915160156762421E-2</v>
      </c>
      <c r="O9" s="79">
        <v>4.3817641368735602E-2</v>
      </c>
      <c r="P9" s="79">
        <v>8.4652604353018607E-2</v>
      </c>
      <c r="Q9" s="79">
        <v>0.21337435080587697</v>
      </c>
      <c r="R9" s="79">
        <v>0.37267061126742773</v>
      </c>
      <c r="S9" s="79">
        <v>0.25253757743868865</v>
      </c>
      <c r="T9" s="79">
        <v>0.11309449639046476</v>
      </c>
      <c r="U9" s="79">
        <v>0.2822091227651618</v>
      </c>
      <c r="V9" s="79">
        <v>6.1170114608560811E-2</v>
      </c>
      <c r="W9" s="79">
        <v>1.0488083415446443E-2</v>
      </c>
      <c r="X9" s="79">
        <v>1.3482240762615953E-2</v>
      </c>
      <c r="Y9" s="79">
        <v>0.11069007028035113</v>
      </c>
      <c r="Z9" s="79">
        <v>5.0006109616243299E-2</v>
      </c>
      <c r="AA9" s="79">
        <v>4.9190201554250974E-2</v>
      </c>
      <c r="AB9" s="79">
        <v>0.23765476085290274</v>
      </c>
      <c r="AC9" s="79">
        <v>1.250295536073389E-2</v>
      </c>
      <c r="AD9" s="79">
        <v>7.3199055015519737E-2</v>
      </c>
      <c r="AE9" s="79">
        <v>2.5932360797962545E-2</v>
      </c>
      <c r="AF9" s="79">
        <v>2.8550178309258212E-2</v>
      </c>
      <c r="AG9" s="79">
        <v>7.648927536236369E-2</v>
      </c>
      <c r="AH9" s="79">
        <v>8.0777130793358076E-2</v>
      </c>
      <c r="AI9" s="79">
        <v>5.758889511548318E-2</v>
      </c>
      <c r="AJ9" s="79">
        <v>0.1807502701838912</v>
      </c>
    </row>
    <row r="10" spans="2:36" x14ac:dyDescent="0.2">
      <c r="B10" s="74">
        <v>44896</v>
      </c>
      <c r="C10" s="79">
        <v>0.1518198400910592</v>
      </c>
      <c r="D10" s="79">
        <v>0.10491124880982058</v>
      </c>
      <c r="E10" s="79">
        <v>0.16110832345843118</v>
      </c>
      <c r="F10" s="79">
        <v>5.9125261247969095E-2</v>
      </c>
      <c r="G10" s="79">
        <v>3.6284951700176885E-2</v>
      </c>
      <c r="H10" s="79">
        <v>0.13416523084794077</v>
      </c>
      <c r="I10" s="79">
        <v>9.8827281503855682E-2</v>
      </c>
      <c r="J10" s="79">
        <v>9.1920763873715047E-2</v>
      </c>
      <c r="K10" s="79">
        <v>0.32691226574461751</v>
      </c>
      <c r="L10" s="79">
        <v>1.7052851744595303E-2</v>
      </c>
      <c r="M10" s="79">
        <v>0.18651874852220018</v>
      </c>
      <c r="N10" s="79">
        <v>9.839781632105922E-2</v>
      </c>
      <c r="O10" s="79">
        <v>3.7576294759188812E-2</v>
      </c>
      <c r="P10" s="79">
        <v>5.607111070070158E-2</v>
      </c>
      <c r="Q10" s="79">
        <v>0.21383379272471972</v>
      </c>
      <c r="R10" s="79">
        <v>0.32885514889920009</v>
      </c>
      <c r="S10" s="79">
        <v>0.13712508292741879</v>
      </c>
      <c r="T10" s="79">
        <v>0.1121207877658162</v>
      </c>
      <c r="U10" s="79">
        <v>0.22993094448840259</v>
      </c>
      <c r="V10" s="79">
        <v>5.3129183673046629E-2</v>
      </c>
      <c r="W10" s="79">
        <v>1.4017782643854511E-2</v>
      </c>
      <c r="X10" s="79">
        <v>1.7336124213707362E-2</v>
      </c>
      <c r="Y10" s="79">
        <v>0.12278815741897679</v>
      </c>
      <c r="Z10" s="79">
        <v>4.8224465556258679E-2</v>
      </c>
      <c r="AA10" s="79">
        <v>4.9032251275023413E-2</v>
      </c>
      <c r="AB10" s="79">
        <v>0.23093082415978566</v>
      </c>
      <c r="AC10" s="79">
        <v>1.2131069415447645E-2</v>
      </c>
      <c r="AD10" s="79">
        <v>7.0512282888535158E-2</v>
      </c>
      <c r="AE10" s="79">
        <v>4.0592974480842411E-2</v>
      </c>
      <c r="AF10" s="79">
        <v>1.3058430574731753E-2</v>
      </c>
      <c r="AG10" s="79">
        <v>7.4424431003743075E-2</v>
      </c>
      <c r="AH10" s="79">
        <v>0.17481623564204737</v>
      </c>
      <c r="AI10" s="79">
        <v>5.7412286202559906E-2</v>
      </c>
      <c r="AJ10" s="79">
        <v>0.33326329887109307</v>
      </c>
    </row>
  </sheetData>
  <mergeCells count="4">
    <mergeCell ref="C4:S4"/>
    <mergeCell ref="T4:AJ4"/>
    <mergeCell ref="C5:S5"/>
    <mergeCell ref="T5:AJ5"/>
  </mergeCells>
  <conditionalFormatting sqref="B7:AJ9">
    <cfRule type="expression" dxfId="759" priority="5">
      <formula>MOD(ROW(),2)=0</formula>
    </cfRule>
    <cfRule type="expression" dxfId="758" priority="6">
      <formula>MOD(ROW(),2)&lt;&gt;0</formula>
    </cfRule>
  </conditionalFormatting>
  <conditionalFormatting sqref="C10:AJ10">
    <cfRule type="expression" dxfId="757" priority="3">
      <formula>MOD(ROW(),2)=0</formula>
    </cfRule>
    <cfRule type="expression" dxfId="756" priority="4">
      <formula>MOD(ROW(),2)&lt;&gt;0</formula>
    </cfRule>
  </conditionalFormatting>
  <conditionalFormatting sqref="B10">
    <cfRule type="expression" dxfId="755" priority="1">
      <formula>MOD(ROW(),2)=0</formula>
    </cfRule>
    <cfRule type="expression" dxfId="754" priority="2">
      <formula>MOD(ROW(),2)&lt;&gt;0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21912-99CE-4102-B7EA-B834907EEE5E}">
  <dimension ref="B2:F81"/>
  <sheetViews>
    <sheetView topLeftCell="A6" workbookViewId="0">
      <selection activeCell="C31" sqref="C31:D37"/>
    </sheetView>
  </sheetViews>
  <sheetFormatPr defaultColWidth="9.140625" defaultRowHeight="12.75" x14ac:dyDescent="0.2"/>
  <cols>
    <col min="1" max="1" width="9.140625" style="2"/>
    <col min="2" max="5" width="20.140625" style="1" customWidth="1"/>
    <col min="6" max="6" width="17.140625" style="2" customWidth="1"/>
    <col min="7" max="16384" width="9.140625" style="2"/>
  </cols>
  <sheetData>
    <row r="2" spans="2:6" x14ac:dyDescent="0.2">
      <c r="B2" s="1" t="s">
        <v>0</v>
      </c>
    </row>
    <row r="3" spans="2:6" x14ac:dyDescent="0.2">
      <c r="B3" s="1" t="s">
        <v>307</v>
      </c>
    </row>
    <row r="4" spans="2:6" ht="38.25" x14ac:dyDescent="0.2">
      <c r="B4" s="19"/>
      <c r="C4" s="19" t="s">
        <v>1</v>
      </c>
      <c r="D4" s="19" t="s">
        <v>2</v>
      </c>
      <c r="E4" s="19" t="s">
        <v>3</v>
      </c>
      <c r="F4" s="19" t="s">
        <v>4</v>
      </c>
    </row>
    <row r="5" spans="2:6" ht="36.75" customHeight="1" x14ac:dyDescent="0.2">
      <c r="B5" s="19"/>
      <c r="C5" s="19" t="s">
        <v>5</v>
      </c>
      <c r="D5" s="19" t="s">
        <v>6</v>
      </c>
      <c r="E5" s="19" t="s">
        <v>7</v>
      </c>
      <c r="F5" s="19" t="s">
        <v>386</v>
      </c>
    </row>
    <row r="6" spans="2:6" x14ac:dyDescent="0.2">
      <c r="B6" s="3">
        <v>42705</v>
      </c>
      <c r="C6" s="4">
        <v>3.8621012623371476E-2</v>
      </c>
      <c r="D6" s="4">
        <v>6.6960616737227863E-2</v>
      </c>
      <c r="E6" s="4">
        <v>3.0800330642235529E-2</v>
      </c>
      <c r="F6" s="4">
        <v>3.8622112516052187E-2</v>
      </c>
    </row>
    <row r="7" spans="2:6" x14ac:dyDescent="0.2">
      <c r="B7" s="3">
        <v>42736</v>
      </c>
      <c r="C7" s="4">
        <v>2.1587264209970813E-2</v>
      </c>
      <c r="D7" s="4">
        <v>7.4399112482303797E-2</v>
      </c>
      <c r="E7" s="4">
        <v>3.0465005872651885E-2</v>
      </c>
      <c r="F7" s="4">
        <v>3.4620413502013614E-2</v>
      </c>
    </row>
    <row r="8" spans="2:6" x14ac:dyDescent="0.2">
      <c r="B8" s="3">
        <v>42767</v>
      </c>
      <c r="C8" s="4">
        <v>3.3952027465227852E-2</v>
      </c>
      <c r="D8" s="4">
        <v>7.2446479244658857E-2</v>
      </c>
      <c r="E8" s="4">
        <v>3.080477201078069E-2</v>
      </c>
      <c r="F8" s="4">
        <v>3.795947899855423E-2</v>
      </c>
    </row>
    <row r="9" spans="2:6" x14ac:dyDescent="0.2">
      <c r="B9" s="3">
        <v>42795</v>
      </c>
      <c r="C9" s="4">
        <v>4.7889334501082681E-2</v>
      </c>
      <c r="D9" s="4">
        <v>7.1446086007485032E-2</v>
      </c>
      <c r="E9" s="4">
        <v>3.1813861878173588E-2</v>
      </c>
      <c r="F9" s="4">
        <v>4.4061704999710516E-2</v>
      </c>
    </row>
    <row r="10" spans="2:6" x14ac:dyDescent="0.2">
      <c r="B10" s="3">
        <v>42826</v>
      </c>
      <c r="C10" s="4">
        <v>5.9144494717033202E-2</v>
      </c>
      <c r="D10" s="4">
        <v>7.1537978534578883E-2</v>
      </c>
      <c r="E10" s="4">
        <v>3.0823126413714652E-2</v>
      </c>
      <c r="F10" s="4">
        <v>4.7219560747073563E-2</v>
      </c>
    </row>
    <row r="11" spans="2:6" x14ac:dyDescent="0.2">
      <c r="B11" s="3">
        <v>42856</v>
      </c>
      <c r="C11" s="4">
        <v>6.1418903429917959E-2</v>
      </c>
      <c r="D11" s="4">
        <v>7.357045863208711E-2</v>
      </c>
      <c r="E11" s="4">
        <v>3.1237488826602045E-2</v>
      </c>
      <c r="F11" s="4">
        <v>4.8797191613446866E-2</v>
      </c>
    </row>
    <row r="12" spans="2:6" x14ac:dyDescent="0.2">
      <c r="B12" s="3">
        <v>42887</v>
      </c>
      <c r="C12" s="4">
        <v>7.4806327316412569E-2</v>
      </c>
      <c r="D12" s="4">
        <v>5.5686143859060344E-2</v>
      </c>
      <c r="E12" s="4">
        <v>3.1844019660278944E-2</v>
      </c>
      <c r="F12" s="4">
        <v>5.4978952527867442E-2</v>
      </c>
    </row>
    <row r="13" spans="2:6" x14ac:dyDescent="0.2">
      <c r="B13" s="3">
        <v>42917</v>
      </c>
      <c r="C13" s="4">
        <v>6.5356278748496921E-2</v>
      </c>
      <c r="D13" s="4">
        <v>5.7419912101321691E-2</v>
      </c>
      <c r="E13" s="4">
        <v>3.2663172446667499E-2</v>
      </c>
      <c r="F13" s="4">
        <v>5.2556501794503996E-2</v>
      </c>
    </row>
    <row r="14" spans="2:6" x14ac:dyDescent="0.2">
      <c r="B14" s="3">
        <v>42948</v>
      </c>
      <c r="C14" s="4">
        <v>7.2773594198028535E-2</v>
      </c>
      <c r="D14" s="4">
        <v>5.7481529269398868E-2</v>
      </c>
      <c r="E14" s="4">
        <v>3.3197909504766532E-2</v>
      </c>
      <c r="F14" s="4">
        <v>5.4969131122581283E-2</v>
      </c>
    </row>
    <row r="15" spans="2:6" x14ac:dyDescent="0.2">
      <c r="B15" s="3">
        <v>42979</v>
      </c>
      <c r="C15" s="4">
        <v>5.6374916253329577E-2</v>
      </c>
      <c r="D15" s="4">
        <v>5.7775153633623511E-2</v>
      </c>
      <c r="E15" s="4">
        <v>3.3786808463466267E-2</v>
      </c>
      <c r="F15" s="4">
        <v>5.0000196700416222E-2</v>
      </c>
    </row>
    <row r="16" spans="2:6" x14ac:dyDescent="0.2">
      <c r="B16" s="3">
        <v>43009</v>
      </c>
      <c r="C16" s="4">
        <v>6.214234028641652E-2</v>
      </c>
      <c r="D16" s="4">
        <v>6.0624390439075082E-2</v>
      </c>
      <c r="E16" s="4">
        <v>3.4388634045813049E-2</v>
      </c>
      <c r="F16" s="4">
        <v>5.2912758254874515E-2</v>
      </c>
    </row>
    <row r="17" spans="2:6" x14ac:dyDescent="0.2">
      <c r="B17" s="3">
        <v>43040</v>
      </c>
      <c r="C17" s="4">
        <v>6.4967932315055599E-2</v>
      </c>
      <c r="D17" s="4">
        <v>6.2532703985307858E-2</v>
      </c>
      <c r="E17" s="4">
        <v>3.5165411489299414E-2</v>
      </c>
      <c r="F17" s="4">
        <v>5.4569988660580826E-2</v>
      </c>
    </row>
    <row r="18" spans="2:6" x14ac:dyDescent="0.2">
      <c r="B18" s="3">
        <v>43070</v>
      </c>
      <c r="C18" s="4">
        <v>7.9527151889882131E-2</v>
      </c>
      <c r="D18" s="4">
        <v>7.3753391438582172E-2</v>
      </c>
      <c r="E18" s="4">
        <v>3.350978544970018E-2</v>
      </c>
      <c r="F18" s="4">
        <v>6.040150609963435E-2</v>
      </c>
    </row>
    <row r="19" spans="2:6" x14ac:dyDescent="0.2">
      <c r="B19" s="3">
        <v>43101</v>
      </c>
      <c r="C19" s="4">
        <v>8.1168996231932855E-2</v>
      </c>
      <c r="D19" s="4">
        <v>7.3229513019074988E-2</v>
      </c>
      <c r="E19" s="4">
        <v>3.4026054362428226E-2</v>
      </c>
      <c r="F19" s="4">
        <v>6.0986404807101602E-2</v>
      </c>
    </row>
    <row r="20" spans="2:6" x14ac:dyDescent="0.2">
      <c r="B20" s="3">
        <v>43132</v>
      </c>
      <c r="C20" s="4">
        <v>8.3774692465987011E-2</v>
      </c>
      <c r="D20" s="4">
        <v>7.6863691510065113E-2</v>
      </c>
      <c r="E20" s="4">
        <v>3.5111852220747197E-2</v>
      </c>
      <c r="F20" s="4">
        <v>6.3027714500114129E-2</v>
      </c>
    </row>
    <row r="21" spans="2:6" x14ac:dyDescent="0.2">
      <c r="B21" s="3">
        <v>43160</v>
      </c>
      <c r="C21" s="4">
        <v>7.4488807331646978E-2</v>
      </c>
      <c r="D21" s="4">
        <v>7.8962196712057287E-2</v>
      </c>
      <c r="E21" s="4">
        <v>3.6130290897604223E-2</v>
      </c>
      <c r="F21" s="4">
        <v>5.9419240002145379E-2</v>
      </c>
    </row>
    <row r="22" spans="2:6" x14ac:dyDescent="0.2">
      <c r="B22" s="3">
        <v>43191</v>
      </c>
      <c r="C22" s="4">
        <v>5.3474379548848372E-2</v>
      </c>
      <c r="D22" s="4">
        <v>7.8275882743228831E-2</v>
      </c>
      <c r="E22" s="4">
        <v>3.7305739656877002E-2</v>
      </c>
      <c r="F22" s="4">
        <v>5.2939406813053536E-2</v>
      </c>
    </row>
    <row r="23" spans="2:6" x14ac:dyDescent="0.2">
      <c r="B23" s="3">
        <v>43221</v>
      </c>
      <c r="C23" s="4">
        <v>6.559984516184314E-2</v>
      </c>
      <c r="D23" s="4">
        <v>7.819450089996316E-2</v>
      </c>
      <c r="E23" s="4">
        <v>3.8765546906576631E-2</v>
      </c>
      <c r="F23" s="4">
        <v>5.6902372347897412E-2</v>
      </c>
    </row>
    <row r="24" spans="2:6" x14ac:dyDescent="0.2">
      <c r="B24" s="3">
        <v>43252</v>
      </c>
      <c r="C24" s="4">
        <v>5.6167280323451196E-2</v>
      </c>
      <c r="D24" s="4">
        <v>9.5279537230263722E-2</v>
      </c>
      <c r="E24" s="4">
        <v>3.8984168746265313E-2</v>
      </c>
      <c r="F24" s="4">
        <v>5.2699059469970111E-2</v>
      </c>
    </row>
    <row r="25" spans="2:6" x14ac:dyDescent="0.2">
      <c r="B25" s="3">
        <v>43282</v>
      </c>
      <c r="C25" s="4">
        <v>6.008418352722722E-2</v>
      </c>
      <c r="D25" s="4">
        <v>9.752765654332074E-2</v>
      </c>
      <c r="E25" s="4">
        <v>4.0647746986634647E-2</v>
      </c>
      <c r="F25" s="4">
        <v>5.4726594493345049E-2</v>
      </c>
    </row>
    <row r="26" spans="2:6" x14ac:dyDescent="0.2">
      <c r="B26" s="3">
        <v>43313</v>
      </c>
      <c r="C26" s="4">
        <v>5.6321487463753206E-2</v>
      </c>
      <c r="D26" s="4">
        <v>9.6771319417778612E-2</v>
      </c>
      <c r="E26" s="4">
        <v>4.2718483927752127E-2</v>
      </c>
      <c r="F26" s="4">
        <v>5.4139333664448896E-2</v>
      </c>
    </row>
    <row r="27" spans="2:6" x14ac:dyDescent="0.2">
      <c r="B27" s="3">
        <v>43344</v>
      </c>
      <c r="C27" s="4">
        <v>6.6906284596151888E-2</v>
      </c>
      <c r="D27" s="4">
        <v>9.2937329995076645E-2</v>
      </c>
      <c r="E27" s="4">
        <v>4.2343478581911675E-2</v>
      </c>
      <c r="F27" s="4">
        <v>5.667040837162407E-2</v>
      </c>
    </row>
    <row r="28" spans="2:6" x14ac:dyDescent="0.2">
      <c r="B28" s="3">
        <v>43374</v>
      </c>
      <c r="C28" s="4">
        <v>6.2752092998155096E-2</v>
      </c>
      <c r="D28" s="4">
        <v>9.2321081822879458E-2</v>
      </c>
      <c r="E28" s="4">
        <v>4.3772642967125908E-2</v>
      </c>
      <c r="F28" s="4">
        <v>5.5318785245691782E-2</v>
      </c>
    </row>
    <row r="29" spans="2:6" x14ac:dyDescent="0.2">
      <c r="B29" s="3">
        <v>43405</v>
      </c>
      <c r="C29" s="4">
        <v>6.3633437898259926E-2</v>
      </c>
      <c r="D29" s="4">
        <v>9.5045999009765181E-2</v>
      </c>
      <c r="E29" s="4">
        <v>4.5628346321641811E-2</v>
      </c>
      <c r="F29" s="4">
        <v>5.7126703447786253E-2</v>
      </c>
    </row>
    <row r="30" spans="2:6" x14ac:dyDescent="0.2">
      <c r="B30" s="3">
        <v>43435</v>
      </c>
      <c r="C30" s="4">
        <v>6.5322887858217049E-2</v>
      </c>
      <c r="D30" s="4">
        <v>9.0881376151575877E-2</v>
      </c>
      <c r="E30" s="4">
        <v>4.9272775255386758E-2</v>
      </c>
      <c r="F30" s="4">
        <v>5.8219794318295826E-2</v>
      </c>
    </row>
    <row r="31" spans="2:6" x14ac:dyDescent="0.2">
      <c r="B31" s="3">
        <v>43466</v>
      </c>
      <c r="C31" s="4">
        <v>6.120458388826866E-2</v>
      </c>
      <c r="D31" s="4">
        <v>8.8206383660371701E-2</v>
      </c>
      <c r="E31" s="4">
        <v>5.0379172971694697E-2</v>
      </c>
      <c r="F31" s="4">
        <v>5.6924776935217691E-2</v>
      </c>
    </row>
    <row r="32" spans="2:6" x14ac:dyDescent="0.2">
      <c r="B32" s="3">
        <v>43497</v>
      </c>
      <c r="C32" s="4">
        <v>5.5777913832810277E-2</v>
      </c>
      <c r="D32" s="4">
        <v>8.7506053933029238E-2</v>
      </c>
      <c r="E32" s="4">
        <v>4.9620158236977074E-2</v>
      </c>
      <c r="F32" s="4">
        <v>5.5058844190452039E-2</v>
      </c>
    </row>
    <row r="33" spans="2:6" x14ac:dyDescent="0.2">
      <c r="B33" s="3">
        <v>43525</v>
      </c>
      <c r="C33" s="4">
        <v>6.3613123240920055E-2</v>
      </c>
      <c r="D33" s="4">
        <v>8.7071211765223033E-2</v>
      </c>
      <c r="E33" s="4">
        <v>4.9383363023566496E-2</v>
      </c>
      <c r="F33" s="4">
        <v>5.772768238405912E-2</v>
      </c>
    </row>
    <row r="34" spans="2:6" x14ac:dyDescent="0.2">
      <c r="B34" s="3">
        <v>43556</v>
      </c>
      <c r="C34" s="4">
        <v>6.1215443267685021E-2</v>
      </c>
      <c r="D34" s="4">
        <v>8.9797021538452926E-2</v>
      </c>
      <c r="E34" s="4">
        <v>5.0911971545133605E-2</v>
      </c>
      <c r="F34" s="4">
        <v>5.7941033119871754E-2</v>
      </c>
    </row>
    <row r="35" spans="2:6" x14ac:dyDescent="0.2">
      <c r="B35" s="3">
        <v>43586</v>
      </c>
      <c r="C35" s="4">
        <v>4.6556732854096783E-2</v>
      </c>
      <c r="D35" s="4">
        <v>8.7201086938924588E-2</v>
      </c>
      <c r="E35" s="4">
        <v>5.2304233255882071E-2</v>
      </c>
      <c r="F35" s="4">
        <v>5.361061925414945E-2</v>
      </c>
    </row>
    <row r="36" spans="2:6" x14ac:dyDescent="0.2">
      <c r="B36" s="3">
        <v>43617</v>
      </c>
      <c r="C36" s="4">
        <v>5.5817859531222203E-2</v>
      </c>
      <c r="D36" s="4">
        <v>8.9360213780128595E-2</v>
      </c>
      <c r="E36" s="4">
        <v>5.3304143880952504E-2</v>
      </c>
      <c r="F36" s="4">
        <v>5.7593896697759162E-2</v>
      </c>
    </row>
    <row r="37" spans="2:6" x14ac:dyDescent="0.2">
      <c r="B37" s="3">
        <v>43647</v>
      </c>
      <c r="C37" s="4">
        <v>5.1516034243128672E-2</v>
      </c>
      <c r="D37" s="4">
        <v>9.1599586982895387E-2</v>
      </c>
      <c r="E37" s="4">
        <v>5.522366611233176E-2</v>
      </c>
      <c r="F37" s="4">
        <v>5.6714976018558128E-2</v>
      </c>
    </row>
    <row r="38" spans="2:6" x14ac:dyDescent="0.2">
      <c r="B38" s="3">
        <v>43678</v>
      </c>
      <c r="C38" s="4">
        <v>5.4823050161491915E-2</v>
      </c>
      <c r="D38" s="4">
        <v>9.0749333655735676E-2</v>
      </c>
      <c r="E38" s="4">
        <v>5.5377390695148465E-2</v>
      </c>
      <c r="F38" s="4">
        <v>5.7398742771063382E-2</v>
      </c>
    </row>
    <row r="39" spans="2:6" x14ac:dyDescent="0.2">
      <c r="B39" s="3">
        <v>43709</v>
      </c>
      <c r="C39" s="4">
        <v>4.0092936887064168E-2</v>
      </c>
      <c r="D39" s="4">
        <v>9.3185047738006288E-2</v>
      </c>
      <c r="E39" s="4">
        <v>5.8502694576388459E-2</v>
      </c>
      <c r="F39" s="4">
        <v>5.4147956810409958E-2</v>
      </c>
    </row>
    <row r="40" spans="2:6" x14ac:dyDescent="0.2">
      <c r="B40" s="3">
        <v>43739</v>
      </c>
      <c r="C40" s="4">
        <v>4.5634697811176572E-2</v>
      </c>
      <c r="D40" s="4">
        <v>9.0206962355447562E-2</v>
      </c>
      <c r="E40" s="4">
        <v>6.0373471746839824E-2</v>
      </c>
      <c r="F40" s="4">
        <v>5.6431969720077468E-2</v>
      </c>
    </row>
    <row r="41" spans="2:6" x14ac:dyDescent="0.2">
      <c r="B41" s="3">
        <v>43770</v>
      </c>
      <c r="C41" s="4">
        <v>4.6885496708930718E-2</v>
      </c>
      <c r="D41" s="4">
        <v>8.6375101058478121E-2</v>
      </c>
      <c r="E41" s="4">
        <v>5.9156971993507002E-2</v>
      </c>
      <c r="F41" s="4">
        <v>5.4080152589337072E-2</v>
      </c>
    </row>
    <row r="42" spans="2:6" x14ac:dyDescent="0.2">
      <c r="B42" s="3">
        <v>43800</v>
      </c>
      <c r="C42" s="4">
        <v>3.2077077228213069E-2</v>
      </c>
      <c r="D42" s="4">
        <v>8.3281382523513692E-2</v>
      </c>
      <c r="E42" s="4">
        <v>5.9939322524602323E-2</v>
      </c>
      <c r="F42" s="4">
        <v>4.8759541392837891E-2</v>
      </c>
    </row>
    <row r="43" spans="2:6" x14ac:dyDescent="0.2">
      <c r="B43" s="3">
        <v>43831</v>
      </c>
      <c r="C43" s="4">
        <v>3.6568250911557465E-2</v>
      </c>
      <c r="D43" s="4">
        <v>8.1095656495749013E-2</v>
      </c>
      <c r="E43" s="4">
        <v>6.1319888552427093E-2</v>
      </c>
      <c r="F43" s="4">
        <v>4.951316391589744E-2</v>
      </c>
    </row>
    <row r="44" spans="2:6" x14ac:dyDescent="0.2">
      <c r="B44" s="3">
        <v>43862</v>
      </c>
      <c r="C44" s="4">
        <v>2.9680559813498819E-2</v>
      </c>
      <c r="D44" s="4">
        <v>7.8020338398024469E-2</v>
      </c>
      <c r="E44" s="4">
        <v>6.2973737241228678E-2</v>
      </c>
      <c r="F44" s="4">
        <v>4.7220153418204402E-2</v>
      </c>
    </row>
    <row r="45" spans="2:6" x14ac:dyDescent="0.2">
      <c r="B45" s="3">
        <v>43891</v>
      </c>
      <c r="C45" s="4">
        <v>3.622562709510202E-2</v>
      </c>
      <c r="D45" s="4">
        <v>6.3998564901226684E-2</v>
      </c>
      <c r="E45" s="4">
        <v>6.4041220396228615E-2</v>
      </c>
      <c r="F45" s="4">
        <v>4.680040467378288E-2</v>
      </c>
    </row>
    <row r="46" spans="2:6" x14ac:dyDescent="0.2">
      <c r="B46" s="3">
        <v>43922</v>
      </c>
      <c r="C46" s="4">
        <v>3.0383273447201375E-2</v>
      </c>
      <c r="D46" s="4">
        <v>3.7000210472309725E-2</v>
      </c>
      <c r="E46" s="4">
        <v>6.3781063378895109E-2</v>
      </c>
      <c r="F46" s="4">
        <v>3.8955637943235866E-2</v>
      </c>
    </row>
    <row r="47" spans="2:6" x14ac:dyDescent="0.2">
      <c r="B47" s="3">
        <v>43952</v>
      </c>
      <c r="C47" s="4">
        <v>1.658141091023313E-2</v>
      </c>
      <c r="D47" s="4">
        <v>2.5446323169613594E-2</v>
      </c>
      <c r="E47" s="4">
        <v>6.2159019024751183E-2</v>
      </c>
      <c r="F47" s="4">
        <v>2.9914312976950574E-2</v>
      </c>
    </row>
    <row r="48" spans="2:6" x14ac:dyDescent="0.2">
      <c r="B48" s="3">
        <v>43983</v>
      </c>
      <c r="C48" s="4">
        <v>-1.1535732292086154E-2</v>
      </c>
      <c r="D48" s="4">
        <v>1.6794104875321514E-2</v>
      </c>
      <c r="E48" s="4">
        <v>6.0663407282736115E-2</v>
      </c>
      <c r="F48" s="4">
        <v>1.7437617261162774E-2</v>
      </c>
    </row>
    <row r="49" spans="2:6" x14ac:dyDescent="0.2">
      <c r="B49" s="3">
        <v>44013</v>
      </c>
      <c r="C49" s="4">
        <v>-2.9570343253427889E-2</v>
      </c>
      <c r="D49" s="4">
        <v>9.1380208185454226E-3</v>
      </c>
      <c r="E49" s="4">
        <v>5.7660066535197396E-2</v>
      </c>
      <c r="F49" s="4">
        <v>8.8709559526261028E-3</v>
      </c>
    </row>
    <row r="50" spans="2:6" x14ac:dyDescent="0.2">
      <c r="B50" s="3">
        <v>44044</v>
      </c>
      <c r="C50" s="4">
        <v>-3.6216393570574601E-2</v>
      </c>
      <c r="D50" s="4">
        <v>5.1796196099156422E-3</v>
      </c>
      <c r="E50" s="4">
        <v>5.5055672917426968E-2</v>
      </c>
      <c r="F50" s="4">
        <v>5.2550821958294858E-3</v>
      </c>
    </row>
    <row r="51" spans="2:6" x14ac:dyDescent="0.2">
      <c r="B51" s="3">
        <v>44075</v>
      </c>
      <c r="C51" s="4">
        <v>-4.7270052192479262E-2</v>
      </c>
      <c r="D51" s="4">
        <v>1.1665036494001857E-3</v>
      </c>
      <c r="E51" s="4">
        <v>5.3614441946008284E-2</v>
      </c>
      <c r="F51" s="4">
        <v>2.9068977429447251E-4</v>
      </c>
    </row>
    <row r="52" spans="2:6" x14ac:dyDescent="0.2">
      <c r="B52" s="3">
        <v>44105</v>
      </c>
      <c r="C52" s="4">
        <v>-5.3223913433800729E-2</v>
      </c>
      <c r="D52" s="4">
        <v>-7.1876790643345956E-3</v>
      </c>
      <c r="E52" s="4">
        <v>5.1743309484223232E-2</v>
      </c>
      <c r="F52" s="4">
        <v>-4.1965924755342776E-3</v>
      </c>
    </row>
    <row r="53" spans="2:6" x14ac:dyDescent="0.2">
      <c r="B53" s="3">
        <v>44136</v>
      </c>
      <c r="C53" s="4">
        <v>-5.1834433945669556E-2</v>
      </c>
      <c r="D53" s="4">
        <v>-1.5380307320695619E-2</v>
      </c>
      <c r="E53" s="4">
        <v>5.2465721866478354E-2</v>
      </c>
      <c r="F53" s="4">
        <v>-4.0394573433745196E-3</v>
      </c>
    </row>
    <row r="54" spans="2:6" x14ac:dyDescent="0.2">
      <c r="B54" s="3">
        <v>44166</v>
      </c>
      <c r="C54" s="4">
        <v>-6.6758124306953603E-2</v>
      </c>
      <c r="D54" s="4">
        <v>-2.2129446483357684E-2</v>
      </c>
      <c r="E54" s="4">
        <v>5.2586459914082617E-2</v>
      </c>
      <c r="F54" s="4">
        <v>-9.8017110990111789E-3</v>
      </c>
    </row>
    <row r="55" spans="2:6" x14ac:dyDescent="0.2">
      <c r="B55" s="3">
        <v>44197</v>
      </c>
      <c r="C55" s="4">
        <v>-6.3936375950905844E-2</v>
      </c>
      <c r="D55" s="4">
        <v>-3.0078339206651927E-2</v>
      </c>
      <c r="E55" s="4">
        <v>5.0373618573241741E-2</v>
      </c>
      <c r="F55" s="4">
        <v>-1.0963302120216345E-2</v>
      </c>
    </row>
    <row r="56" spans="2:6" x14ac:dyDescent="0.2">
      <c r="B56" s="3">
        <v>44228</v>
      </c>
      <c r="C56" s="4">
        <v>-6.3368241559764282E-2</v>
      </c>
      <c r="D56" s="4">
        <v>-3.2262244280534036E-2</v>
      </c>
      <c r="E56" s="4">
        <v>4.8693809286647349E-2</v>
      </c>
      <c r="F56" s="4">
        <v>-1.2113618265970127E-2</v>
      </c>
    </row>
    <row r="57" spans="2:6" x14ac:dyDescent="0.2">
      <c r="B57" s="3">
        <v>44256</v>
      </c>
      <c r="C57" s="4">
        <v>-9.2399307166704636E-2</v>
      </c>
      <c r="D57" s="4">
        <v>-2.649135779391143E-2</v>
      </c>
      <c r="E57" s="4">
        <v>4.879236275448906E-2</v>
      </c>
      <c r="F57" s="4">
        <v>-2.0647457988154261E-2</v>
      </c>
    </row>
    <row r="58" spans="2:6" x14ac:dyDescent="0.2">
      <c r="B58" s="3">
        <v>44287</v>
      </c>
      <c r="C58" s="4">
        <v>-7.677387667532809E-2</v>
      </c>
      <c r="D58" s="4">
        <v>-1.2275179165935901E-2</v>
      </c>
      <c r="E58" s="4">
        <v>4.9504353523211586E-2</v>
      </c>
      <c r="F58" s="4">
        <v>-1.1607647264838872E-2</v>
      </c>
    </row>
    <row r="59" spans="2:6" x14ac:dyDescent="0.2">
      <c r="B59" s="3">
        <v>44317</v>
      </c>
      <c r="C59" s="4">
        <v>-5.5951518089674135E-2</v>
      </c>
      <c r="D59" s="4">
        <v>-1.0332123079720423E-3</v>
      </c>
      <c r="E59" s="4">
        <v>5.119627605329935E-2</v>
      </c>
      <c r="F59" s="4">
        <v>4.9744063531864668E-5</v>
      </c>
    </row>
    <row r="60" spans="2:6" x14ac:dyDescent="0.2">
      <c r="B60" s="3">
        <v>44348</v>
      </c>
      <c r="C60" s="4">
        <v>-5.2539550695442694E-2</v>
      </c>
      <c r="D60" s="4">
        <v>1.7806712906640598E-3</v>
      </c>
      <c r="E60" s="4">
        <v>5.4352746730868651E-2</v>
      </c>
      <c r="F60" s="4">
        <v>4.3342781355439897E-3</v>
      </c>
    </row>
    <row r="61" spans="2:6" x14ac:dyDescent="0.2">
      <c r="B61" s="3">
        <v>44378</v>
      </c>
      <c r="C61" s="4">
        <v>-3.0638368521018533E-2</v>
      </c>
      <c r="D61" s="4">
        <v>5.288605229256671E-3</v>
      </c>
      <c r="E61" s="4">
        <v>5.8056581591285683E-2</v>
      </c>
      <c r="F61" s="4">
        <v>1.4221768710646732E-2</v>
      </c>
    </row>
    <row r="62" spans="2:6" x14ac:dyDescent="0.2">
      <c r="B62" s="3">
        <v>44409</v>
      </c>
      <c r="C62" s="4">
        <v>-2.6401029482129301E-2</v>
      </c>
      <c r="D62" s="4">
        <v>9.6513348306466185E-3</v>
      </c>
      <c r="E62" s="4">
        <v>6.2517558533420781E-2</v>
      </c>
      <c r="F62" s="4">
        <v>1.8068186773224859E-2</v>
      </c>
    </row>
    <row r="63" spans="2:6" x14ac:dyDescent="0.2">
      <c r="B63" s="3">
        <v>44440</v>
      </c>
      <c r="C63" s="4">
        <v>-1.1112843472675604E-2</v>
      </c>
      <c r="D63" s="4">
        <v>1.3778837287965029E-2</v>
      </c>
      <c r="E63" s="4">
        <v>6.4882658165279938E-2</v>
      </c>
      <c r="F63" s="4">
        <v>2.4913816534515076E-2</v>
      </c>
    </row>
    <row r="64" spans="2:6" x14ac:dyDescent="0.2">
      <c r="B64" s="3">
        <v>44470</v>
      </c>
      <c r="C64" s="4">
        <v>7.648712067469976E-3</v>
      </c>
      <c r="D64" s="4">
        <v>1.691899735694391E-2</v>
      </c>
      <c r="E64" s="4">
        <v>6.8074853062298102E-2</v>
      </c>
      <c r="F64" s="4">
        <v>3.3300458685510126E-2</v>
      </c>
    </row>
    <row r="65" spans="2:6" x14ac:dyDescent="0.2">
      <c r="B65" s="3">
        <v>44501</v>
      </c>
      <c r="C65" s="4">
        <v>-1.2976649475446855E-3</v>
      </c>
      <c r="D65" s="4">
        <v>1.8777796239360045E-2</v>
      </c>
      <c r="E65" s="4">
        <v>6.7774063859864953E-2</v>
      </c>
      <c r="F65" s="4">
        <v>3.0477646578111139E-2</v>
      </c>
    </row>
    <row r="66" spans="2:6" x14ac:dyDescent="0.2">
      <c r="B66" s="3">
        <v>44531</v>
      </c>
      <c r="C66" s="4">
        <v>3.8484288093963537E-2</v>
      </c>
      <c r="D66" s="4">
        <v>2.0351313705260443E-2</v>
      </c>
      <c r="E66" s="4">
        <v>6.6433119756116543E-2</v>
      </c>
      <c r="F66" s="4">
        <v>4.2437374015880103E-2</v>
      </c>
    </row>
    <row r="67" spans="2:6" x14ac:dyDescent="0.2">
      <c r="B67" s="3">
        <v>44562</v>
      </c>
      <c r="C67" s="4">
        <v>3.191719633881962E-2</v>
      </c>
      <c r="D67" s="4">
        <v>2.1605141148060891E-2</v>
      </c>
      <c r="E67" s="4">
        <v>6.3945816819184209E-2</v>
      </c>
      <c r="F67" s="4">
        <v>3.9119728246529872E-2</v>
      </c>
    </row>
    <row r="68" spans="2:6" x14ac:dyDescent="0.2">
      <c r="B68" s="3">
        <v>44593</v>
      </c>
      <c r="C68" s="4">
        <v>5.7642795357621068E-2</v>
      </c>
      <c r="D68" s="4">
        <v>1.8430994457933281E-2</v>
      </c>
      <c r="E68" s="4">
        <v>6.0275411172211912E-2</v>
      </c>
      <c r="F68" s="4">
        <v>4.4478021811123591E-2</v>
      </c>
    </row>
    <row r="69" spans="2:6" x14ac:dyDescent="0.2">
      <c r="B69" s="3">
        <v>44621</v>
      </c>
      <c r="C69" s="4">
        <v>8.4925151393265397E-2</v>
      </c>
      <c r="D69" s="4">
        <v>1.5437560943043716E-2</v>
      </c>
      <c r="E69" s="4">
        <v>5.30745150510743E-2</v>
      </c>
      <c r="F69" s="4">
        <v>4.8684276734319853E-2</v>
      </c>
    </row>
    <row r="70" spans="2:6" s="55" customFormat="1" x14ac:dyDescent="0.2">
      <c r="B70" s="18">
        <v>44652</v>
      </c>
      <c r="C70" s="4">
        <v>0.1117818565534614</v>
      </c>
      <c r="D70" s="4">
        <v>1.0855955966484032E-2</v>
      </c>
      <c r="E70" s="4">
        <v>4.4214973540499969E-2</v>
      </c>
      <c r="F70" s="4">
        <v>5.1185855788955736E-2</v>
      </c>
    </row>
    <row r="71" spans="2:6" s="55" customFormat="1" x14ac:dyDescent="0.2">
      <c r="B71" s="18">
        <v>44682</v>
      </c>
      <c r="C71" s="4">
        <v>0.11411974355723897</v>
      </c>
      <c r="D71" s="4">
        <v>4.3821709841274092E-3</v>
      </c>
      <c r="E71" s="4">
        <v>3.3934386051543752E-2</v>
      </c>
      <c r="F71" s="4">
        <v>4.5475523029834042E-2</v>
      </c>
    </row>
    <row r="72" spans="2:6" s="55" customFormat="1" x14ac:dyDescent="0.2">
      <c r="B72" s="18">
        <v>44713</v>
      </c>
      <c r="C72" s="4">
        <v>0.12837983918800333</v>
      </c>
      <c r="D72" s="4">
        <v>-2.7668349501415168E-3</v>
      </c>
      <c r="E72" s="4">
        <v>2.1658314711848758E-2</v>
      </c>
      <c r="F72" s="4">
        <v>4.1584375212740499E-2</v>
      </c>
    </row>
    <row r="73" spans="2:6" s="55" customFormat="1" x14ac:dyDescent="0.2">
      <c r="B73" s="18">
        <v>44743</v>
      </c>
      <c r="C73" s="4">
        <v>0.13484363946354772</v>
      </c>
      <c r="D73" s="4">
        <v>-9.4699996424295607E-3</v>
      </c>
      <c r="E73" s="4">
        <v>8.3293729315043752E-3</v>
      </c>
      <c r="F73" s="4">
        <v>3.5386540359495289E-2</v>
      </c>
    </row>
    <row r="74" spans="2:6" s="55" customFormat="1" x14ac:dyDescent="0.2">
      <c r="B74" s="18">
        <v>44774</v>
      </c>
      <c r="C74" s="4">
        <v>0.17180813161505126</v>
      </c>
      <c r="D74" s="4">
        <v>-1.6775260283503401E-2</v>
      </c>
      <c r="E74" s="4">
        <v>-2.0346162350339814E-3</v>
      </c>
      <c r="F74" s="4">
        <v>4.004204228674535E-2</v>
      </c>
    </row>
    <row r="75" spans="2:6" s="82" customFormat="1" x14ac:dyDescent="0.2">
      <c r="B75" s="18">
        <v>44805</v>
      </c>
      <c r="C75" s="4">
        <v>0.14842091791569145</v>
      </c>
      <c r="D75" s="4">
        <v>-2.6512746802991982E-2</v>
      </c>
      <c r="E75" s="4">
        <v>-1.2063119647301779E-2</v>
      </c>
      <c r="F75" s="4">
        <v>2.6454069513221601E-2</v>
      </c>
    </row>
    <row r="76" spans="2:6" s="82" customFormat="1" x14ac:dyDescent="0.2">
      <c r="B76" s="18">
        <v>44835</v>
      </c>
      <c r="C76" s="4">
        <v>0.13394348940448264</v>
      </c>
      <c r="D76" s="4">
        <v>-2.9004943957048557E-2</v>
      </c>
      <c r="E76" s="4">
        <v>-2.3856692770987786E-2</v>
      </c>
      <c r="F76" s="4">
        <v>1.6426659333350857E-2</v>
      </c>
    </row>
    <row r="77" spans="2:6" s="82" customFormat="1" x14ac:dyDescent="0.2">
      <c r="B77" s="18">
        <v>44866</v>
      </c>
      <c r="C77" s="4">
        <v>0.1181949516608205</v>
      </c>
      <c r="D77" s="4">
        <v>-2.8860808648627945E-2</v>
      </c>
      <c r="E77" s="4">
        <v>-3.2605247751612554E-2</v>
      </c>
      <c r="F77" s="4">
        <v>7.791106004668702E-3</v>
      </c>
    </row>
    <row r="78" spans="2:6" s="82" customFormat="1" x14ac:dyDescent="0.2">
      <c r="B78" s="18">
        <v>44896</v>
      </c>
      <c r="C78" s="4">
        <v>8.9510814782933545E-2</v>
      </c>
      <c r="D78" s="4">
        <v>-2.9446573512327379E-2</v>
      </c>
      <c r="E78" s="4">
        <v>-4.2051157560272112E-2</v>
      </c>
      <c r="F78" s="4">
        <v>-5.8034810605961384E-3</v>
      </c>
    </row>
    <row r="79" spans="2:6" s="82" customFormat="1" x14ac:dyDescent="0.2">
      <c r="B79" s="18">
        <v>44927</v>
      </c>
      <c r="C79" s="4">
        <v>9.3081098102717252E-2</v>
      </c>
      <c r="D79" s="4">
        <v>-2.7061545916734819E-2</v>
      </c>
      <c r="E79" s="4">
        <v>-4.8679915164714815E-2</v>
      </c>
      <c r="F79" s="4">
        <v>-6.8686520408220986E-3</v>
      </c>
    </row>
    <row r="80" spans="2:6" s="82" customFormat="1" x14ac:dyDescent="0.2">
      <c r="B80" s="18">
        <v>44958</v>
      </c>
      <c r="C80" s="4">
        <v>7.7557227385564476E-2</v>
      </c>
      <c r="D80" s="4">
        <v>-2.5513771431213916E-2</v>
      </c>
      <c r="E80" s="4">
        <v>-5.4595151387993646E-2</v>
      </c>
      <c r="F80" s="4">
        <v>-1.2983258331133452E-2</v>
      </c>
    </row>
    <row r="81" spans="2:6" s="82" customFormat="1" x14ac:dyDescent="0.2">
      <c r="B81" s="18">
        <v>44986</v>
      </c>
      <c r="C81" s="4">
        <v>6.9791842447929797E-2</v>
      </c>
      <c r="D81" s="4">
        <v>-2.4734116858746269E-2</v>
      </c>
      <c r="E81" s="4">
        <v>-5.8141840140143342E-2</v>
      </c>
      <c r="F81" s="4">
        <v>-1.6304931526031963E-2</v>
      </c>
    </row>
  </sheetData>
  <conditionalFormatting sqref="B6:B69 F6:F63 C6:E26">
    <cfRule type="expression" dxfId="753" priority="33">
      <formula>MOD(ROW(),2)=0</formula>
    </cfRule>
    <cfRule type="expression" dxfId="752" priority="34">
      <formula>MOD(ROW(),2)&lt;&gt;0</formula>
    </cfRule>
  </conditionalFormatting>
  <conditionalFormatting sqref="C27:E63">
    <cfRule type="expression" dxfId="751" priority="17">
      <formula>MOD(ROW(),2)=0</formula>
    </cfRule>
    <cfRule type="expression" dxfId="750" priority="18">
      <formula>MOD(ROW(),2)&lt;&gt;0</formula>
    </cfRule>
  </conditionalFormatting>
  <conditionalFormatting sqref="C64:E69">
    <cfRule type="expression" dxfId="749" priority="13">
      <formula>MOD(ROW(),2)=0</formula>
    </cfRule>
    <cfRule type="expression" dxfId="748" priority="14">
      <formula>MOD(ROW(),2)&lt;&gt;0</formula>
    </cfRule>
  </conditionalFormatting>
  <conditionalFormatting sqref="F64:F69">
    <cfRule type="expression" dxfId="747" priority="15">
      <formula>MOD(ROW(),2)=0</formula>
    </cfRule>
    <cfRule type="expression" dxfId="746" priority="16">
      <formula>MOD(ROW(),2)&lt;&gt;0</formula>
    </cfRule>
  </conditionalFormatting>
  <conditionalFormatting sqref="B70:B74">
    <cfRule type="expression" dxfId="745" priority="11">
      <formula>MOD(ROW(),2)=0</formula>
    </cfRule>
    <cfRule type="expression" dxfId="744" priority="12">
      <formula>MOD(ROW(),2)&lt;&gt;0</formula>
    </cfRule>
  </conditionalFormatting>
  <conditionalFormatting sqref="C70:E74">
    <cfRule type="expression" dxfId="743" priority="7">
      <formula>MOD(ROW(),2)=0</formula>
    </cfRule>
    <cfRule type="expression" dxfId="742" priority="8">
      <formula>MOD(ROW(),2)&lt;&gt;0</formula>
    </cfRule>
  </conditionalFormatting>
  <conditionalFormatting sqref="F70:F74">
    <cfRule type="expression" dxfId="741" priority="9">
      <formula>MOD(ROW(),2)=0</formula>
    </cfRule>
    <cfRule type="expression" dxfId="740" priority="10">
      <formula>MOD(ROW(),2)&lt;&gt;0</formula>
    </cfRule>
  </conditionalFormatting>
  <conditionalFormatting sqref="B75:B81">
    <cfRule type="expression" dxfId="739" priority="5">
      <formula>MOD(ROW(),2)=0</formula>
    </cfRule>
    <cfRule type="expression" dxfId="738" priority="6">
      <formula>MOD(ROW(),2)&lt;&gt;0</formula>
    </cfRule>
  </conditionalFormatting>
  <conditionalFormatting sqref="C75:E81">
    <cfRule type="expression" dxfId="737" priority="1">
      <formula>MOD(ROW(),2)=0</formula>
    </cfRule>
    <cfRule type="expression" dxfId="736" priority="2">
      <formula>MOD(ROW(),2)&lt;&gt;0</formula>
    </cfRule>
  </conditionalFormatting>
  <conditionalFormatting sqref="F75:F81">
    <cfRule type="expression" dxfId="735" priority="3">
      <formula>MOD(ROW(),2)=0</formula>
    </cfRule>
    <cfRule type="expression" dxfId="734" priority="4">
      <formula>MOD(ROW(),2)&lt;&gt;0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74C51-9402-45BB-9F33-1C6CE3A8FBFC}">
  <dimension ref="B2:AN67"/>
  <sheetViews>
    <sheetView zoomScale="85" zoomScaleNormal="85" workbookViewId="0">
      <selection activeCell="G9" sqref="G9"/>
    </sheetView>
  </sheetViews>
  <sheetFormatPr defaultRowHeight="15" x14ac:dyDescent="0.25"/>
  <cols>
    <col min="1" max="3" width="9.140625" style="73"/>
    <col min="4" max="4" width="13.7109375" style="73" customWidth="1"/>
    <col min="5" max="5" width="18.28515625" style="73" customWidth="1"/>
    <col min="6" max="16384" width="9.140625" style="73"/>
  </cols>
  <sheetData>
    <row r="2" spans="2:40" x14ac:dyDescent="0.25">
      <c r="B2" s="82" t="s">
        <v>689</v>
      </c>
      <c r="C2" s="201"/>
      <c r="D2" s="201"/>
      <c r="F2" s="202"/>
    </row>
    <row r="3" spans="2:40" x14ac:dyDescent="0.25">
      <c r="B3" s="82" t="s">
        <v>690</v>
      </c>
      <c r="C3" s="201"/>
      <c r="D3" s="201"/>
      <c r="E3" s="201"/>
      <c r="F3" s="202"/>
    </row>
    <row r="4" spans="2:40" ht="51" x14ac:dyDescent="0.25">
      <c r="B4" s="76" t="s">
        <v>679</v>
      </c>
      <c r="C4" s="76" t="s">
        <v>691</v>
      </c>
      <c r="D4" s="76" t="s">
        <v>692</v>
      </c>
      <c r="E4" s="76" t="s">
        <v>693</v>
      </c>
      <c r="F4" s="202"/>
    </row>
    <row r="5" spans="2:40" ht="38.25" x14ac:dyDescent="0.25">
      <c r="B5" s="76" t="s">
        <v>680</v>
      </c>
      <c r="C5" s="76" t="s">
        <v>694</v>
      </c>
      <c r="D5" s="76" t="s">
        <v>695</v>
      </c>
      <c r="E5" s="76" t="s">
        <v>696</v>
      </c>
      <c r="F5" s="202"/>
      <c r="G5" s="203"/>
      <c r="H5" s="203"/>
      <c r="I5" s="203"/>
      <c r="J5" s="203"/>
      <c r="K5" s="203"/>
      <c r="L5" s="203"/>
      <c r="M5" s="203"/>
      <c r="N5" s="203"/>
      <c r="O5" s="203"/>
      <c r="P5" s="203"/>
    </row>
    <row r="6" spans="2:40" x14ac:dyDescent="0.25">
      <c r="B6" s="244">
        <v>2008</v>
      </c>
      <c r="C6" s="244">
        <v>1</v>
      </c>
      <c r="D6" s="204">
        <v>-18.712147999999999</v>
      </c>
      <c r="E6" s="204">
        <v>0.62600699999999998</v>
      </c>
      <c r="F6" s="202"/>
      <c r="G6" s="202"/>
      <c r="H6" s="202"/>
      <c r="I6" s="202"/>
    </row>
    <row r="7" spans="2:40" x14ac:dyDescent="0.25">
      <c r="B7" s="244">
        <v>2008</v>
      </c>
      <c r="C7" s="244">
        <v>2</v>
      </c>
      <c r="D7" s="204">
        <v>-42.995162999999998</v>
      </c>
      <c r="E7" s="204">
        <v>-1.023129</v>
      </c>
      <c r="F7" s="202"/>
      <c r="G7" s="202"/>
      <c r="H7" s="202"/>
      <c r="I7" s="202"/>
    </row>
    <row r="8" spans="2:40" x14ac:dyDescent="0.25">
      <c r="B8" s="244">
        <v>2008</v>
      </c>
      <c r="C8" s="244">
        <v>3</v>
      </c>
      <c r="D8" s="204">
        <v>-63.247534999999999</v>
      </c>
      <c r="E8" s="204">
        <v>-2.1769799999999999</v>
      </c>
      <c r="F8" s="202"/>
      <c r="G8" s="202"/>
      <c r="H8" s="202"/>
      <c r="I8" s="202"/>
    </row>
    <row r="9" spans="2:40" x14ac:dyDescent="0.25">
      <c r="B9" s="244">
        <v>2008</v>
      </c>
      <c r="C9" s="244">
        <v>4</v>
      </c>
      <c r="D9" s="204">
        <v>-56.312935000000003</v>
      </c>
      <c r="E9" s="204">
        <v>-6.4273749999999996</v>
      </c>
      <c r="F9" s="202"/>
      <c r="G9" s="202"/>
      <c r="H9" s="202"/>
      <c r="I9" s="202"/>
    </row>
    <row r="10" spans="2:40" x14ac:dyDescent="0.25">
      <c r="B10" s="244">
        <v>2009</v>
      </c>
      <c r="C10" s="244">
        <v>1</v>
      </c>
      <c r="D10" s="204">
        <v>-40.954929999999997</v>
      </c>
      <c r="E10" s="204">
        <v>-12.414961</v>
      </c>
      <c r="F10" s="202"/>
      <c r="G10" s="202"/>
      <c r="H10" s="202"/>
      <c r="I10" s="202"/>
    </row>
    <row r="11" spans="2:40" x14ac:dyDescent="0.25">
      <c r="B11" s="244">
        <v>2009</v>
      </c>
      <c r="C11" s="244">
        <v>2</v>
      </c>
      <c r="D11" s="204">
        <v>-28.994992</v>
      </c>
      <c r="E11" s="204">
        <v>-8.7948179999999994</v>
      </c>
      <c r="F11" s="202"/>
      <c r="G11" s="202"/>
      <c r="H11" s="202"/>
      <c r="I11" s="202"/>
    </row>
    <row r="12" spans="2:40" x14ac:dyDescent="0.25">
      <c r="B12" s="244">
        <v>2009</v>
      </c>
      <c r="C12" s="244">
        <v>3</v>
      </c>
      <c r="D12" s="204">
        <v>12.729464999999999</v>
      </c>
      <c r="E12" s="204">
        <v>-0.91707499999999997</v>
      </c>
      <c r="F12" s="202"/>
      <c r="G12" s="202"/>
      <c r="H12" s="202"/>
      <c r="I12" s="202"/>
    </row>
    <row r="13" spans="2:40" x14ac:dyDescent="0.25">
      <c r="B13" s="244">
        <v>2009</v>
      </c>
      <c r="C13" s="244">
        <v>4</v>
      </c>
      <c r="D13" s="204">
        <v>6.6605730000000003</v>
      </c>
      <c r="E13" s="204">
        <v>2.6051120000000001</v>
      </c>
      <c r="F13" s="202"/>
      <c r="G13" s="202"/>
      <c r="H13" s="202"/>
      <c r="I13" s="202"/>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row>
    <row r="14" spans="2:40" x14ac:dyDescent="0.25">
      <c r="B14" s="244">
        <v>2010</v>
      </c>
      <c r="C14" s="244">
        <v>1</v>
      </c>
      <c r="D14" s="204">
        <v>18.033473000000001</v>
      </c>
      <c r="E14" s="204">
        <v>3.6850900000000002</v>
      </c>
      <c r="F14" s="202"/>
      <c r="G14" s="202"/>
      <c r="H14" s="202"/>
      <c r="I14" s="202"/>
    </row>
    <row r="15" spans="2:40" x14ac:dyDescent="0.25">
      <c r="B15" s="244">
        <v>2010</v>
      </c>
      <c r="C15" s="244">
        <v>2</v>
      </c>
      <c r="D15" s="204">
        <v>36.317551999999999</v>
      </c>
      <c r="E15" s="204">
        <v>3.5327109999999999</v>
      </c>
      <c r="F15" s="202"/>
      <c r="G15" s="202"/>
      <c r="H15" s="202"/>
      <c r="I15" s="202"/>
    </row>
    <row r="16" spans="2:40" x14ac:dyDescent="0.25">
      <c r="B16" s="244">
        <v>2010</v>
      </c>
      <c r="C16" s="244">
        <v>3</v>
      </c>
      <c r="D16" s="204">
        <v>42.233939999999997</v>
      </c>
      <c r="E16" s="204">
        <v>5.5370220000000003</v>
      </c>
      <c r="F16" s="202"/>
      <c r="G16" s="202"/>
      <c r="H16" s="202"/>
      <c r="I16" s="202"/>
    </row>
    <row r="17" spans="2:9" x14ac:dyDescent="0.25">
      <c r="B17" s="244">
        <v>2010</v>
      </c>
      <c r="C17" s="244">
        <v>4</v>
      </c>
      <c r="D17" s="204">
        <v>17.704405000000001</v>
      </c>
      <c r="E17" s="204">
        <v>2.7488109999999999</v>
      </c>
      <c r="F17" s="202"/>
      <c r="G17" s="202"/>
      <c r="H17" s="202"/>
      <c r="I17" s="202"/>
    </row>
    <row r="18" spans="2:9" x14ac:dyDescent="0.25">
      <c r="B18" s="244">
        <v>2011</v>
      </c>
      <c r="C18" s="244">
        <v>1</v>
      </c>
      <c r="D18" s="204">
        <v>17.069852999999998</v>
      </c>
      <c r="E18" s="204">
        <v>2.0341339999999999</v>
      </c>
      <c r="F18" s="202"/>
      <c r="G18" s="202"/>
      <c r="H18" s="202"/>
      <c r="I18" s="202"/>
    </row>
    <row r="19" spans="2:9" x14ac:dyDescent="0.25">
      <c r="B19" s="244">
        <v>2011</v>
      </c>
      <c r="C19" s="244">
        <v>2</v>
      </c>
      <c r="D19" s="204">
        <v>33.738522000000003</v>
      </c>
      <c r="E19" s="204">
        <v>2.7820939999999998</v>
      </c>
      <c r="F19" s="202"/>
      <c r="G19" s="202"/>
      <c r="H19" s="202"/>
      <c r="I19" s="202"/>
    </row>
    <row r="20" spans="2:9" x14ac:dyDescent="0.25">
      <c r="B20" s="244">
        <v>2011</v>
      </c>
      <c r="C20" s="244">
        <v>3</v>
      </c>
      <c r="D20" s="204">
        <v>45.060133999999998</v>
      </c>
      <c r="E20" s="204">
        <v>3.4995020000000001</v>
      </c>
      <c r="F20" s="202"/>
      <c r="G20" s="202"/>
      <c r="H20" s="202"/>
      <c r="I20" s="202"/>
    </row>
    <row r="21" spans="2:9" x14ac:dyDescent="0.25">
      <c r="B21" s="244">
        <v>2011</v>
      </c>
      <c r="C21" s="244">
        <v>4</v>
      </c>
      <c r="D21" s="204">
        <v>41.733984</v>
      </c>
      <c r="E21" s="204">
        <v>3.4176250000000001</v>
      </c>
      <c r="F21" s="202"/>
      <c r="G21" s="202"/>
      <c r="H21" s="202"/>
      <c r="I21" s="202"/>
    </row>
    <row r="22" spans="2:9" x14ac:dyDescent="0.25">
      <c r="B22" s="244">
        <v>2012</v>
      </c>
      <c r="C22" s="244">
        <v>1</v>
      </c>
      <c r="D22" s="204">
        <v>47.438594000000002</v>
      </c>
      <c r="E22" s="204">
        <v>5.312195</v>
      </c>
      <c r="F22" s="202"/>
      <c r="G22" s="202"/>
      <c r="H22" s="202"/>
      <c r="I22" s="202"/>
    </row>
    <row r="23" spans="2:9" x14ac:dyDescent="0.25">
      <c r="B23" s="244">
        <v>2012</v>
      </c>
      <c r="C23" s="244">
        <v>2</v>
      </c>
      <c r="D23" s="204">
        <v>54.430042999999998</v>
      </c>
      <c r="E23" s="204">
        <v>6.8613200000000001</v>
      </c>
      <c r="F23" s="202"/>
      <c r="G23" s="202"/>
      <c r="H23" s="202"/>
      <c r="I23" s="202"/>
    </row>
    <row r="24" spans="2:9" x14ac:dyDescent="0.25">
      <c r="B24" s="244">
        <v>2012</v>
      </c>
      <c r="C24" s="244">
        <v>3</v>
      </c>
      <c r="D24" s="204">
        <v>73.152692999999999</v>
      </c>
      <c r="E24" s="204">
        <v>8.870025</v>
      </c>
      <c r="F24" s="202"/>
      <c r="G24" s="202"/>
      <c r="H24" s="202"/>
      <c r="I24" s="202"/>
    </row>
    <row r="25" spans="2:9" x14ac:dyDescent="0.25">
      <c r="B25" s="244">
        <v>2012</v>
      </c>
      <c r="C25" s="244">
        <v>4</v>
      </c>
      <c r="D25" s="204">
        <v>65.536592999999996</v>
      </c>
      <c r="E25" s="204">
        <v>8.0647009999999995</v>
      </c>
      <c r="F25" s="202"/>
      <c r="G25" s="202"/>
      <c r="H25" s="202"/>
      <c r="I25" s="202"/>
    </row>
    <row r="26" spans="2:9" x14ac:dyDescent="0.25">
      <c r="B26" s="244">
        <v>2013</v>
      </c>
      <c r="C26" s="244">
        <v>1</v>
      </c>
      <c r="D26" s="204">
        <v>57.379432000000001</v>
      </c>
      <c r="E26" s="204">
        <v>6.0788909999999996</v>
      </c>
      <c r="F26" s="202"/>
      <c r="G26" s="202"/>
      <c r="H26" s="202"/>
      <c r="I26" s="202"/>
    </row>
    <row r="27" spans="2:9" x14ac:dyDescent="0.25">
      <c r="B27" s="244">
        <v>2013</v>
      </c>
      <c r="C27" s="244">
        <v>2</v>
      </c>
      <c r="D27" s="204">
        <v>6.2632120000000002</v>
      </c>
      <c r="E27" s="204">
        <v>-3.615618</v>
      </c>
      <c r="F27" s="202"/>
      <c r="G27" s="202"/>
      <c r="H27" s="202"/>
      <c r="I27" s="202"/>
    </row>
    <row r="28" spans="2:9" x14ac:dyDescent="0.25">
      <c r="B28" s="244">
        <v>2013</v>
      </c>
      <c r="C28" s="244">
        <v>3</v>
      </c>
      <c r="D28" s="204">
        <v>5.5264749999999996</v>
      </c>
      <c r="E28" s="204">
        <v>-3.646242</v>
      </c>
      <c r="F28" s="202"/>
      <c r="G28" s="202"/>
      <c r="H28" s="202"/>
      <c r="I28" s="202"/>
    </row>
    <row r="29" spans="2:9" x14ac:dyDescent="0.25">
      <c r="B29" s="244">
        <v>2013</v>
      </c>
      <c r="C29" s="244">
        <v>4</v>
      </c>
      <c r="D29" s="204">
        <v>-9.0017600000000009</v>
      </c>
      <c r="E29" s="204">
        <v>-8.2272780000000001</v>
      </c>
      <c r="F29" s="202"/>
      <c r="G29" s="202"/>
      <c r="H29" s="202"/>
      <c r="I29" s="202"/>
    </row>
    <row r="30" spans="2:9" x14ac:dyDescent="0.25">
      <c r="B30" s="244">
        <v>2014</v>
      </c>
      <c r="C30" s="244">
        <v>1</v>
      </c>
      <c r="D30" s="204">
        <v>5.0279600000000002</v>
      </c>
      <c r="E30" s="204">
        <v>-2.9822199999999999</v>
      </c>
      <c r="F30" s="202"/>
      <c r="G30" s="202"/>
      <c r="H30" s="202"/>
      <c r="I30" s="202"/>
    </row>
    <row r="31" spans="2:9" x14ac:dyDescent="0.25">
      <c r="B31" s="244">
        <v>2014</v>
      </c>
      <c r="C31" s="244">
        <v>2</v>
      </c>
      <c r="D31" s="204">
        <v>25.032917000000001</v>
      </c>
      <c r="E31" s="204">
        <v>4.1278480000000002</v>
      </c>
      <c r="F31" s="202"/>
      <c r="G31" s="202"/>
      <c r="H31" s="202"/>
      <c r="I31" s="202"/>
    </row>
    <row r="32" spans="2:9" x14ac:dyDescent="0.25">
      <c r="B32" s="244">
        <v>2014</v>
      </c>
      <c r="C32" s="244">
        <v>3</v>
      </c>
      <c r="D32" s="204">
        <v>18.845687999999999</v>
      </c>
      <c r="E32" s="204">
        <v>2.500807</v>
      </c>
      <c r="F32" s="202"/>
      <c r="G32" s="202"/>
      <c r="H32" s="202"/>
      <c r="I32" s="202"/>
    </row>
    <row r="33" spans="2:9" x14ac:dyDescent="0.25">
      <c r="B33" s="244">
        <v>2014</v>
      </c>
      <c r="C33" s="244">
        <v>4</v>
      </c>
      <c r="D33" s="204">
        <v>27.443079000000001</v>
      </c>
      <c r="E33" s="204">
        <v>8.6548339999999993</v>
      </c>
      <c r="F33" s="202"/>
      <c r="G33" s="202"/>
      <c r="H33" s="202"/>
      <c r="I33" s="202"/>
    </row>
    <row r="34" spans="2:9" x14ac:dyDescent="0.25">
      <c r="B34" s="244">
        <v>2015</v>
      </c>
      <c r="C34" s="244">
        <v>1</v>
      </c>
      <c r="D34" s="204">
        <v>36.511347999999998</v>
      </c>
      <c r="E34" s="204">
        <v>13.391145</v>
      </c>
      <c r="F34" s="202"/>
      <c r="G34" s="202"/>
      <c r="H34" s="202"/>
      <c r="I34" s="202"/>
    </row>
    <row r="35" spans="2:9" x14ac:dyDescent="0.25">
      <c r="B35" s="244">
        <v>2015</v>
      </c>
      <c r="C35" s="244">
        <v>2</v>
      </c>
      <c r="D35" s="204">
        <v>15.706191</v>
      </c>
      <c r="E35" s="204">
        <v>4.117915</v>
      </c>
      <c r="F35" s="202"/>
      <c r="G35" s="202"/>
      <c r="H35" s="202"/>
      <c r="I35" s="202"/>
    </row>
    <row r="36" spans="2:9" x14ac:dyDescent="0.25">
      <c r="B36" s="244">
        <v>2015</v>
      </c>
      <c r="C36" s="244">
        <v>3</v>
      </c>
      <c r="D36" s="204">
        <v>22.827836999999999</v>
      </c>
      <c r="E36" s="204">
        <v>10.748122</v>
      </c>
      <c r="F36" s="202"/>
      <c r="G36" s="202"/>
      <c r="H36" s="202"/>
      <c r="I36" s="202"/>
    </row>
    <row r="37" spans="2:9" x14ac:dyDescent="0.25">
      <c r="B37" s="244">
        <v>2015</v>
      </c>
      <c r="C37" s="244">
        <v>4</v>
      </c>
      <c r="D37" s="204">
        <v>5.4732440000000002</v>
      </c>
      <c r="E37" s="204">
        <v>3.8828830000000001</v>
      </c>
      <c r="F37" s="202"/>
      <c r="G37" s="202"/>
      <c r="H37" s="202"/>
      <c r="I37" s="202"/>
    </row>
    <row r="38" spans="2:9" x14ac:dyDescent="0.25">
      <c r="B38" s="244">
        <v>2016</v>
      </c>
      <c r="C38" s="244">
        <v>1</v>
      </c>
      <c r="D38" s="204">
        <v>28.896018000000002</v>
      </c>
      <c r="E38" s="204">
        <v>16.389624999999999</v>
      </c>
      <c r="F38" s="202"/>
      <c r="G38" s="202"/>
      <c r="H38" s="206"/>
      <c r="I38" s="202"/>
    </row>
    <row r="39" spans="2:9" x14ac:dyDescent="0.25">
      <c r="B39" s="244">
        <v>2016</v>
      </c>
      <c r="C39" s="244">
        <v>2</v>
      </c>
      <c r="D39" s="204">
        <v>43.543159000000003</v>
      </c>
      <c r="E39" s="204">
        <v>23.637647999999999</v>
      </c>
      <c r="F39" s="202"/>
      <c r="G39" s="202"/>
      <c r="H39" s="202"/>
      <c r="I39" s="202"/>
    </row>
    <row r="40" spans="2:9" x14ac:dyDescent="0.25">
      <c r="B40" s="244">
        <v>2016</v>
      </c>
      <c r="C40" s="244">
        <v>3</v>
      </c>
      <c r="D40" s="204">
        <v>38.568218999999999</v>
      </c>
      <c r="E40" s="204">
        <v>20.855022999999999</v>
      </c>
      <c r="F40" s="202"/>
      <c r="G40" s="202"/>
      <c r="H40" s="202"/>
      <c r="I40" s="202"/>
    </row>
    <row r="41" spans="2:9" x14ac:dyDescent="0.25">
      <c r="B41" s="244">
        <v>2016</v>
      </c>
      <c r="C41" s="244">
        <v>4</v>
      </c>
      <c r="D41" s="204">
        <v>-13.900662000000001</v>
      </c>
      <c r="E41" s="204">
        <v>-5.6402130000000001</v>
      </c>
      <c r="F41" s="202"/>
      <c r="G41" s="202"/>
      <c r="H41" s="202"/>
      <c r="I41" s="202"/>
    </row>
    <row r="42" spans="2:9" x14ac:dyDescent="0.25">
      <c r="B42" s="244">
        <v>2017</v>
      </c>
      <c r="C42" s="244">
        <v>1</v>
      </c>
      <c r="D42" s="204">
        <v>-8.8435159999999993</v>
      </c>
      <c r="E42" s="204">
        <v>-4.8807130000000001</v>
      </c>
      <c r="F42" s="202"/>
      <c r="G42" s="202"/>
      <c r="H42" s="202"/>
      <c r="I42" s="202"/>
    </row>
    <row r="43" spans="2:9" x14ac:dyDescent="0.25">
      <c r="B43" s="244">
        <v>2017</v>
      </c>
      <c r="C43" s="244">
        <v>2</v>
      </c>
      <c r="D43" s="204">
        <v>1.9542660000000001</v>
      </c>
      <c r="E43" s="204">
        <v>-0.27770699999999998</v>
      </c>
      <c r="F43" s="202"/>
      <c r="G43" s="202"/>
      <c r="H43" s="202"/>
      <c r="I43" s="202"/>
    </row>
    <row r="44" spans="2:9" x14ac:dyDescent="0.25">
      <c r="B44" s="244">
        <v>2017</v>
      </c>
      <c r="C44" s="244">
        <v>3</v>
      </c>
      <c r="D44" s="204">
        <v>4.5747080000000002</v>
      </c>
      <c r="E44" s="204">
        <v>1.0595049999999999</v>
      </c>
      <c r="F44" s="202"/>
      <c r="G44" s="202"/>
      <c r="H44" s="202"/>
      <c r="I44" s="202"/>
    </row>
    <row r="45" spans="2:9" x14ac:dyDescent="0.25">
      <c r="B45" s="244">
        <v>2017</v>
      </c>
      <c r="C45" s="244">
        <v>4</v>
      </c>
      <c r="D45" s="204">
        <v>-6.1245969999999996</v>
      </c>
      <c r="E45" s="204">
        <v>-4.053102</v>
      </c>
      <c r="F45" s="202"/>
      <c r="G45" s="202"/>
      <c r="H45" s="202"/>
      <c r="I45" s="202"/>
    </row>
    <row r="46" spans="2:9" x14ac:dyDescent="0.25">
      <c r="B46" s="244">
        <v>2018</v>
      </c>
      <c r="C46" s="244">
        <v>1</v>
      </c>
      <c r="D46" s="204">
        <v>-34.255434000000001</v>
      </c>
      <c r="E46" s="204">
        <v>-20.831344000000001</v>
      </c>
      <c r="F46" s="202"/>
      <c r="G46" s="202"/>
      <c r="H46" s="202"/>
      <c r="I46" s="202"/>
    </row>
    <row r="47" spans="2:9" x14ac:dyDescent="0.25">
      <c r="B47" s="244">
        <v>2018</v>
      </c>
      <c r="C47" s="244">
        <v>2</v>
      </c>
      <c r="D47" s="204">
        <v>-40.227879999999999</v>
      </c>
      <c r="E47" s="204">
        <v>-26.196766</v>
      </c>
      <c r="F47" s="202"/>
      <c r="G47" s="202"/>
      <c r="H47" s="202"/>
      <c r="I47" s="202"/>
    </row>
    <row r="48" spans="2:9" x14ac:dyDescent="0.25">
      <c r="B48" s="244">
        <v>2018</v>
      </c>
      <c r="C48" s="244">
        <v>3</v>
      </c>
      <c r="D48" s="204">
        <v>-51.542926999999999</v>
      </c>
      <c r="E48" s="204">
        <v>-32.737931000000003</v>
      </c>
      <c r="F48" s="202"/>
      <c r="G48" s="202"/>
      <c r="H48" s="202"/>
      <c r="I48" s="202"/>
    </row>
    <row r="49" spans="2:9" x14ac:dyDescent="0.25">
      <c r="B49" s="244">
        <v>2018</v>
      </c>
      <c r="C49" s="244">
        <v>4</v>
      </c>
      <c r="D49" s="204">
        <v>-28.730252</v>
      </c>
      <c r="E49" s="204">
        <v>-17.713131000000001</v>
      </c>
      <c r="F49" s="202"/>
      <c r="G49" s="202"/>
      <c r="H49" s="202"/>
      <c r="I49" s="202"/>
    </row>
    <row r="50" spans="2:9" x14ac:dyDescent="0.25">
      <c r="B50" s="244">
        <v>2019</v>
      </c>
      <c r="C50" s="244">
        <v>1</v>
      </c>
      <c r="D50" s="204">
        <v>-2.6401289999999999</v>
      </c>
      <c r="E50" s="204">
        <v>-2.3164739999999999</v>
      </c>
      <c r="F50" s="202"/>
      <c r="G50" s="202"/>
      <c r="H50" s="202"/>
      <c r="I50" s="202"/>
    </row>
    <row r="51" spans="2:9" x14ac:dyDescent="0.25">
      <c r="B51" s="244">
        <v>2019</v>
      </c>
      <c r="C51" s="244">
        <v>2</v>
      </c>
      <c r="D51" s="204">
        <v>22.399927999999999</v>
      </c>
      <c r="E51" s="204">
        <v>13.036984</v>
      </c>
      <c r="F51" s="202"/>
      <c r="G51" s="202"/>
      <c r="H51" s="202"/>
      <c r="I51" s="202"/>
    </row>
    <row r="52" spans="2:9" x14ac:dyDescent="0.25">
      <c r="B52" s="244">
        <v>2019</v>
      </c>
      <c r="C52" s="244">
        <v>3</v>
      </c>
      <c r="D52" s="204">
        <v>32.399442999999998</v>
      </c>
      <c r="E52" s="204">
        <v>20.610923</v>
      </c>
      <c r="F52" s="202"/>
      <c r="G52" s="202"/>
      <c r="H52" s="202"/>
      <c r="I52" s="202"/>
    </row>
    <row r="53" spans="2:9" x14ac:dyDescent="0.25">
      <c r="B53" s="244">
        <v>2019</v>
      </c>
      <c r="C53" s="244">
        <v>4</v>
      </c>
      <c r="D53" s="204">
        <v>27.532254999999999</v>
      </c>
      <c r="E53" s="204">
        <v>16.656745000000001</v>
      </c>
      <c r="F53" s="202"/>
      <c r="G53" s="202"/>
      <c r="H53" s="202"/>
      <c r="I53" s="202"/>
    </row>
    <row r="54" spans="2:9" x14ac:dyDescent="0.25">
      <c r="B54" s="244">
        <v>2020</v>
      </c>
      <c r="C54" s="244">
        <v>1</v>
      </c>
      <c r="D54" s="204">
        <v>69.285285000000002</v>
      </c>
      <c r="E54" s="204">
        <v>35.006832000000003</v>
      </c>
      <c r="F54" s="202"/>
      <c r="G54" s="202"/>
      <c r="H54" s="202"/>
      <c r="I54" s="202"/>
    </row>
    <row r="55" spans="2:9" x14ac:dyDescent="0.25">
      <c r="B55" s="244">
        <v>2020</v>
      </c>
      <c r="C55" s="244">
        <v>2</v>
      </c>
      <c r="D55" s="204">
        <v>90.588801000000004</v>
      </c>
      <c r="E55" s="204">
        <v>39.314461999999999</v>
      </c>
      <c r="F55" s="202"/>
      <c r="G55" s="202"/>
      <c r="H55" s="202"/>
      <c r="I55" s="202"/>
    </row>
    <row r="56" spans="2:9" x14ac:dyDescent="0.25">
      <c r="B56" s="244">
        <v>2020</v>
      </c>
      <c r="C56" s="244">
        <v>3</v>
      </c>
      <c r="D56" s="204">
        <v>87.434027999999998</v>
      </c>
      <c r="E56" s="204">
        <v>36.793519000000003</v>
      </c>
      <c r="F56" s="202"/>
      <c r="G56" s="202"/>
      <c r="H56" s="202"/>
      <c r="I56" s="202"/>
    </row>
    <row r="57" spans="2:9" x14ac:dyDescent="0.25">
      <c r="B57" s="244">
        <v>2020</v>
      </c>
      <c r="C57" s="244">
        <v>4</v>
      </c>
      <c r="D57" s="204">
        <v>83.735158999999996</v>
      </c>
      <c r="E57" s="204">
        <v>35.986252999999998</v>
      </c>
      <c r="F57" s="202"/>
      <c r="G57" s="202"/>
      <c r="H57" s="202"/>
      <c r="I57" s="202"/>
    </row>
    <row r="58" spans="2:9" x14ac:dyDescent="0.25">
      <c r="B58" s="244">
        <v>2021</v>
      </c>
      <c r="C58" s="244">
        <v>1</v>
      </c>
      <c r="D58" s="204">
        <v>28.019459000000001</v>
      </c>
      <c r="E58" s="204">
        <v>0.83083300000000004</v>
      </c>
      <c r="F58" s="202"/>
      <c r="G58" s="202"/>
      <c r="H58" s="202"/>
      <c r="I58" s="202"/>
    </row>
    <row r="59" spans="2:9" x14ac:dyDescent="0.25">
      <c r="B59" s="244">
        <v>2021</v>
      </c>
      <c r="C59" s="244">
        <v>2</v>
      </c>
      <c r="D59" s="204">
        <v>40.373497</v>
      </c>
      <c r="E59" s="204">
        <v>11.311933</v>
      </c>
      <c r="F59" s="202"/>
      <c r="G59" s="202"/>
      <c r="H59" s="202"/>
      <c r="I59" s="202"/>
    </row>
    <row r="60" spans="2:9" x14ac:dyDescent="0.25">
      <c r="B60" s="244">
        <v>2021</v>
      </c>
      <c r="C60" s="244">
        <v>3</v>
      </c>
      <c r="D60" s="204">
        <v>27.078125</v>
      </c>
      <c r="E60" s="204">
        <v>2.2928120000000001</v>
      </c>
      <c r="F60" s="202"/>
      <c r="G60" s="202"/>
      <c r="H60" s="202"/>
      <c r="I60" s="202"/>
    </row>
    <row r="61" spans="2:9" x14ac:dyDescent="0.25">
      <c r="B61" s="244">
        <v>2021</v>
      </c>
      <c r="C61" s="244">
        <v>4</v>
      </c>
      <c r="D61" s="204">
        <v>2.06012</v>
      </c>
      <c r="E61" s="204">
        <v>-9.9895569999999996</v>
      </c>
      <c r="F61" s="202"/>
      <c r="G61" s="202"/>
      <c r="H61" s="202"/>
      <c r="I61" s="202"/>
    </row>
    <row r="62" spans="2:9" x14ac:dyDescent="0.25">
      <c r="B62" s="244">
        <v>2022</v>
      </c>
      <c r="C62" s="244">
        <v>1</v>
      </c>
      <c r="D62" s="204">
        <v>-152.15023600000001</v>
      </c>
      <c r="E62" s="204">
        <v>-141.534873</v>
      </c>
      <c r="F62" s="202"/>
      <c r="G62" s="202"/>
      <c r="H62" s="202"/>
      <c r="I62" s="202"/>
    </row>
    <row r="63" spans="2:9" x14ac:dyDescent="0.25">
      <c r="B63" s="244">
        <v>2022</v>
      </c>
      <c r="C63" s="244">
        <v>2</v>
      </c>
      <c r="D63" s="204">
        <v>-227.930014</v>
      </c>
      <c r="E63" s="204">
        <v>-241.78642199999999</v>
      </c>
      <c r="F63" s="202"/>
      <c r="G63" s="202"/>
      <c r="H63" s="202"/>
      <c r="I63" s="202"/>
    </row>
    <row r="64" spans="2:9" x14ac:dyDescent="0.25">
      <c r="B64" s="244">
        <v>2022</v>
      </c>
      <c r="C64" s="244">
        <v>3</v>
      </c>
      <c r="D64" s="204">
        <v>-321.44829900000002</v>
      </c>
      <c r="E64" s="204">
        <v>-368.41813400000001</v>
      </c>
      <c r="F64" s="202"/>
      <c r="G64" s="202"/>
      <c r="H64" s="202"/>
      <c r="I64" s="202"/>
    </row>
    <row r="65" spans="2:9" x14ac:dyDescent="0.25">
      <c r="B65" s="244">
        <v>2022</v>
      </c>
      <c r="C65" s="244">
        <v>4</v>
      </c>
      <c r="D65" s="204">
        <v>-279.52981</v>
      </c>
      <c r="E65" s="204">
        <v>-340.87409600000001</v>
      </c>
      <c r="F65" s="202"/>
      <c r="G65" s="202"/>
      <c r="H65" s="202"/>
      <c r="I65" s="202"/>
    </row>
    <row r="66" spans="2:9" x14ac:dyDescent="0.25">
      <c r="B66" s="201"/>
    </row>
    <row r="67" spans="2:9" x14ac:dyDescent="0.25">
      <c r="B67" s="201"/>
    </row>
  </sheetData>
  <conditionalFormatting sqref="B6:E65">
    <cfRule type="expression" dxfId="939" priority="1">
      <formula>MOD(ROW(),2)=0</formula>
    </cfRule>
    <cfRule type="expression" dxfId="938" priority="2">
      <formula>MOD(ROW(),2)&lt;&gt;0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342D-096F-4ED4-9A8C-11B00E706AE8}">
  <dimension ref="B2:F44"/>
  <sheetViews>
    <sheetView workbookViewId="0">
      <selection activeCell="J11" sqref="J11"/>
    </sheetView>
  </sheetViews>
  <sheetFormatPr defaultRowHeight="15" x14ac:dyDescent="0.25"/>
  <cols>
    <col min="2" max="4" width="20.140625" style="1" customWidth="1"/>
    <col min="5" max="5" width="19.85546875" customWidth="1"/>
    <col min="6" max="6" width="20" customWidth="1"/>
  </cols>
  <sheetData>
    <row r="2" spans="2:6" x14ac:dyDescent="0.25">
      <c r="B2" s="2" t="s">
        <v>380</v>
      </c>
    </row>
    <row r="3" spans="2:6" x14ac:dyDescent="0.25">
      <c r="B3" s="1" t="s">
        <v>381</v>
      </c>
    </row>
    <row r="4" spans="2:6" ht="25.5" x14ac:dyDescent="0.25">
      <c r="B4" s="19"/>
      <c r="C4" s="19" t="s">
        <v>376</v>
      </c>
      <c r="D4" s="19" t="s">
        <v>378</v>
      </c>
      <c r="E4" s="76" t="s">
        <v>316</v>
      </c>
      <c r="F4" s="76" t="s">
        <v>317</v>
      </c>
    </row>
    <row r="5" spans="2:6" ht="38.25" x14ac:dyDescent="0.25">
      <c r="B5" s="19"/>
      <c r="C5" s="19" t="s">
        <v>377</v>
      </c>
      <c r="D5" s="19" t="s">
        <v>379</v>
      </c>
      <c r="E5" s="76" t="s">
        <v>382</v>
      </c>
      <c r="F5" s="76" t="s">
        <v>383</v>
      </c>
    </row>
    <row r="6" spans="2:6" x14ac:dyDescent="0.25">
      <c r="B6" s="5">
        <v>43831</v>
      </c>
      <c r="C6" s="7">
        <v>2.67396100000001</v>
      </c>
      <c r="D6" s="7">
        <v>-0.59988600000001857</v>
      </c>
      <c r="E6" s="79">
        <v>0.12409130247956579</v>
      </c>
      <c r="F6" s="79">
        <v>-8.0108650035952134E-2</v>
      </c>
    </row>
    <row r="7" spans="2:6" x14ac:dyDescent="0.25">
      <c r="B7" s="5">
        <v>43862</v>
      </c>
      <c r="C7" s="7">
        <v>2.6827139999999781</v>
      </c>
      <c r="D7" s="7">
        <v>-0.77547499999998604</v>
      </c>
      <c r="E7" s="79">
        <v>0.12583780350838514</v>
      </c>
      <c r="F7" s="79">
        <v>-7.9983148236898227E-2</v>
      </c>
    </row>
    <row r="8" spans="2:6" x14ac:dyDescent="0.25">
      <c r="B8" s="5">
        <v>43891</v>
      </c>
      <c r="C8" s="7">
        <v>3.2733180000000286</v>
      </c>
      <c r="D8" s="7">
        <v>-0.89163300000003531</v>
      </c>
      <c r="E8" s="79">
        <v>0.12682963319045815</v>
      </c>
      <c r="F8" s="79">
        <v>-8.0363268596286841E-2</v>
      </c>
    </row>
    <row r="9" spans="2:6" x14ac:dyDescent="0.25">
      <c r="B9" s="5">
        <v>43922</v>
      </c>
      <c r="C9" s="7">
        <v>3.0784669999999461</v>
      </c>
      <c r="D9" s="7">
        <v>-0.69797399999992238</v>
      </c>
      <c r="E9" s="79">
        <v>0.12491047482751161</v>
      </c>
      <c r="F9" s="79">
        <v>-7.8367879277517316E-2</v>
      </c>
    </row>
    <row r="10" spans="2:6" x14ac:dyDescent="0.25">
      <c r="B10" s="5">
        <v>43952</v>
      </c>
      <c r="C10" s="7">
        <v>2.6589530000000376</v>
      </c>
      <c r="D10" s="7">
        <v>-0.69133900000003501</v>
      </c>
      <c r="E10" s="79">
        <v>0.12149487212019294</v>
      </c>
      <c r="F10" s="79">
        <v>-7.7031423147272848E-2</v>
      </c>
    </row>
    <row r="11" spans="2:6" x14ac:dyDescent="0.25">
      <c r="B11" s="5">
        <v>43983</v>
      </c>
      <c r="C11" s="7">
        <v>2.4169809999999705</v>
      </c>
      <c r="D11" s="7">
        <v>-0.70639399999995067</v>
      </c>
      <c r="E11" s="79">
        <v>0.11839824758009465</v>
      </c>
      <c r="F11" s="79">
        <v>-7.6244449430764916E-2</v>
      </c>
    </row>
    <row r="12" spans="2:6" x14ac:dyDescent="0.25">
      <c r="B12" s="5">
        <v>44013</v>
      </c>
      <c r="C12" s="7">
        <v>2.4709500000000117</v>
      </c>
      <c r="D12" s="7">
        <v>-0.78358900000002718</v>
      </c>
      <c r="E12" s="79">
        <v>0.1131921403118259</v>
      </c>
      <c r="F12" s="79">
        <v>-7.5594788548069225E-2</v>
      </c>
    </row>
    <row r="13" spans="2:6" x14ac:dyDescent="0.25">
      <c r="B13" s="5">
        <v>44044</v>
      </c>
      <c r="C13" s="7">
        <v>2.0404239999999989</v>
      </c>
      <c r="D13" s="7">
        <v>-0.8049600000000251</v>
      </c>
      <c r="E13" s="79">
        <v>0.10894000788124947</v>
      </c>
      <c r="F13" s="79">
        <v>-7.5829848786160503E-2</v>
      </c>
    </row>
    <row r="14" spans="2:6" x14ac:dyDescent="0.25">
      <c r="B14" s="5">
        <v>44075</v>
      </c>
      <c r="C14" s="7">
        <v>2.9796440000000293</v>
      </c>
      <c r="D14" s="7">
        <v>-0.86632100000003176</v>
      </c>
      <c r="E14" s="79">
        <v>0.10635634648099423</v>
      </c>
      <c r="F14" s="79">
        <v>-7.6593955114514722E-2</v>
      </c>
    </row>
    <row r="15" spans="2:6" x14ac:dyDescent="0.25">
      <c r="B15" s="5">
        <v>44105</v>
      </c>
      <c r="C15" s="7">
        <v>3.0699989999999526</v>
      </c>
      <c r="D15" s="7">
        <v>-0.87550799999993301</v>
      </c>
      <c r="E15" s="79">
        <v>0.10305498604237373</v>
      </c>
      <c r="F15" s="79">
        <v>-7.6882756916647921E-2</v>
      </c>
    </row>
    <row r="16" spans="2:6" x14ac:dyDescent="0.25">
      <c r="B16" s="5">
        <v>44136</v>
      </c>
      <c r="C16" s="7">
        <v>2.8761580000000539</v>
      </c>
      <c r="D16" s="7">
        <v>-0.91931400000003127</v>
      </c>
      <c r="E16" s="79">
        <v>0.10356373863429158</v>
      </c>
      <c r="F16" s="79">
        <v>-7.6455593362228291E-2</v>
      </c>
    </row>
    <row r="17" spans="2:6" x14ac:dyDescent="0.25">
      <c r="B17" s="5">
        <v>44166</v>
      </c>
      <c r="C17" s="7">
        <v>2.9437229999999981</v>
      </c>
      <c r="D17" s="7">
        <v>-0.91779600000000572</v>
      </c>
      <c r="E17" s="79">
        <v>0.1026314831459465</v>
      </c>
      <c r="F17" s="79">
        <v>-7.5373171366710623E-2</v>
      </c>
    </row>
    <row r="18" spans="2:6" x14ac:dyDescent="0.25">
      <c r="B18" s="5">
        <v>44197</v>
      </c>
      <c r="C18" s="7">
        <v>1.9861599999999744</v>
      </c>
      <c r="D18" s="7">
        <v>-0.76115999999998329</v>
      </c>
      <c r="E18" s="79">
        <v>9.9666386936897888E-2</v>
      </c>
      <c r="F18" s="79">
        <v>-7.6598900671320691E-2</v>
      </c>
    </row>
    <row r="19" spans="2:6" x14ac:dyDescent="0.25">
      <c r="B19" s="5">
        <v>44228</v>
      </c>
      <c r="C19" s="7">
        <v>2.1288589999999967</v>
      </c>
      <c r="D19" s="7">
        <v>-0.8647590000000227</v>
      </c>
      <c r="E19" s="79">
        <v>9.7188375985619357E-2</v>
      </c>
      <c r="F19" s="79">
        <v>-7.7497212777794977E-2</v>
      </c>
    </row>
    <row r="20" spans="2:6" x14ac:dyDescent="0.25">
      <c r="B20" s="5">
        <v>44256</v>
      </c>
      <c r="C20" s="7">
        <v>3.4839280000000143</v>
      </c>
      <c r="D20" s="7">
        <v>-0.92279299999998698</v>
      </c>
      <c r="E20" s="79">
        <v>9.6845895826733752E-2</v>
      </c>
      <c r="F20" s="79">
        <v>-7.8204636181677722E-2</v>
      </c>
    </row>
    <row r="21" spans="2:6" x14ac:dyDescent="0.25">
      <c r="B21" s="5">
        <v>44287</v>
      </c>
      <c r="C21" s="7">
        <v>3.6744929999999587</v>
      </c>
      <c r="D21" s="7">
        <v>-0.86549899999997704</v>
      </c>
      <c r="E21" s="79">
        <v>9.7752640667979618E-2</v>
      </c>
      <c r="F21" s="79">
        <v>-8.0026162881658092E-2</v>
      </c>
    </row>
    <row r="22" spans="2:6" x14ac:dyDescent="0.25">
      <c r="B22" s="5">
        <v>44317</v>
      </c>
      <c r="C22" s="7">
        <v>3.7658930000000401</v>
      </c>
      <c r="D22" s="7">
        <v>-0.93662900000000904</v>
      </c>
      <c r="E22" s="79">
        <v>0.10026243127687051</v>
      </c>
      <c r="F22" s="79">
        <v>-8.2607250957444367E-2</v>
      </c>
    </row>
    <row r="23" spans="2:6" x14ac:dyDescent="0.25">
      <c r="B23" s="5">
        <v>44348</v>
      </c>
      <c r="C23" s="7">
        <v>4.2052629999999773</v>
      </c>
      <c r="D23" s="7">
        <v>-0.95868799999999832</v>
      </c>
      <c r="E23" s="79">
        <v>0.10481063370025234</v>
      </c>
      <c r="F23" s="79">
        <v>-8.5264757707883887E-2</v>
      </c>
    </row>
    <row r="24" spans="2:6" x14ac:dyDescent="0.25">
      <c r="B24" s="5">
        <v>44378</v>
      </c>
      <c r="C24" s="7">
        <v>4.5189199999999801</v>
      </c>
      <c r="D24" s="7">
        <v>-1.02722599999996</v>
      </c>
      <c r="E24" s="79">
        <v>0.11003587327405784</v>
      </c>
      <c r="F24" s="79">
        <v>-8.7888602722069664E-2</v>
      </c>
    </row>
    <row r="25" spans="2:6" x14ac:dyDescent="0.25">
      <c r="B25" s="5">
        <v>44409</v>
      </c>
      <c r="C25" s="7">
        <v>4.43323800000001</v>
      </c>
      <c r="D25" s="7">
        <v>-1.02899100000002</v>
      </c>
      <c r="E25" s="79">
        <v>0.11633146258041949</v>
      </c>
      <c r="F25" s="79">
        <v>-9.0059117464174054E-2</v>
      </c>
    </row>
    <row r="26" spans="2:6" x14ac:dyDescent="0.25">
      <c r="B26" s="5">
        <v>44440</v>
      </c>
      <c r="C26" s="7">
        <v>4.5732129999999804</v>
      </c>
      <c r="D26" s="7">
        <v>-1.2039600000000299</v>
      </c>
      <c r="E26" s="79">
        <v>0.11992087703163024</v>
      </c>
      <c r="F26" s="79">
        <v>-9.3307149688404811E-2</v>
      </c>
    </row>
    <row r="27" spans="2:6" x14ac:dyDescent="0.25">
      <c r="B27" s="5">
        <v>44470</v>
      </c>
      <c r="C27" s="7">
        <v>4.842610000000044</v>
      </c>
      <c r="D27" s="7">
        <v>-0.98624100000002823</v>
      </c>
      <c r="E27" s="79">
        <v>0.12392828501680153</v>
      </c>
      <c r="F27" s="79">
        <v>-9.4741985329165779E-2</v>
      </c>
    </row>
    <row r="28" spans="2:6" x14ac:dyDescent="0.25">
      <c r="B28" s="5">
        <v>44501</v>
      </c>
      <c r="C28" s="7">
        <v>3.4011889999999547</v>
      </c>
      <c r="D28" s="7">
        <v>-1.4539299999999749</v>
      </c>
      <c r="E28" s="79">
        <v>0.12440542709659574</v>
      </c>
      <c r="F28" s="79">
        <v>-9.9744898335424659E-2</v>
      </c>
    </row>
    <row r="29" spans="2:6" x14ac:dyDescent="0.25">
      <c r="B29" s="5">
        <v>44531</v>
      </c>
      <c r="C29" s="7">
        <v>3.7665430000000053</v>
      </c>
      <c r="D29" s="7">
        <v>-2.2144489999999895</v>
      </c>
      <c r="E29" s="79">
        <v>0.12568092874206838</v>
      </c>
      <c r="F29" s="79">
        <v>-0.11026201411549796</v>
      </c>
    </row>
    <row r="30" spans="2:6" x14ac:dyDescent="0.25">
      <c r="B30" s="5">
        <v>44562</v>
      </c>
      <c r="C30" s="7">
        <v>1.476975000000035</v>
      </c>
      <c r="D30" s="7">
        <v>-1.3621949999999967</v>
      </c>
      <c r="E30" s="79">
        <v>0.12359057098651638</v>
      </c>
      <c r="F30" s="79">
        <v>-0.11560842345685662</v>
      </c>
    </row>
    <row r="31" spans="2:6" x14ac:dyDescent="0.25">
      <c r="B31" s="5">
        <v>44593</v>
      </c>
      <c r="C31" s="7">
        <v>0.84784799999999805</v>
      </c>
      <c r="D31" s="7">
        <v>-1.2515390000000199</v>
      </c>
      <c r="E31" s="79">
        <v>0.11928346239923537</v>
      </c>
      <c r="F31" s="79">
        <v>-0.11933143772393817</v>
      </c>
    </row>
    <row r="32" spans="2:6" x14ac:dyDescent="0.25">
      <c r="B32" s="5">
        <v>44621</v>
      </c>
      <c r="C32" s="7">
        <v>1.062613000000012</v>
      </c>
      <c r="D32" s="7">
        <v>-1.8105689999999937</v>
      </c>
      <c r="E32" s="79">
        <v>0.11150594660739221</v>
      </c>
      <c r="F32" s="79">
        <v>-0.1267444122826562</v>
      </c>
    </row>
    <row r="33" spans="2:6" x14ac:dyDescent="0.25">
      <c r="B33" s="5">
        <v>44652</v>
      </c>
      <c r="C33" s="7">
        <v>-1.1829000000027009E-2</v>
      </c>
      <c r="D33" s="7">
        <v>-1.323777999999981</v>
      </c>
      <c r="E33" s="79">
        <v>0.10034470526998995</v>
      </c>
      <c r="F33" s="79">
        <v>-0.13101259100454721</v>
      </c>
    </row>
    <row r="34" spans="2:6" x14ac:dyDescent="0.25">
      <c r="B34" s="5">
        <v>44682</v>
      </c>
      <c r="C34" s="7">
        <v>-0.88186699999996931</v>
      </c>
      <c r="D34" s="7">
        <v>-1.1801740000000644</v>
      </c>
      <c r="E34" s="79">
        <v>8.6810293279936612E-2</v>
      </c>
      <c r="F34" s="79">
        <v>-0.13345407174987001</v>
      </c>
    </row>
    <row r="35" spans="2:6" x14ac:dyDescent="0.25">
      <c r="B35" s="5">
        <v>44713</v>
      </c>
      <c r="C35" s="7">
        <v>-1.3148690000000061</v>
      </c>
      <c r="D35" s="7">
        <v>-1.3355369999999684</v>
      </c>
      <c r="E35" s="79">
        <v>7.113855211020037E-2</v>
      </c>
      <c r="F35" s="79">
        <v>-0.1371824797525536</v>
      </c>
    </row>
    <row r="36" spans="2:6" x14ac:dyDescent="0.25">
      <c r="B36" s="5">
        <v>44743</v>
      </c>
      <c r="C36" s="7">
        <v>-1.960051000000036</v>
      </c>
      <c r="D36" s="7">
        <v>-1.0823470000000024</v>
      </c>
      <c r="E36" s="79">
        <v>5.3244909203471469E-2</v>
      </c>
      <c r="F36" s="79">
        <v>-0.13791904925588983</v>
      </c>
    </row>
    <row r="37" spans="2:6" x14ac:dyDescent="0.25">
      <c r="B37" s="5">
        <v>44774</v>
      </c>
      <c r="C37" s="7">
        <v>-0.573355999999971</v>
      </c>
      <c r="D37" s="7">
        <v>-1.18624</v>
      </c>
      <c r="E37" s="79">
        <v>3.9609280334866437E-2</v>
      </c>
      <c r="F37" s="79">
        <v>-0.13939874539198438</v>
      </c>
    </row>
    <row r="38" spans="2:6" s="73" customFormat="1" x14ac:dyDescent="0.25">
      <c r="B38" s="74">
        <v>44805</v>
      </c>
      <c r="C38" s="7">
        <v>-0.38370500000001601</v>
      </c>
      <c r="D38" s="7">
        <v>-1.3022529999999599</v>
      </c>
      <c r="E38" s="79">
        <v>2.640229424429763E-2</v>
      </c>
      <c r="F38" s="79">
        <v>-0.14042537783922704</v>
      </c>
    </row>
    <row r="39" spans="2:6" s="73" customFormat="1" x14ac:dyDescent="0.25">
      <c r="B39" s="74">
        <v>44835</v>
      </c>
      <c r="C39" s="7">
        <v>-0.99176400000002496</v>
      </c>
      <c r="D39" s="7">
        <v>-1.2215450000000265</v>
      </c>
      <c r="E39" s="79">
        <v>1.1265770135295172E-2</v>
      </c>
      <c r="F39" s="79">
        <v>-0.14226609327159878</v>
      </c>
    </row>
    <row r="40" spans="2:6" s="73" customFormat="1" x14ac:dyDescent="0.25">
      <c r="B40" s="74">
        <v>44866</v>
      </c>
      <c r="C40" s="7">
        <v>-1.4475929999999935</v>
      </c>
      <c r="D40" s="7">
        <v>-1.1394339999999803</v>
      </c>
      <c r="E40" s="79">
        <v>-1.0350666292522348E-3</v>
      </c>
      <c r="F40" s="79">
        <v>-0.14056571700971465</v>
      </c>
    </row>
    <row r="41" spans="2:6" s="73" customFormat="1" x14ac:dyDescent="0.25">
      <c r="B41" s="74">
        <v>44896</v>
      </c>
      <c r="C41" s="7">
        <v>-1.9372789999999804</v>
      </c>
      <c r="D41" s="7">
        <v>-1.4445930000000002</v>
      </c>
      <c r="E41" s="79">
        <v>-1.5233151070364492E-2</v>
      </c>
      <c r="F41" s="79">
        <v>-0.13591186045088199</v>
      </c>
    </row>
    <row r="42" spans="2:6" s="73" customFormat="1" x14ac:dyDescent="0.25">
      <c r="B42" s="74">
        <v>44927</v>
      </c>
      <c r="C42" s="7">
        <v>-1.8976570000000066</v>
      </c>
      <c r="D42" s="7">
        <v>-1.4227830000000159</v>
      </c>
      <c r="E42" s="79">
        <v>-2.357441738576227E-2</v>
      </c>
      <c r="F42" s="79">
        <v>-0.13739732022790008</v>
      </c>
    </row>
    <row r="43" spans="2:6" s="73" customFormat="1" x14ac:dyDescent="0.25">
      <c r="B43" s="74">
        <v>44958</v>
      </c>
      <c r="C43" s="7">
        <v>-1.8300489999999991</v>
      </c>
      <c r="D43" s="7">
        <v>-1.6157669999999735</v>
      </c>
      <c r="E43" s="79">
        <v>-3.0163358680310171E-2</v>
      </c>
      <c r="F43" s="79">
        <v>-0.14159356798703837</v>
      </c>
    </row>
    <row r="44" spans="2:6" s="73" customFormat="1" x14ac:dyDescent="0.25">
      <c r="B44" s="74">
        <v>44986</v>
      </c>
      <c r="C44" s="7">
        <v>-0.83155099999997761</v>
      </c>
      <c r="D44" s="7">
        <v>-1.7148240000000237</v>
      </c>
      <c r="E44" s="79">
        <v>-3.4767394962103682E-2</v>
      </c>
      <c r="F44" s="79">
        <v>-0.14251577296700735</v>
      </c>
    </row>
  </sheetData>
  <conditionalFormatting sqref="C6:D26 B6:B32">
    <cfRule type="expression" dxfId="733" priority="27">
      <formula>MOD(ROW(),2)=0</formula>
    </cfRule>
    <cfRule type="expression" dxfId="732" priority="28">
      <formula>MOD(ROW(),2)&lt;&gt;0</formula>
    </cfRule>
  </conditionalFormatting>
  <conditionalFormatting sqref="C27:D32">
    <cfRule type="expression" dxfId="731" priority="13">
      <formula>MOD(ROW(),2)=0</formula>
    </cfRule>
    <cfRule type="expression" dxfId="730" priority="14">
      <formula>MOD(ROW(),2)&lt;&gt;0</formula>
    </cfRule>
  </conditionalFormatting>
  <conditionalFormatting sqref="B33:B37">
    <cfRule type="expression" dxfId="729" priority="11">
      <formula>MOD(ROW(),2)=0</formula>
    </cfRule>
    <cfRule type="expression" dxfId="728" priority="12">
      <formula>MOD(ROW(),2)&lt;&gt;0</formula>
    </cfRule>
  </conditionalFormatting>
  <conditionalFormatting sqref="C33:D37">
    <cfRule type="expression" dxfId="727" priority="9">
      <formula>MOD(ROW(),2)=0</formula>
    </cfRule>
    <cfRule type="expression" dxfId="726" priority="10">
      <formula>MOD(ROW(),2)&lt;&gt;0</formula>
    </cfRule>
  </conditionalFormatting>
  <conditionalFormatting sqref="B38:B44">
    <cfRule type="expression" dxfId="725" priority="7">
      <formula>MOD(ROW(),2)=0</formula>
    </cfRule>
    <cfRule type="expression" dxfId="724" priority="8">
      <formula>MOD(ROW(),2)&lt;&gt;0</formula>
    </cfRule>
  </conditionalFormatting>
  <conditionalFormatting sqref="C38:D44">
    <cfRule type="expression" dxfId="723" priority="5">
      <formula>MOD(ROW(),2)=0</formula>
    </cfRule>
    <cfRule type="expression" dxfId="722" priority="6">
      <formula>MOD(ROW(),2)&lt;&gt;0</formula>
    </cfRule>
  </conditionalFormatting>
  <conditionalFormatting sqref="E6:F7">
    <cfRule type="expression" dxfId="721" priority="3">
      <formula>MOD(ROW(),2)=0</formula>
    </cfRule>
    <cfRule type="expression" dxfId="720" priority="4">
      <formula>MOD(ROW(),2)&lt;&gt;0</formula>
    </cfRule>
  </conditionalFormatting>
  <conditionalFormatting sqref="E8:F44">
    <cfRule type="expression" dxfId="719" priority="1">
      <formula>MOD(ROW(),2)=0</formula>
    </cfRule>
    <cfRule type="expression" dxfId="718" priority="2">
      <formula>MOD(ROW(),2)&lt;&gt;0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3DAB-2218-4F6A-B493-600B93112CFE}">
  <dimension ref="B2:L81"/>
  <sheetViews>
    <sheetView workbookViewId="0">
      <selection activeCell="I24" sqref="I24"/>
    </sheetView>
  </sheetViews>
  <sheetFormatPr defaultRowHeight="15" x14ac:dyDescent="0.25"/>
  <cols>
    <col min="2" max="2" width="9.140625" style="1"/>
    <col min="3" max="3" width="18" style="1" customWidth="1"/>
    <col min="4" max="4" width="15.85546875" style="1" customWidth="1"/>
    <col min="5" max="5" width="9.7109375" style="1" customWidth="1"/>
    <col min="6" max="6" width="17" style="1" customWidth="1"/>
  </cols>
  <sheetData>
    <row r="2" spans="2:12" x14ac:dyDescent="0.25">
      <c r="B2" s="1" t="s">
        <v>387</v>
      </c>
    </row>
    <row r="3" spans="2:12" x14ac:dyDescent="0.25">
      <c r="B3" s="1" t="s">
        <v>388</v>
      </c>
    </row>
    <row r="4" spans="2:12" ht="38.25" x14ac:dyDescent="0.25">
      <c r="B4" s="19"/>
      <c r="C4" s="19" t="s">
        <v>8</v>
      </c>
      <c r="D4" s="19" t="s">
        <v>9</v>
      </c>
      <c r="E4" s="19" t="s">
        <v>10</v>
      </c>
      <c r="F4" s="19" t="s">
        <v>1</v>
      </c>
    </row>
    <row r="5" spans="2:12" ht="51" x14ac:dyDescent="0.25">
      <c r="B5" s="19"/>
      <c r="C5" s="19" t="s">
        <v>11</v>
      </c>
      <c r="D5" s="19" t="s">
        <v>12</v>
      </c>
      <c r="E5" s="19" t="s">
        <v>13</v>
      </c>
      <c r="F5" s="19" t="s">
        <v>308</v>
      </c>
    </row>
    <row r="6" spans="2:12" x14ac:dyDescent="0.25">
      <c r="B6" s="5">
        <v>42705</v>
      </c>
      <c r="C6" s="65">
        <v>-3.9855794280385807E-3</v>
      </c>
      <c r="D6" s="65">
        <v>3.6660113519476852E-2</v>
      </c>
      <c r="E6" s="65">
        <v>1.7645465908561732E-2</v>
      </c>
      <c r="F6" s="65">
        <v>5.0320000000000004E-2</v>
      </c>
      <c r="I6" s="107"/>
      <c r="J6" s="107"/>
      <c r="K6" s="107"/>
      <c r="L6" s="107"/>
    </row>
    <row r="7" spans="2:12" x14ac:dyDescent="0.25">
      <c r="B7" s="6">
        <v>42736</v>
      </c>
      <c r="C7" s="66">
        <v>-5.7349351464890206E-3</v>
      </c>
      <c r="D7" s="66">
        <v>2.2069256920908064E-2</v>
      </c>
      <c r="E7" s="66">
        <v>1.7764678225580956E-2</v>
      </c>
      <c r="F7" s="66">
        <v>3.4098999999999997E-2</v>
      </c>
      <c r="I7" s="107"/>
      <c r="J7" s="107"/>
      <c r="K7" s="107"/>
      <c r="L7" s="107"/>
    </row>
    <row r="8" spans="2:12" x14ac:dyDescent="0.25">
      <c r="B8" s="5">
        <v>42767</v>
      </c>
      <c r="C8" s="65">
        <v>9.2280589084552448E-4</v>
      </c>
      <c r="D8" s="65">
        <v>2.772091285636313E-2</v>
      </c>
      <c r="E8" s="65">
        <v>1.725028125279135E-2</v>
      </c>
      <c r="F8" s="65">
        <v>4.5894000000000004E-2</v>
      </c>
      <c r="I8" s="107"/>
      <c r="J8" s="107"/>
      <c r="K8" s="107"/>
      <c r="L8" s="107"/>
    </row>
    <row r="9" spans="2:12" x14ac:dyDescent="0.25">
      <c r="B9" s="6">
        <v>42795</v>
      </c>
      <c r="C9" s="66">
        <v>1.0875848306900426E-2</v>
      </c>
      <c r="D9" s="66">
        <v>3.0615614507333948E-2</v>
      </c>
      <c r="E9" s="66">
        <v>1.7335537185765623E-2</v>
      </c>
      <c r="F9" s="66">
        <v>5.8826999999999997E-2</v>
      </c>
      <c r="I9" s="107"/>
      <c r="J9" s="107"/>
      <c r="K9" s="107"/>
      <c r="L9" s="107"/>
    </row>
    <row r="10" spans="2:12" x14ac:dyDescent="0.25">
      <c r="B10" s="5">
        <v>42826</v>
      </c>
      <c r="C10" s="65">
        <v>1.6640995320877233E-2</v>
      </c>
      <c r="D10" s="65">
        <v>3.6170735717785257E-2</v>
      </c>
      <c r="E10" s="65">
        <v>1.7743268961337509E-2</v>
      </c>
      <c r="F10" s="65">
        <v>7.0555000000000007E-2</v>
      </c>
      <c r="I10" s="107"/>
      <c r="J10" s="107"/>
      <c r="K10" s="107"/>
      <c r="L10" s="107"/>
    </row>
    <row r="11" spans="2:12" x14ac:dyDescent="0.25">
      <c r="B11" s="6">
        <v>42856</v>
      </c>
      <c r="C11" s="66">
        <v>1.9966638115089551E-2</v>
      </c>
      <c r="D11" s="66">
        <v>3.5210091782778362E-2</v>
      </c>
      <c r="E11" s="66">
        <v>1.6910270102132089E-2</v>
      </c>
      <c r="F11" s="66">
        <v>7.2086999999999998E-2</v>
      </c>
      <c r="I11" s="107"/>
      <c r="J11" s="107"/>
      <c r="K11" s="107"/>
      <c r="L11" s="107"/>
    </row>
    <row r="12" spans="2:12" x14ac:dyDescent="0.25">
      <c r="B12" s="5">
        <v>42887</v>
      </c>
      <c r="C12" s="65">
        <v>2.1122755511338395E-2</v>
      </c>
      <c r="D12" s="65">
        <v>5.6907325671228512E-2</v>
      </c>
      <c r="E12" s="65">
        <v>4.0249188174330984E-3</v>
      </c>
      <c r="F12" s="65">
        <v>8.2055000000000003E-2</v>
      </c>
      <c r="I12" s="107"/>
      <c r="J12" s="107"/>
      <c r="K12" s="107"/>
      <c r="L12" s="107"/>
    </row>
    <row r="13" spans="2:12" x14ac:dyDescent="0.25">
      <c r="B13" s="6">
        <v>42917</v>
      </c>
      <c r="C13" s="66">
        <v>2.1359574791907743E-2</v>
      </c>
      <c r="D13" s="66">
        <v>5.2014027012000925E-2</v>
      </c>
      <c r="E13" s="66">
        <v>3.1739819609133413E-4</v>
      </c>
      <c r="F13" s="66">
        <v>7.3691000000000006E-2</v>
      </c>
      <c r="I13" s="107"/>
      <c r="J13" s="107"/>
      <c r="K13" s="107"/>
      <c r="L13" s="107"/>
    </row>
    <row r="14" spans="2:12" x14ac:dyDescent="0.25">
      <c r="B14" s="5">
        <v>42948</v>
      </c>
      <c r="C14" s="65">
        <v>2.4754279938292042E-2</v>
      </c>
      <c r="D14" s="65">
        <v>5.4299185561687342E-2</v>
      </c>
      <c r="E14" s="65">
        <v>1.6815345000206162E-3</v>
      </c>
      <c r="F14" s="65">
        <v>8.0734999999999987E-2</v>
      </c>
      <c r="I14" s="107"/>
      <c r="J14" s="107"/>
      <c r="K14" s="107"/>
      <c r="L14" s="107"/>
    </row>
    <row r="15" spans="2:12" x14ac:dyDescent="0.25">
      <c r="B15" s="6">
        <v>42979</v>
      </c>
      <c r="C15" s="66">
        <v>2.2052828121844295E-2</v>
      </c>
      <c r="D15" s="66">
        <v>4.5076365874642504E-2</v>
      </c>
      <c r="E15" s="66">
        <v>-4.811939964868017E-4</v>
      </c>
      <c r="F15" s="66">
        <v>6.6647999999999999E-2</v>
      </c>
      <c r="I15" s="107"/>
      <c r="J15" s="107"/>
      <c r="K15" s="107"/>
      <c r="L15" s="107"/>
    </row>
    <row r="16" spans="2:12" x14ac:dyDescent="0.25">
      <c r="B16" s="5">
        <v>43009</v>
      </c>
      <c r="C16" s="65">
        <v>2.519826512904081E-2</v>
      </c>
      <c r="D16" s="65">
        <v>4.7009949617446797E-2</v>
      </c>
      <c r="E16" s="65">
        <v>1.8897852535123859E-3</v>
      </c>
      <c r="F16" s="65">
        <v>7.4097999999999997E-2</v>
      </c>
      <c r="I16" s="107"/>
      <c r="J16" s="107"/>
      <c r="K16" s="107"/>
      <c r="L16" s="107"/>
    </row>
    <row r="17" spans="2:12" x14ac:dyDescent="0.25">
      <c r="B17" s="6">
        <v>43040</v>
      </c>
      <c r="C17" s="66">
        <v>3.1518391559419247E-2</v>
      </c>
      <c r="D17" s="66">
        <v>4.4632883752382869E-2</v>
      </c>
      <c r="E17" s="66">
        <v>-3.5762753118021174E-3</v>
      </c>
      <c r="F17" s="66">
        <v>7.2575000000000001E-2</v>
      </c>
      <c r="I17" s="107"/>
      <c r="J17" s="107"/>
      <c r="K17" s="107"/>
      <c r="L17" s="107"/>
    </row>
    <row r="18" spans="2:12" x14ac:dyDescent="0.25">
      <c r="B18" s="5">
        <v>43070</v>
      </c>
      <c r="C18" s="65">
        <v>3.5239538399937514E-2</v>
      </c>
      <c r="D18" s="65">
        <v>5.6297691957326375E-2</v>
      </c>
      <c r="E18" s="65">
        <v>-7.2192303572638835E-3</v>
      </c>
      <c r="F18" s="65">
        <v>8.4318000000000004E-2</v>
      </c>
      <c r="I18" s="107"/>
      <c r="J18" s="107"/>
      <c r="K18" s="107"/>
      <c r="L18" s="107"/>
    </row>
    <row r="19" spans="2:12" x14ac:dyDescent="0.25">
      <c r="B19" s="6">
        <v>43101</v>
      </c>
      <c r="C19" s="66">
        <v>2.9274162297620074E-2</v>
      </c>
      <c r="D19" s="66">
        <v>5.5636296745291046E-2</v>
      </c>
      <c r="E19" s="66">
        <v>-4.2444590429111259E-3</v>
      </c>
      <c r="F19" s="66">
        <v>8.0665999999999988E-2</v>
      </c>
      <c r="I19" s="107"/>
      <c r="J19" s="107"/>
      <c r="K19" s="107"/>
      <c r="L19" s="107"/>
    </row>
    <row r="20" spans="2:12" x14ac:dyDescent="0.25">
      <c r="B20" s="5">
        <v>43132</v>
      </c>
      <c r="C20" s="65">
        <v>3.3266226598245734E-2</v>
      </c>
      <c r="D20" s="65">
        <v>5.4113947881521754E-2</v>
      </c>
      <c r="E20" s="65">
        <v>-4.4791744797674851E-3</v>
      </c>
      <c r="F20" s="65">
        <v>8.2901000000000002E-2</v>
      </c>
      <c r="I20" s="107"/>
      <c r="J20" s="107"/>
      <c r="K20" s="107"/>
      <c r="L20" s="107"/>
    </row>
    <row r="21" spans="2:12" x14ac:dyDescent="0.25">
      <c r="B21" s="6">
        <v>43160</v>
      </c>
      <c r="C21" s="66">
        <v>2.9885700740335558E-2</v>
      </c>
      <c r="D21" s="66">
        <v>4.9207804991314393E-2</v>
      </c>
      <c r="E21" s="66">
        <v>-4.8015057316499465E-3</v>
      </c>
      <c r="F21" s="66">
        <v>7.4291999999999997E-2</v>
      </c>
      <c r="I21" s="107"/>
      <c r="J21" s="107"/>
      <c r="K21" s="107"/>
      <c r="L21" s="107"/>
    </row>
    <row r="22" spans="2:12" x14ac:dyDescent="0.25">
      <c r="B22" s="5">
        <v>43191</v>
      </c>
      <c r="C22" s="65">
        <v>2.732792567036206E-2</v>
      </c>
      <c r="D22" s="65">
        <v>3.1517578758246331E-2</v>
      </c>
      <c r="E22" s="65">
        <v>-4.9875044286083938E-3</v>
      </c>
      <c r="F22" s="65">
        <v>5.3857999999999996E-2</v>
      </c>
      <c r="I22" s="107"/>
      <c r="J22" s="107"/>
      <c r="K22" s="107"/>
      <c r="L22" s="107"/>
    </row>
    <row r="23" spans="2:12" x14ac:dyDescent="0.25">
      <c r="B23" s="6">
        <v>43221</v>
      </c>
      <c r="C23" s="66">
        <v>3.2405215563994776E-2</v>
      </c>
      <c r="D23" s="66">
        <v>3.8639633722241107E-2</v>
      </c>
      <c r="E23" s="66">
        <v>-3.3468492862358799E-3</v>
      </c>
      <c r="F23" s="66">
        <v>6.7697999999999994E-2</v>
      </c>
      <c r="I23" s="107"/>
      <c r="J23" s="107"/>
      <c r="K23" s="107"/>
      <c r="L23" s="107"/>
    </row>
    <row r="24" spans="2:12" x14ac:dyDescent="0.25">
      <c r="B24" s="5">
        <v>43252</v>
      </c>
      <c r="C24" s="65">
        <v>3.3426658290559685E-2</v>
      </c>
      <c r="D24" s="65">
        <v>1.8543865572187328E-2</v>
      </c>
      <c r="E24" s="65">
        <v>9.5974761372529822E-3</v>
      </c>
      <c r="F24" s="65">
        <v>6.1567999999999998E-2</v>
      </c>
      <c r="I24" s="107"/>
      <c r="J24" s="107"/>
      <c r="K24" s="107"/>
      <c r="L24" s="107"/>
    </row>
    <row r="25" spans="2:12" x14ac:dyDescent="0.25">
      <c r="B25" s="6">
        <v>43282</v>
      </c>
      <c r="C25" s="66">
        <v>3.679300218669191E-2</v>
      </c>
      <c r="D25" s="66">
        <v>1.5192229648642268E-2</v>
      </c>
      <c r="E25" s="66">
        <v>1.2680768164665821E-2</v>
      </c>
      <c r="F25" s="66">
        <v>6.4666000000000001E-2</v>
      </c>
      <c r="I25" s="107"/>
      <c r="J25" s="107"/>
      <c r="K25" s="107"/>
      <c r="L25" s="107"/>
    </row>
    <row r="26" spans="2:12" x14ac:dyDescent="0.25">
      <c r="B26" s="5">
        <v>43313</v>
      </c>
      <c r="C26" s="65">
        <v>3.609930787686845E-2</v>
      </c>
      <c r="D26" s="65">
        <v>1.2896925202548865E-2</v>
      </c>
      <c r="E26" s="65">
        <v>1.1816766920582682E-2</v>
      </c>
      <c r="F26" s="65">
        <v>6.0812999999999999E-2</v>
      </c>
      <c r="I26" s="107"/>
      <c r="J26" s="107"/>
      <c r="K26" s="107"/>
      <c r="L26" s="107"/>
    </row>
    <row r="27" spans="2:12" x14ac:dyDescent="0.25">
      <c r="B27" s="6">
        <v>43344</v>
      </c>
      <c r="C27" s="66">
        <v>4.0950539571135647E-2</v>
      </c>
      <c r="D27" s="66">
        <v>1.7464445493712261E-2</v>
      </c>
      <c r="E27" s="66">
        <v>1.1856014935152094E-2</v>
      </c>
      <c r="F27" s="66">
        <v>7.0271E-2</v>
      </c>
      <c r="I27" s="107"/>
      <c r="J27" s="107"/>
      <c r="K27" s="107"/>
      <c r="L27" s="107"/>
    </row>
    <row r="28" spans="2:12" x14ac:dyDescent="0.25">
      <c r="B28" s="5">
        <v>43374</v>
      </c>
      <c r="C28" s="65">
        <v>3.8188811032101956E-2</v>
      </c>
      <c r="D28" s="65">
        <v>1.7361447353808998E-2</v>
      </c>
      <c r="E28" s="65">
        <v>1.0447741614089047E-2</v>
      </c>
      <c r="F28" s="65">
        <v>6.5998000000000001E-2</v>
      </c>
      <c r="I28" s="107"/>
      <c r="J28" s="107"/>
      <c r="K28" s="107"/>
      <c r="L28" s="107"/>
    </row>
    <row r="29" spans="2:12" x14ac:dyDescent="0.25">
      <c r="B29" s="6">
        <v>43405</v>
      </c>
      <c r="C29" s="66">
        <v>3.8185401012804196E-2</v>
      </c>
      <c r="D29" s="66">
        <v>1.8098840371452898E-2</v>
      </c>
      <c r="E29" s="66">
        <v>9.2897586157429084E-3</v>
      </c>
      <c r="F29" s="66">
        <v>6.5574000000000007E-2</v>
      </c>
      <c r="I29" s="107"/>
      <c r="J29" s="107"/>
      <c r="K29" s="107"/>
      <c r="L29" s="107"/>
    </row>
    <row r="30" spans="2:12" x14ac:dyDescent="0.25">
      <c r="B30" s="5">
        <v>43435</v>
      </c>
      <c r="C30" s="65">
        <v>4.5957377379235186E-2</v>
      </c>
      <c r="D30" s="65">
        <v>1.0590906291094195E-2</v>
      </c>
      <c r="E30" s="65">
        <v>8.3667163296706221E-3</v>
      </c>
      <c r="F30" s="65">
        <v>6.4915E-2</v>
      </c>
      <c r="I30" s="107"/>
      <c r="J30" s="107"/>
      <c r="K30" s="107"/>
      <c r="L30" s="107"/>
    </row>
    <row r="31" spans="2:12" x14ac:dyDescent="0.25">
      <c r="B31" s="6">
        <v>43466</v>
      </c>
      <c r="C31" s="66">
        <v>4.758757234346192E-2</v>
      </c>
      <c r="D31" s="66">
        <v>1.3789681857507946E-2</v>
      </c>
      <c r="E31" s="66">
        <v>4.7807457990301306E-3</v>
      </c>
      <c r="F31" s="66">
        <v>6.6157999999999995E-2</v>
      </c>
      <c r="I31" s="107"/>
      <c r="J31" s="107"/>
      <c r="K31" s="107"/>
      <c r="L31" s="107"/>
    </row>
    <row r="32" spans="2:12" x14ac:dyDescent="0.25">
      <c r="B32" s="5">
        <v>43497</v>
      </c>
      <c r="C32" s="65">
        <v>4.2183515204214643E-2</v>
      </c>
      <c r="D32" s="65">
        <v>1.4143543329311914E-2</v>
      </c>
      <c r="E32" s="65">
        <v>4.2789414664734429E-3</v>
      </c>
      <c r="F32" s="65">
        <v>6.0606E-2</v>
      </c>
      <c r="I32" s="107"/>
      <c r="J32" s="107"/>
      <c r="K32" s="107"/>
      <c r="L32" s="107"/>
    </row>
    <row r="33" spans="2:12" x14ac:dyDescent="0.25">
      <c r="B33" s="6">
        <v>43525</v>
      </c>
      <c r="C33" s="66">
        <v>4.8851038743038956E-2</v>
      </c>
      <c r="D33" s="66">
        <v>1.479056193779636E-2</v>
      </c>
      <c r="E33" s="66">
        <v>4.5553993191646816E-3</v>
      </c>
      <c r="F33" s="66">
        <v>6.8197000000000008E-2</v>
      </c>
      <c r="I33" s="107"/>
      <c r="J33" s="107"/>
      <c r="K33" s="107"/>
      <c r="L33" s="107"/>
    </row>
    <row r="34" spans="2:12" x14ac:dyDescent="0.25">
      <c r="B34" s="5">
        <v>43556</v>
      </c>
      <c r="C34" s="65">
        <v>3.937195871249536E-2</v>
      </c>
      <c r="D34" s="65">
        <v>2.1566217151076178E-2</v>
      </c>
      <c r="E34" s="65">
        <v>1.0438241364284595E-3</v>
      </c>
      <c r="F34" s="65">
        <v>6.1982000000000002E-2</v>
      </c>
      <c r="I34" s="107"/>
      <c r="J34" s="107"/>
      <c r="K34" s="107"/>
      <c r="L34" s="107"/>
    </row>
    <row r="35" spans="2:12" x14ac:dyDescent="0.25">
      <c r="B35" s="6">
        <v>43586</v>
      </c>
      <c r="C35" s="66">
        <v>3.1174905414098512E-2</v>
      </c>
      <c r="D35" s="66">
        <v>1.6039961888759481E-2</v>
      </c>
      <c r="E35" s="66">
        <v>-2.389867302857993E-3</v>
      </c>
      <c r="F35" s="66">
        <v>4.4824999999999997E-2</v>
      </c>
      <c r="I35" s="107"/>
      <c r="J35" s="107"/>
      <c r="K35" s="107"/>
      <c r="L35" s="107"/>
    </row>
    <row r="36" spans="2:12" x14ac:dyDescent="0.25">
      <c r="B36" s="5">
        <v>43617</v>
      </c>
      <c r="C36" s="65">
        <v>3.5406853833132107E-2</v>
      </c>
      <c r="D36" s="65">
        <v>2.0706981244444277E-2</v>
      </c>
      <c r="E36" s="65">
        <v>-7.4388350775763893E-3</v>
      </c>
      <c r="F36" s="65">
        <v>4.8674999999999996E-2</v>
      </c>
      <c r="I36" s="107"/>
      <c r="J36" s="107"/>
      <c r="K36" s="107"/>
      <c r="L36" s="107"/>
    </row>
    <row r="37" spans="2:12" x14ac:dyDescent="0.25">
      <c r="B37" s="6">
        <v>43647</v>
      </c>
      <c r="C37" s="66">
        <v>2.7533473532480732E-2</v>
      </c>
      <c r="D37" s="66">
        <v>2.4984488308074516E-2</v>
      </c>
      <c r="E37" s="66">
        <v>-8.8619618405552502E-3</v>
      </c>
      <c r="F37" s="66">
        <v>4.3656E-2</v>
      </c>
      <c r="I37" s="107"/>
      <c r="J37" s="107"/>
      <c r="K37" s="107"/>
      <c r="L37" s="107"/>
    </row>
    <row r="38" spans="2:12" x14ac:dyDescent="0.25">
      <c r="B38" s="5">
        <v>43678</v>
      </c>
      <c r="C38" s="65">
        <v>2.9176891035395554E-2</v>
      </c>
      <c r="D38" s="65">
        <v>2.6486328107980829E-2</v>
      </c>
      <c r="E38" s="65">
        <v>-7.8062191433763807E-3</v>
      </c>
      <c r="F38" s="65">
        <v>4.7857000000000004E-2</v>
      </c>
      <c r="I38" s="107"/>
      <c r="J38" s="107"/>
      <c r="K38" s="107"/>
      <c r="L38" s="107"/>
    </row>
    <row r="39" spans="2:12" x14ac:dyDescent="0.25">
      <c r="B39" s="6">
        <v>43709</v>
      </c>
      <c r="C39" s="66">
        <v>2.3102615887285256E-2</v>
      </c>
      <c r="D39" s="66">
        <v>1.8575001944864607E-2</v>
      </c>
      <c r="E39" s="66">
        <v>-9.3046178321498658E-3</v>
      </c>
      <c r="F39" s="66">
        <v>3.2372999999999999E-2</v>
      </c>
      <c r="I39" s="107"/>
      <c r="J39" s="107"/>
      <c r="K39" s="107"/>
      <c r="L39" s="107"/>
    </row>
    <row r="40" spans="2:12" x14ac:dyDescent="0.25">
      <c r="B40" s="5">
        <v>43739</v>
      </c>
      <c r="C40" s="65">
        <v>2.5782352122737443E-2</v>
      </c>
      <c r="D40" s="65">
        <v>2.0402162648784153E-2</v>
      </c>
      <c r="E40" s="65">
        <v>-1.0011514771521592E-2</v>
      </c>
      <c r="F40" s="65">
        <v>3.6173000000000004E-2</v>
      </c>
      <c r="I40" s="107"/>
      <c r="J40" s="107"/>
      <c r="K40" s="107"/>
      <c r="L40" s="107"/>
    </row>
    <row r="41" spans="2:12" x14ac:dyDescent="0.25">
      <c r="B41" s="6">
        <v>43770</v>
      </c>
      <c r="C41" s="66">
        <v>2.6113227898082257E-2</v>
      </c>
      <c r="D41" s="66">
        <v>2.236142976879962E-2</v>
      </c>
      <c r="E41" s="66">
        <v>-1.0025657666881878E-2</v>
      </c>
      <c r="F41" s="66">
        <v>3.8448999999999997E-2</v>
      </c>
      <c r="I41" s="107"/>
      <c r="J41" s="107"/>
      <c r="K41" s="107"/>
      <c r="L41" s="107"/>
    </row>
    <row r="42" spans="2:12" x14ac:dyDescent="0.25">
      <c r="B42" s="5">
        <v>43800</v>
      </c>
      <c r="C42" s="65">
        <v>1.4384252373795592E-2</v>
      </c>
      <c r="D42" s="65">
        <v>2.1066954494369902E-2</v>
      </c>
      <c r="E42" s="65">
        <v>-7.9232068681654912E-3</v>
      </c>
      <c r="F42" s="65">
        <v>2.7528E-2</v>
      </c>
      <c r="I42" s="107"/>
      <c r="J42" s="107"/>
      <c r="K42" s="107"/>
      <c r="L42" s="107"/>
    </row>
    <row r="43" spans="2:12" x14ac:dyDescent="0.25">
      <c r="B43" s="6">
        <v>43831</v>
      </c>
      <c r="C43" s="66">
        <v>1.5658769382568206E-2</v>
      </c>
      <c r="D43" s="66">
        <v>2.437101773065229E-2</v>
      </c>
      <c r="E43" s="66">
        <v>-9.093787113220498E-3</v>
      </c>
      <c r="F43" s="66">
        <v>3.0935999999999998E-2</v>
      </c>
      <c r="I43" s="107"/>
      <c r="J43" s="107"/>
      <c r="K43" s="107"/>
      <c r="L43" s="107"/>
    </row>
    <row r="44" spans="2:12" x14ac:dyDescent="0.25">
      <c r="B44" s="5">
        <v>43862</v>
      </c>
      <c r="C44" s="65">
        <v>8.4920715851223953E-3</v>
      </c>
      <c r="D44" s="65">
        <v>2.5316337078336436E-2</v>
      </c>
      <c r="E44" s="65">
        <v>-9.3744086634588303E-3</v>
      </c>
      <c r="F44" s="65">
        <v>2.4434000000000001E-2</v>
      </c>
      <c r="I44" s="107"/>
      <c r="J44" s="107"/>
      <c r="K44" s="107"/>
      <c r="L44" s="107"/>
    </row>
    <row r="45" spans="2:12" x14ac:dyDescent="0.25">
      <c r="B45" s="6">
        <v>43891</v>
      </c>
      <c r="C45" s="66">
        <v>1.134001418931163E-2</v>
      </c>
      <c r="D45" s="66">
        <v>2.8464412448719174E-2</v>
      </c>
      <c r="E45" s="66">
        <v>-9.324426638030802E-3</v>
      </c>
      <c r="F45" s="66">
        <v>3.048E-2</v>
      </c>
      <c r="I45" s="107"/>
      <c r="J45" s="107"/>
      <c r="K45" s="107"/>
      <c r="L45" s="107"/>
    </row>
    <row r="46" spans="2:12" x14ac:dyDescent="0.25">
      <c r="B46" s="5">
        <v>43922</v>
      </c>
      <c r="C46" s="65">
        <v>7.7318054359167563E-3</v>
      </c>
      <c r="D46" s="65">
        <v>2.7569610257321277E-2</v>
      </c>
      <c r="E46" s="65">
        <v>-6.9614156932380315E-3</v>
      </c>
      <c r="F46" s="65">
        <v>2.8340000000000001E-2</v>
      </c>
      <c r="I46" s="107"/>
      <c r="J46" s="107"/>
      <c r="K46" s="107"/>
      <c r="L46" s="107"/>
    </row>
    <row r="47" spans="2:12" x14ac:dyDescent="0.25">
      <c r="B47" s="6">
        <v>43952</v>
      </c>
      <c r="C47" s="66">
        <v>-8.7187546156140706E-3</v>
      </c>
      <c r="D47" s="66">
        <v>3.0513500685908187E-2</v>
      </c>
      <c r="E47" s="66">
        <v>-7.0127460702941137E-3</v>
      </c>
      <c r="F47" s="66">
        <v>1.4782E-2</v>
      </c>
      <c r="I47" s="107"/>
      <c r="J47" s="107"/>
      <c r="K47" s="107"/>
      <c r="L47" s="107"/>
    </row>
    <row r="48" spans="2:12" x14ac:dyDescent="0.25">
      <c r="B48" s="5">
        <v>43983</v>
      </c>
      <c r="C48" s="65">
        <v>-2.881014256826565E-2</v>
      </c>
      <c r="D48" s="65">
        <v>2.4085585046376309E-2</v>
      </c>
      <c r="E48" s="65">
        <v>-3.6924424781106602E-3</v>
      </c>
      <c r="F48" s="65">
        <v>-8.4170000000000009E-3</v>
      </c>
      <c r="I48" s="107"/>
      <c r="J48" s="107"/>
      <c r="K48" s="107"/>
      <c r="L48" s="107"/>
    </row>
    <row r="49" spans="2:12" x14ac:dyDescent="0.25">
      <c r="B49" s="6">
        <v>44013</v>
      </c>
      <c r="C49" s="66">
        <v>-4.2976848473874965E-2</v>
      </c>
      <c r="D49" s="66">
        <v>2.1590391968804665E-2</v>
      </c>
      <c r="E49" s="66">
        <v>-3.096543494929702E-3</v>
      </c>
      <c r="F49" s="66">
        <v>-2.4483000000000001E-2</v>
      </c>
      <c r="I49" s="107"/>
      <c r="J49" s="107"/>
      <c r="K49" s="107"/>
      <c r="L49" s="107"/>
    </row>
    <row r="50" spans="2:12" x14ac:dyDescent="0.25">
      <c r="B50" s="5">
        <v>44044</v>
      </c>
      <c r="C50" s="65">
        <v>-4.5036655058761504E-2</v>
      </c>
      <c r="D50" s="65">
        <v>1.778340814547439E-2</v>
      </c>
      <c r="E50" s="65">
        <v>-4.114753086712883E-3</v>
      </c>
      <c r="F50" s="65">
        <v>-3.1368E-2</v>
      </c>
      <c r="I50" s="107"/>
      <c r="J50" s="107"/>
      <c r="K50" s="107"/>
      <c r="L50" s="107"/>
    </row>
    <row r="51" spans="2:12" x14ac:dyDescent="0.25">
      <c r="B51" s="6">
        <v>44075</v>
      </c>
      <c r="C51" s="66">
        <v>-5.39134972756748E-2</v>
      </c>
      <c r="D51" s="66">
        <v>1.5706015303384082E-2</v>
      </c>
      <c r="E51" s="66">
        <v>-3.9735180277092799E-3</v>
      </c>
      <c r="F51" s="66">
        <v>-4.2180999999999996E-2</v>
      </c>
      <c r="I51" s="107"/>
      <c r="J51" s="107"/>
      <c r="K51" s="107"/>
      <c r="L51" s="107"/>
    </row>
    <row r="52" spans="2:12" x14ac:dyDescent="0.25">
      <c r="B52" s="5">
        <v>44105</v>
      </c>
      <c r="C52" s="65">
        <v>-5.6516137456334034E-2</v>
      </c>
      <c r="D52" s="65">
        <v>1.2336963694072169E-2</v>
      </c>
      <c r="E52" s="65">
        <v>-3.1048262377381341E-3</v>
      </c>
      <c r="F52" s="65">
        <v>-4.7284E-2</v>
      </c>
      <c r="I52" s="107"/>
      <c r="J52" s="107"/>
      <c r="K52" s="107"/>
      <c r="L52" s="107"/>
    </row>
    <row r="53" spans="2:12" x14ac:dyDescent="0.25">
      <c r="B53" s="6">
        <v>44136</v>
      </c>
      <c r="C53" s="66">
        <v>-5.3065460240406724E-2</v>
      </c>
      <c r="D53" s="66">
        <v>8.9608534212097437E-3</v>
      </c>
      <c r="E53" s="66">
        <v>-3.8093931808030213E-3</v>
      </c>
      <c r="F53" s="66">
        <v>-4.7914000000000005E-2</v>
      </c>
      <c r="I53" s="107"/>
      <c r="J53" s="107"/>
      <c r="K53" s="107"/>
      <c r="L53" s="107"/>
    </row>
    <row r="54" spans="2:12" x14ac:dyDescent="0.25">
      <c r="B54" s="5">
        <v>44166</v>
      </c>
      <c r="C54" s="65">
        <v>-6.2242405759063271E-2</v>
      </c>
      <c r="D54" s="65">
        <v>3.5682574759846397E-3</v>
      </c>
      <c r="E54" s="65">
        <v>-5.3428517169213686E-3</v>
      </c>
      <c r="F54" s="65">
        <v>-6.4017000000000004E-2</v>
      </c>
      <c r="I54" s="107"/>
      <c r="J54" s="107"/>
      <c r="K54" s="107"/>
      <c r="L54" s="107"/>
    </row>
    <row r="55" spans="2:12" x14ac:dyDescent="0.25">
      <c r="B55" s="6">
        <v>44197</v>
      </c>
      <c r="C55" s="66">
        <v>-5.6142467925522979E-2</v>
      </c>
      <c r="D55" s="66">
        <v>-4.2380130523289541E-5</v>
      </c>
      <c r="E55" s="66">
        <v>-2.5471519439537269E-3</v>
      </c>
      <c r="F55" s="66">
        <v>-5.8731999999999999E-2</v>
      </c>
      <c r="I55" s="107"/>
      <c r="J55" s="107"/>
      <c r="K55" s="107"/>
      <c r="L55" s="107"/>
    </row>
    <row r="56" spans="2:12" x14ac:dyDescent="0.25">
      <c r="B56" s="5">
        <v>44228</v>
      </c>
      <c r="C56" s="65">
        <v>-5.3801625480553429E-2</v>
      </c>
      <c r="D56" s="65">
        <v>-1.8195921491898778E-3</v>
      </c>
      <c r="E56" s="65">
        <v>-2.4687823702566961E-3</v>
      </c>
      <c r="F56" s="65">
        <v>-5.8090000000000003E-2</v>
      </c>
      <c r="I56" s="107"/>
      <c r="J56" s="107"/>
      <c r="K56" s="107"/>
      <c r="L56" s="107"/>
    </row>
    <row r="57" spans="2:12" x14ac:dyDescent="0.25">
      <c r="B57" s="6">
        <v>44256</v>
      </c>
      <c r="C57" s="66">
        <v>-7.0803148518211984E-2</v>
      </c>
      <c r="D57" s="66">
        <v>-1.1897808914103367E-2</v>
      </c>
      <c r="E57" s="66">
        <v>-3.1870425676846525E-3</v>
      </c>
      <c r="F57" s="66">
        <v>-8.5888000000000006E-2</v>
      </c>
      <c r="I57" s="107"/>
      <c r="J57" s="107"/>
      <c r="K57" s="107"/>
      <c r="L57" s="107"/>
    </row>
    <row r="58" spans="2:12" x14ac:dyDescent="0.25">
      <c r="B58" s="5">
        <v>44287</v>
      </c>
      <c r="C58" s="65">
        <v>-5.8676736278124995E-2</v>
      </c>
      <c r="D58" s="65">
        <v>-9.658867234571317E-3</v>
      </c>
      <c r="E58" s="65">
        <v>-2.8343964873036851E-3</v>
      </c>
      <c r="F58" s="65">
        <v>-7.1169999999999997E-2</v>
      </c>
      <c r="I58" s="107"/>
      <c r="J58" s="107"/>
      <c r="K58" s="107"/>
      <c r="L58" s="107"/>
    </row>
    <row r="59" spans="2:12" x14ac:dyDescent="0.25">
      <c r="B59" s="6">
        <v>44317</v>
      </c>
      <c r="C59" s="66">
        <v>-4.0727049797785207E-2</v>
      </c>
      <c r="D59" s="66">
        <v>-8.2094781280276415E-3</v>
      </c>
      <c r="E59" s="66">
        <v>-5.6847207418715402E-4</v>
      </c>
      <c r="F59" s="66">
        <v>-4.9505E-2</v>
      </c>
      <c r="I59" s="107"/>
      <c r="J59" s="107"/>
      <c r="K59" s="107"/>
      <c r="L59" s="107"/>
    </row>
    <row r="60" spans="2:12" x14ac:dyDescent="0.25">
      <c r="B60" s="5">
        <v>44348</v>
      </c>
      <c r="C60" s="65">
        <v>-3.2250905571514055E-2</v>
      </c>
      <c r="D60" s="65">
        <v>-1.2814028646803678E-2</v>
      </c>
      <c r="E60" s="65">
        <v>-2.6206578168227026E-4</v>
      </c>
      <c r="F60" s="65">
        <v>-4.5326999999999999E-2</v>
      </c>
      <c r="I60" s="107"/>
      <c r="J60" s="107"/>
      <c r="K60" s="107"/>
      <c r="L60" s="107"/>
    </row>
    <row r="61" spans="2:12" x14ac:dyDescent="0.25">
      <c r="B61" s="6">
        <v>44378</v>
      </c>
      <c r="C61" s="66">
        <v>-9.7714946373616308E-3</v>
      </c>
      <c r="D61" s="66">
        <v>-1.4980162359555049E-2</v>
      </c>
      <c r="E61" s="66">
        <v>2.1465699691668007E-4</v>
      </c>
      <c r="F61" s="66">
        <v>-2.4537E-2</v>
      </c>
      <c r="I61" s="107"/>
      <c r="J61" s="107"/>
      <c r="K61" s="107"/>
      <c r="L61" s="107"/>
    </row>
    <row r="62" spans="2:12" x14ac:dyDescent="0.25">
      <c r="B62" s="5">
        <v>44409</v>
      </c>
      <c r="C62" s="65">
        <v>-4.0007878292872365E-3</v>
      </c>
      <c r="D62" s="65">
        <v>-1.7949611825217718E-2</v>
      </c>
      <c r="E62" s="65">
        <v>7.1339965450495585E-4</v>
      </c>
      <c r="F62" s="65">
        <v>-2.1236999999999999E-2</v>
      </c>
      <c r="I62" s="107"/>
      <c r="J62" s="107"/>
      <c r="K62" s="107"/>
      <c r="L62" s="107"/>
    </row>
    <row r="63" spans="2:12" x14ac:dyDescent="0.25">
      <c r="B63" s="6">
        <v>44440</v>
      </c>
      <c r="C63" s="66">
        <v>1.1386593826114597E-2</v>
      </c>
      <c r="D63" s="66">
        <v>-1.8252694163414216E-2</v>
      </c>
      <c r="E63" s="66">
        <v>1.3571003372996194E-3</v>
      </c>
      <c r="F63" s="66">
        <v>-5.5089999999999991E-3</v>
      </c>
      <c r="I63" s="107"/>
      <c r="J63" s="107"/>
      <c r="K63" s="107"/>
      <c r="L63" s="107"/>
    </row>
    <row r="64" spans="2:12" x14ac:dyDescent="0.25">
      <c r="B64" s="5">
        <v>44470</v>
      </c>
      <c r="C64" s="65">
        <v>2.5086780012713771E-2</v>
      </c>
      <c r="D64" s="65">
        <v>-1.3843953542070407E-2</v>
      </c>
      <c r="E64" s="65">
        <v>1.4091735293566376E-3</v>
      </c>
      <c r="F64" s="65">
        <v>1.2652000000000002E-2</v>
      </c>
      <c r="I64" s="107"/>
      <c r="J64" s="107"/>
      <c r="K64" s="107"/>
      <c r="L64" s="107"/>
    </row>
    <row r="65" spans="2:12" x14ac:dyDescent="0.25">
      <c r="B65" s="6">
        <v>44501</v>
      </c>
      <c r="C65" s="66">
        <v>1.9849242042960527E-2</v>
      </c>
      <c r="D65" s="66">
        <v>-1.5894963314325522E-2</v>
      </c>
      <c r="E65" s="66">
        <v>2.3587212713649963E-3</v>
      </c>
      <c r="F65" s="66">
        <v>6.313E-3</v>
      </c>
      <c r="I65" s="107"/>
      <c r="J65" s="107"/>
      <c r="K65" s="107"/>
      <c r="L65" s="107"/>
    </row>
    <row r="66" spans="2:12" x14ac:dyDescent="0.25">
      <c r="B66" s="5">
        <v>44531</v>
      </c>
      <c r="C66" s="65">
        <v>5.2272716842340985E-2</v>
      </c>
      <c r="D66" s="65">
        <v>-8.5375478942603736E-3</v>
      </c>
      <c r="E66" s="65">
        <v>4.4428310519193884E-3</v>
      </c>
      <c r="F66" s="65">
        <v>4.8177999999999999E-2</v>
      </c>
      <c r="I66" s="107"/>
      <c r="J66" s="107"/>
      <c r="K66" s="107"/>
      <c r="L66" s="107"/>
    </row>
    <row r="67" spans="2:12" x14ac:dyDescent="0.25">
      <c r="B67" s="6">
        <v>44562</v>
      </c>
      <c r="C67" s="66">
        <v>4.8537253217527769E-2</v>
      </c>
      <c r="D67" s="66">
        <v>-1.1252421374179642E-2</v>
      </c>
      <c r="E67" s="66">
        <v>3.4641681566518743E-3</v>
      </c>
      <c r="F67" s="66">
        <v>4.0749000000000007E-2</v>
      </c>
      <c r="I67" s="107"/>
      <c r="J67" s="107"/>
      <c r="K67" s="107"/>
      <c r="L67" s="107"/>
    </row>
    <row r="68" spans="2:12" x14ac:dyDescent="0.25">
      <c r="B68" s="5">
        <v>44593</v>
      </c>
      <c r="C68" s="65">
        <v>5.9623971990245758E-2</v>
      </c>
      <c r="D68" s="65">
        <v>1.0148472238588745E-3</v>
      </c>
      <c r="E68" s="65">
        <v>6.9111807858953682E-3</v>
      </c>
      <c r="F68" s="65">
        <v>6.7549999999999999E-2</v>
      </c>
      <c r="I68" s="107"/>
      <c r="J68" s="107"/>
      <c r="K68" s="107"/>
      <c r="L68" s="107"/>
    </row>
    <row r="69" spans="2:12" x14ac:dyDescent="0.25">
      <c r="B69" s="6">
        <v>44621</v>
      </c>
      <c r="C69" s="66">
        <v>7.6810819850520393E-2</v>
      </c>
      <c r="D69" s="66">
        <v>9.3802902828609373E-3</v>
      </c>
      <c r="E69" s="66">
        <v>7.8018898666186763E-3</v>
      </c>
      <c r="F69" s="66">
        <v>9.3993000000000007E-2</v>
      </c>
      <c r="I69" s="107"/>
      <c r="J69" s="107"/>
      <c r="K69" s="107"/>
      <c r="L69" s="107"/>
    </row>
    <row r="70" spans="2:12" x14ac:dyDescent="0.25">
      <c r="B70" s="5">
        <v>44652</v>
      </c>
      <c r="C70" s="65">
        <v>9.4298872598900227E-2</v>
      </c>
      <c r="D70" s="65">
        <v>1.7905979715605022E-2</v>
      </c>
      <c r="E70" s="65">
        <v>9.1791476854947533E-3</v>
      </c>
      <c r="F70" s="65">
        <v>0.12138400000000001</v>
      </c>
      <c r="I70" s="107"/>
      <c r="J70" s="107"/>
      <c r="K70" s="107"/>
      <c r="L70" s="107"/>
    </row>
    <row r="71" spans="2:12" x14ac:dyDescent="0.25">
      <c r="B71" s="6">
        <v>44682</v>
      </c>
      <c r="C71" s="66">
        <v>0.10148239175750878</v>
      </c>
      <c r="D71" s="66">
        <v>1.3266870426358997E-2</v>
      </c>
      <c r="E71" s="66">
        <v>5.3407378161322173E-3</v>
      </c>
      <c r="F71" s="66">
        <v>0.12009</v>
      </c>
      <c r="I71" s="107"/>
      <c r="J71" s="107"/>
      <c r="K71" s="107"/>
      <c r="L71" s="107"/>
    </row>
    <row r="72" spans="2:12" x14ac:dyDescent="0.25">
      <c r="B72" s="5">
        <v>44713</v>
      </c>
      <c r="C72" s="65">
        <v>0.10603895223656579</v>
      </c>
      <c r="D72" s="65">
        <v>2.1623651038345626E-2</v>
      </c>
      <c r="E72" s="65">
        <v>7.9363967250885899E-3</v>
      </c>
      <c r="F72" s="65">
        <v>0.135599</v>
      </c>
      <c r="I72" s="107"/>
      <c r="J72" s="107"/>
      <c r="K72" s="107"/>
      <c r="L72" s="107"/>
    </row>
    <row r="73" spans="2:12" x14ac:dyDescent="0.25">
      <c r="B73" s="6">
        <v>44743</v>
      </c>
      <c r="C73" s="66">
        <v>0.10492123029092754</v>
      </c>
      <c r="D73" s="66">
        <v>2.876589163589121E-2</v>
      </c>
      <c r="E73" s="66">
        <v>8.9708780731812526E-3</v>
      </c>
      <c r="F73" s="66">
        <v>0.14265800000000001</v>
      </c>
      <c r="I73" s="107"/>
      <c r="J73" s="107"/>
      <c r="K73" s="107"/>
      <c r="L73" s="107"/>
    </row>
    <row r="74" spans="2:12" x14ac:dyDescent="0.25">
      <c r="B74" s="5">
        <v>44774</v>
      </c>
      <c r="C74" s="65">
        <v>0.13706562595259578</v>
      </c>
      <c r="D74" s="65">
        <v>3.3487652987936239E-2</v>
      </c>
      <c r="E74" s="65">
        <v>1.028372105946798E-2</v>
      </c>
      <c r="F74" s="65">
        <v>0.180837</v>
      </c>
      <c r="I74" s="107"/>
      <c r="J74" s="107"/>
      <c r="K74" s="107"/>
      <c r="L74" s="107"/>
    </row>
    <row r="75" spans="2:12" x14ac:dyDescent="0.25">
      <c r="B75" s="6">
        <v>44805</v>
      </c>
      <c r="C75" s="66">
        <v>0.11073913419560136</v>
      </c>
      <c r="D75" s="66">
        <v>3.8365025772371122E-2</v>
      </c>
      <c r="E75" s="66">
        <v>9.51484003202753E-3</v>
      </c>
      <c r="F75" s="66">
        <v>0.15861900000000001</v>
      </c>
      <c r="I75" s="107"/>
      <c r="J75" s="107"/>
      <c r="K75" s="107"/>
      <c r="L75" s="107"/>
    </row>
    <row r="76" spans="2:12" s="73" customFormat="1" x14ac:dyDescent="0.25">
      <c r="B76" s="74">
        <v>44835</v>
      </c>
      <c r="C76" s="65">
        <v>9.5365076288476458E-2</v>
      </c>
      <c r="D76" s="65">
        <v>3.9752021178617307E-2</v>
      </c>
      <c r="E76" s="65">
        <v>8.5959025329062251E-3</v>
      </c>
      <c r="F76" s="65">
        <v>0.14371300000000001</v>
      </c>
      <c r="I76" s="107"/>
      <c r="J76" s="107"/>
      <c r="K76" s="107"/>
      <c r="L76" s="107"/>
    </row>
    <row r="77" spans="2:12" s="73" customFormat="1" x14ac:dyDescent="0.25">
      <c r="B77" s="6">
        <v>44866</v>
      </c>
      <c r="C77" s="66">
        <v>7.6532379445727938E-2</v>
      </c>
      <c r="D77" s="66">
        <v>4.2665951985192893E-2</v>
      </c>
      <c r="E77" s="66">
        <v>6.5626685690791664E-3</v>
      </c>
      <c r="F77" s="66">
        <v>0.12576100000000001</v>
      </c>
      <c r="I77" s="107"/>
      <c r="J77" s="107"/>
      <c r="K77" s="107"/>
      <c r="L77" s="107"/>
    </row>
    <row r="78" spans="2:12" s="73" customFormat="1" x14ac:dyDescent="0.25">
      <c r="B78" s="74">
        <v>44896</v>
      </c>
      <c r="C78" s="65">
        <v>5.1523604962636124E-2</v>
      </c>
      <c r="D78" s="65">
        <v>3.8917026632111981E-2</v>
      </c>
      <c r="E78" s="65">
        <v>4.9193684052518897E-3</v>
      </c>
      <c r="F78" s="65">
        <v>9.536E-2</v>
      </c>
      <c r="I78" s="107"/>
      <c r="J78" s="107"/>
      <c r="K78" s="107"/>
      <c r="L78" s="107"/>
    </row>
    <row r="79" spans="2:12" s="73" customFormat="1" x14ac:dyDescent="0.25">
      <c r="B79" s="6">
        <v>44927</v>
      </c>
      <c r="C79" s="66">
        <v>5.1121196283585538E-2</v>
      </c>
      <c r="D79" s="66">
        <v>4.3034171812121616E-2</v>
      </c>
      <c r="E79" s="66">
        <v>4.4776319042928578E-3</v>
      </c>
      <c r="F79" s="66">
        <v>9.8633000000000012E-2</v>
      </c>
      <c r="I79" s="107"/>
      <c r="J79" s="107"/>
      <c r="K79" s="107"/>
      <c r="L79" s="107"/>
    </row>
    <row r="80" spans="2:12" s="73" customFormat="1" x14ac:dyDescent="0.25">
      <c r="B80" s="74">
        <v>44958</v>
      </c>
      <c r="C80" s="65">
        <v>4.4973724530430345E-2</v>
      </c>
      <c r="D80" s="65">
        <v>3.4774440861631561E-2</v>
      </c>
      <c r="E80" s="65">
        <v>9.4983460793809818E-4</v>
      </c>
      <c r="F80" s="65">
        <v>8.0698000000000006E-2</v>
      </c>
      <c r="I80" s="107"/>
      <c r="J80" s="107"/>
      <c r="K80" s="107"/>
      <c r="L80" s="107"/>
    </row>
    <row r="81" spans="2:12" s="73" customFormat="1" x14ac:dyDescent="0.25">
      <c r="B81" s="6">
        <v>44986</v>
      </c>
      <c r="C81" s="66">
        <v>4.3253978634708534E-2</v>
      </c>
      <c r="D81" s="66">
        <v>2.8801369339609209E-2</v>
      </c>
      <c r="E81" s="66">
        <v>8.7065202568225696E-4</v>
      </c>
      <c r="F81" s="66">
        <v>7.2926000000000005E-2</v>
      </c>
      <c r="I81" s="107"/>
      <c r="J81" s="107"/>
      <c r="K81" s="107"/>
      <c r="L81" s="107"/>
    </row>
  </sheetData>
  <conditionalFormatting sqref="B6:E36 F6:F51">
    <cfRule type="expression" dxfId="717" priority="33">
      <formula>MOD(ROW(),2)=0</formula>
    </cfRule>
    <cfRule type="expression" dxfId="716" priority="34">
      <formula>MOD(ROW(),2)&lt;&gt;0</formula>
    </cfRule>
  </conditionalFormatting>
  <conditionalFormatting sqref="B37:B42">
    <cfRule type="expression" dxfId="715" priority="31">
      <formula>MOD(ROW(),2)=0</formula>
    </cfRule>
    <cfRule type="expression" dxfId="714" priority="32">
      <formula>MOD(ROW(),2)&lt;&gt;0</formula>
    </cfRule>
  </conditionalFormatting>
  <conditionalFormatting sqref="B43:B48">
    <cfRule type="expression" dxfId="713" priority="29">
      <formula>MOD(ROW(),2)=0</formula>
    </cfRule>
    <cfRule type="expression" dxfId="712" priority="30">
      <formula>MOD(ROW(),2)&lt;&gt;0</formula>
    </cfRule>
  </conditionalFormatting>
  <conditionalFormatting sqref="B49:B51">
    <cfRule type="expression" dxfId="711" priority="27">
      <formula>MOD(ROW(),2)=0</formula>
    </cfRule>
    <cfRule type="expression" dxfId="710" priority="28">
      <formula>MOD(ROW(),2)&lt;&gt;0</formula>
    </cfRule>
  </conditionalFormatting>
  <conditionalFormatting sqref="C37:E51">
    <cfRule type="expression" dxfId="709" priority="23">
      <formula>MOD(ROW(),2)=0</formula>
    </cfRule>
    <cfRule type="expression" dxfId="708" priority="24">
      <formula>MOD(ROW(),2)&lt;&gt;0</formula>
    </cfRule>
  </conditionalFormatting>
  <conditionalFormatting sqref="B52:B75">
    <cfRule type="expression" dxfId="707" priority="21">
      <formula>MOD(ROW(),2)=0</formula>
    </cfRule>
    <cfRule type="expression" dxfId="706" priority="22">
      <formula>MOD(ROW(),2)&lt;&gt;0</formula>
    </cfRule>
  </conditionalFormatting>
  <conditionalFormatting sqref="F52:F57">
    <cfRule type="expression" dxfId="705" priority="19">
      <formula>MOD(ROW(),2)=0</formula>
    </cfRule>
    <cfRule type="expression" dxfId="704" priority="20">
      <formula>MOD(ROW(),2)&lt;&gt;0</formula>
    </cfRule>
  </conditionalFormatting>
  <conditionalFormatting sqref="C52:E57">
    <cfRule type="expression" dxfId="703" priority="17">
      <formula>MOD(ROW(),2)=0</formula>
    </cfRule>
    <cfRule type="expression" dxfId="702" priority="18">
      <formula>MOD(ROW(),2)&lt;&gt;0</formula>
    </cfRule>
  </conditionalFormatting>
  <conditionalFormatting sqref="F58:F69">
    <cfRule type="expression" dxfId="701" priority="15">
      <formula>MOD(ROW(),2)=0</formula>
    </cfRule>
    <cfRule type="expression" dxfId="700" priority="16">
      <formula>MOD(ROW(),2)&lt;&gt;0</formula>
    </cfRule>
  </conditionalFormatting>
  <conditionalFormatting sqref="C58:E69">
    <cfRule type="expression" dxfId="699" priority="13">
      <formula>MOD(ROW(),2)=0</formula>
    </cfRule>
    <cfRule type="expression" dxfId="698" priority="14">
      <formula>MOD(ROW(),2)&lt;&gt;0</formula>
    </cfRule>
  </conditionalFormatting>
  <conditionalFormatting sqref="F70:F75">
    <cfRule type="expression" dxfId="697" priority="9">
      <formula>MOD(ROW(),2)=0</formula>
    </cfRule>
    <cfRule type="expression" dxfId="696" priority="10">
      <formula>MOD(ROW(),2)&lt;&gt;0</formula>
    </cfRule>
  </conditionalFormatting>
  <conditionalFormatting sqref="C70:E75">
    <cfRule type="expression" dxfId="695" priority="7">
      <formula>MOD(ROW(),2)=0</formula>
    </cfRule>
    <cfRule type="expression" dxfId="694" priority="8">
      <formula>MOD(ROW(),2)&lt;&gt;0</formula>
    </cfRule>
  </conditionalFormatting>
  <conditionalFormatting sqref="B76:B81">
    <cfRule type="expression" dxfId="693" priority="5">
      <formula>MOD(ROW(),2)=0</formula>
    </cfRule>
    <cfRule type="expression" dxfId="692" priority="6">
      <formula>MOD(ROW(),2)&lt;&gt;0</formula>
    </cfRule>
  </conditionalFormatting>
  <conditionalFormatting sqref="F76:F81">
    <cfRule type="expression" dxfId="691" priority="3">
      <formula>MOD(ROW(),2)=0</formula>
    </cfRule>
    <cfRule type="expression" dxfId="690" priority="4">
      <formula>MOD(ROW(),2)&lt;&gt;0</formula>
    </cfRule>
  </conditionalFormatting>
  <conditionalFormatting sqref="C76:E81">
    <cfRule type="expression" dxfId="689" priority="1">
      <formula>MOD(ROW(),2)=0</formula>
    </cfRule>
    <cfRule type="expression" dxfId="688" priority="2">
      <formula>MOD(ROW(),2)&lt;&gt;0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6160F-2A9C-47F8-8A26-7D7B61259C5E}">
  <dimension ref="B2:I32"/>
  <sheetViews>
    <sheetView workbookViewId="0">
      <selection activeCell="J15" sqref="J15"/>
    </sheetView>
  </sheetViews>
  <sheetFormatPr defaultRowHeight="15" x14ac:dyDescent="0.25"/>
  <cols>
    <col min="3" max="3" width="17.5703125" customWidth="1"/>
    <col min="4" max="4" width="22.5703125" customWidth="1"/>
    <col min="5" max="5" width="22.28515625" customWidth="1"/>
  </cols>
  <sheetData>
    <row r="2" spans="2:9" x14ac:dyDescent="0.25">
      <c r="B2" s="82" t="s">
        <v>368</v>
      </c>
    </row>
    <row r="3" spans="2:9" x14ac:dyDescent="0.25">
      <c r="B3" s="82" t="s">
        <v>369</v>
      </c>
    </row>
    <row r="4" spans="2:9" ht="38.25" x14ac:dyDescent="0.25">
      <c r="B4" s="76"/>
      <c r="C4" s="76" t="s">
        <v>8</v>
      </c>
      <c r="D4" s="76" t="s">
        <v>9</v>
      </c>
      <c r="E4" s="76" t="s">
        <v>10</v>
      </c>
    </row>
    <row r="5" spans="2:9" ht="51" x14ac:dyDescent="0.25">
      <c r="B5" s="76"/>
      <c r="C5" s="76" t="s">
        <v>11</v>
      </c>
      <c r="D5" s="76" t="s">
        <v>12</v>
      </c>
      <c r="E5" s="76" t="s">
        <v>13</v>
      </c>
    </row>
    <row r="6" spans="2:9" s="73" customFormat="1" x14ac:dyDescent="0.25">
      <c r="B6" s="6">
        <v>44197</v>
      </c>
      <c r="C6" s="9">
        <v>5.5337159999999921</v>
      </c>
      <c r="D6" s="9">
        <v>0.92763799999999319</v>
      </c>
      <c r="E6" s="9">
        <v>-0.19656299999998816</v>
      </c>
      <c r="G6" s="94"/>
      <c r="H6" s="94"/>
      <c r="I6" s="94"/>
    </row>
    <row r="7" spans="2:9" s="73" customFormat="1" x14ac:dyDescent="0.25">
      <c r="B7" s="74">
        <v>44228</v>
      </c>
      <c r="C7" s="8">
        <v>7.8710000000081527E-3</v>
      </c>
      <c r="D7" s="8">
        <v>0.21154200000001372</v>
      </c>
      <c r="E7" s="8">
        <v>-0.48729699999993875</v>
      </c>
      <c r="G7" s="94"/>
      <c r="H7" s="94"/>
      <c r="I7" s="94"/>
    </row>
    <row r="8" spans="2:9" s="73" customFormat="1" x14ac:dyDescent="0.25">
      <c r="B8" s="6">
        <v>44256</v>
      </c>
      <c r="C8" s="9">
        <v>-2.8255949999999967</v>
      </c>
      <c r="D8" s="9">
        <v>-1.8283230000000184</v>
      </c>
      <c r="E8" s="9">
        <v>-0.49080300000002741</v>
      </c>
      <c r="G8" s="94"/>
      <c r="H8" s="94"/>
      <c r="I8" s="94"/>
    </row>
    <row r="9" spans="2:9" s="73" customFormat="1" x14ac:dyDescent="0.25">
      <c r="B9" s="74">
        <v>44287</v>
      </c>
      <c r="C9" s="8">
        <v>3.2062989999999991</v>
      </c>
      <c r="D9" s="8">
        <v>0.10855599999999299</v>
      </c>
      <c r="E9" s="8">
        <v>0.13874700000002871</v>
      </c>
      <c r="G9" s="94"/>
      <c r="H9" s="94"/>
      <c r="I9" s="94"/>
    </row>
    <row r="10" spans="2:9" s="73" customFormat="1" x14ac:dyDescent="0.25">
      <c r="B10" s="6">
        <v>44317</v>
      </c>
      <c r="C10" s="9">
        <v>-0.35564100000000093</v>
      </c>
      <c r="D10" s="9">
        <v>1.6020140000000078</v>
      </c>
      <c r="E10" s="9">
        <v>0.13682499999994968</v>
      </c>
      <c r="G10" s="94"/>
      <c r="H10" s="94"/>
      <c r="I10" s="94"/>
    </row>
    <row r="11" spans="2:9" s="73" customFormat="1" x14ac:dyDescent="0.25">
      <c r="B11" s="74">
        <v>44348</v>
      </c>
      <c r="C11" s="8">
        <v>-2.8880930000000009</v>
      </c>
      <c r="D11" s="8">
        <v>-2.2331170000000067</v>
      </c>
      <c r="E11" s="8">
        <v>-0.53148599999994373</v>
      </c>
      <c r="G11" s="94"/>
      <c r="H11" s="94"/>
      <c r="I11" s="94"/>
    </row>
    <row r="12" spans="2:9" s="73" customFormat="1" x14ac:dyDescent="0.25">
      <c r="B12" s="6">
        <v>44378</v>
      </c>
      <c r="C12" s="9">
        <v>3.1113179999999967</v>
      </c>
      <c r="D12" s="9">
        <v>0.29583000000000254</v>
      </c>
      <c r="E12" s="9">
        <v>-1.0109210000000231</v>
      </c>
      <c r="G12" s="94"/>
      <c r="H12" s="94"/>
      <c r="I12" s="94"/>
    </row>
    <row r="13" spans="2:9" s="73" customFormat="1" x14ac:dyDescent="0.25">
      <c r="B13" s="74">
        <v>44409</v>
      </c>
      <c r="C13" s="8">
        <v>2.4761330000000012</v>
      </c>
      <c r="D13" s="8">
        <v>0.14801200000002332</v>
      </c>
      <c r="E13" s="8">
        <v>-0.26306000000003571</v>
      </c>
      <c r="G13" s="94"/>
      <c r="H13" s="94"/>
      <c r="I13" s="94"/>
    </row>
    <row r="14" spans="2:9" s="73" customFormat="1" x14ac:dyDescent="0.25">
      <c r="B14" s="6">
        <v>44440</v>
      </c>
      <c r="C14" s="9">
        <v>2.4527759999999978</v>
      </c>
      <c r="D14" s="9">
        <v>-1.3427810000000009</v>
      </c>
      <c r="E14" s="9">
        <v>-0.43523399999998003</v>
      </c>
      <c r="G14" s="94"/>
      <c r="H14" s="94"/>
      <c r="I14" s="94"/>
    </row>
    <row r="15" spans="2:9" s="73" customFormat="1" x14ac:dyDescent="0.25">
      <c r="B15" s="74">
        <v>44470</v>
      </c>
      <c r="C15" s="8">
        <v>5.7560499999999895</v>
      </c>
      <c r="D15" s="8">
        <v>1.3980539999999864</v>
      </c>
      <c r="E15" s="8">
        <v>8.5533000000022813E-2</v>
      </c>
      <c r="G15" s="94"/>
      <c r="H15" s="94"/>
      <c r="I15" s="94"/>
    </row>
    <row r="16" spans="2:9" s="73" customFormat="1" x14ac:dyDescent="0.25">
      <c r="B16" s="6">
        <v>44501</v>
      </c>
      <c r="C16" s="9">
        <v>0.4760410000000212</v>
      </c>
      <c r="D16" s="9">
        <v>-0.87715600000000538</v>
      </c>
      <c r="E16" s="9">
        <v>-0.5249090000000074</v>
      </c>
      <c r="G16" s="94"/>
      <c r="H16" s="94"/>
      <c r="I16" s="94"/>
    </row>
    <row r="17" spans="2:9" s="73" customFormat="1" x14ac:dyDescent="0.25">
      <c r="B17" s="74">
        <v>44531</v>
      </c>
      <c r="C17" s="8">
        <v>0.5516859999999979</v>
      </c>
      <c r="D17" s="8">
        <v>0.94871100000001163</v>
      </c>
      <c r="E17" s="8">
        <v>-0.50205600000001682</v>
      </c>
      <c r="G17" s="94"/>
      <c r="H17" s="94"/>
      <c r="I17" s="94"/>
    </row>
    <row r="18" spans="2:9" s="73" customFormat="1" x14ac:dyDescent="0.25">
      <c r="B18" s="6">
        <v>44562</v>
      </c>
      <c r="C18" s="9">
        <v>4.4815640000000005</v>
      </c>
      <c r="D18" s="9">
        <v>-0.24723000000000955</v>
      </c>
      <c r="E18" s="9">
        <v>6.5896000000021882E-2</v>
      </c>
      <c r="G18" s="94"/>
      <c r="H18" s="94"/>
      <c r="I18" s="94"/>
    </row>
    <row r="19" spans="2:9" s="73" customFormat="1" x14ac:dyDescent="0.25">
      <c r="B19" s="74">
        <v>44593</v>
      </c>
      <c r="C19" s="8">
        <v>3.7762909999999907</v>
      </c>
      <c r="D19" s="8">
        <v>4.5789990000000165</v>
      </c>
      <c r="E19" s="8">
        <v>1.3220999999971467E-2</v>
      </c>
      <c r="G19" s="94"/>
      <c r="H19" s="94"/>
      <c r="I19" s="94"/>
    </row>
    <row r="20" spans="2:9" s="73" customFormat="1" x14ac:dyDescent="0.25">
      <c r="B20" s="6">
        <v>44621</v>
      </c>
      <c r="C20" s="9">
        <v>2.9910389999999967</v>
      </c>
      <c r="D20" s="9">
        <v>0.10528499999999207</v>
      </c>
      <c r="E20" s="9">
        <v>0.47427800000002329</v>
      </c>
      <c r="G20" s="94"/>
      <c r="H20" s="94"/>
      <c r="I20" s="94"/>
    </row>
    <row r="21" spans="2:9" s="73" customFormat="1" x14ac:dyDescent="0.25">
      <c r="B21" s="74">
        <v>44652</v>
      </c>
      <c r="C21" s="8">
        <v>9.4964090000000159</v>
      </c>
      <c r="D21" s="8">
        <v>3.2118379999999997</v>
      </c>
      <c r="E21" s="8">
        <v>4.5369999999977463E-2</v>
      </c>
      <c r="G21" s="94"/>
      <c r="H21" s="94"/>
      <c r="I21" s="94"/>
    </row>
    <row r="22" spans="2:9" s="73" customFormat="1" x14ac:dyDescent="0.25">
      <c r="B22" s="6">
        <v>44682</v>
      </c>
      <c r="C22" s="9">
        <v>2.2838409999999998</v>
      </c>
      <c r="D22" s="9">
        <v>-0.42961899999999159</v>
      </c>
      <c r="E22" s="9">
        <v>0.48396099999996489</v>
      </c>
      <c r="G22" s="94"/>
      <c r="H22" s="94"/>
      <c r="I22" s="94"/>
    </row>
    <row r="23" spans="2:9" s="73" customFormat="1" x14ac:dyDescent="0.25">
      <c r="B23" s="74">
        <v>44713</v>
      </c>
      <c r="C23" s="8">
        <v>-1.7200329999999944</v>
      </c>
      <c r="D23" s="8">
        <v>0.44513699999999051</v>
      </c>
      <c r="E23" s="8">
        <v>-0.37013699999995819</v>
      </c>
      <c r="G23" s="94"/>
      <c r="H23" s="94"/>
      <c r="I23" s="94"/>
    </row>
    <row r="24" spans="2:9" s="73" customFormat="1" x14ac:dyDescent="0.25">
      <c r="B24" s="6">
        <v>44743</v>
      </c>
      <c r="C24" s="9">
        <v>2.9994659999999906</v>
      </c>
      <c r="D24" s="9">
        <v>1.7713689999999849</v>
      </c>
      <c r="E24" s="9">
        <v>0.12698300000000903</v>
      </c>
      <c r="G24" s="94"/>
      <c r="H24" s="94"/>
      <c r="I24" s="94"/>
    </row>
    <row r="25" spans="2:9" s="73" customFormat="1" x14ac:dyDescent="0.25">
      <c r="B25" s="74">
        <v>44774</v>
      </c>
      <c r="C25" s="8">
        <v>14.050404000000002</v>
      </c>
      <c r="D25" s="8">
        <v>0.97603000000001017</v>
      </c>
      <c r="E25" s="8">
        <v>0.18402399999997765</v>
      </c>
      <c r="G25" s="94"/>
      <c r="H25" s="94"/>
      <c r="I25" s="94"/>
    </row>
    <row r="26" spans="2:9" s="73" customFormat="1" x14ac:dyDescent="0.25">
      <c r="B26" s="6">
        <v>44805</v>
      </c>
      <c r="C26" s="9">
        <v>-6.4634680000000051</v>
      </c>
      <c r="D26" s="9">
        <v>-0.42955300000000535</v>
      </c>
      <c r="E26" s="9">
        <v>-0.22579899999997541</v>
      </c>
      <c r="G26" s="94"/>
      <c r="H26" s="94"/>
      <c r="I26" s="94"/>
    </row>
    <row r="27" spans="2:9" s="73" customFormat="1" x14ac:dyDescent="0.25">
      <c r="B27" s="74">
        <v>44835</v>
      </c>
      <c r="C27" s="8">
        <v>1.018106000000002</v>
      </c>
      <c r="D27" s="8">
        <v>1.6206720000000037</v>
      </c>
      <c r="E27" s="8">
        <v>0.7645789999999838</v>
      </c>
      <c r="G27" s="94"/>
      <c r="H27" s="94"/>
      <c r="I27" s="94"/>
    </row>
    <row r="28" spans="2:9" s="73" customFormat="1" x14ac:dyDescent="0.25">
      <c r="B28" s="6">
        <v>44866</v>
      </c>
      <c r="C28" s="9">
        <v>-6.4602519999999997</v>
      </c>
      <c r="D28" s="9">
        <v>-1.6314519999999924</v>
      </c>
      <c r="E28" s="9">
        <v>1.6054150000000125</v>
      </c>
      <c r="G28" s="94"/>
      <c r="H28" s="94"/>
      <c r="I28" s="94"/>
    </row>
    <row r="29" spans="2:9" s="73" customFormat="1" x14ac:dyDescent="0.25">
      <c r="B29" s="74">
        <v>44896</v>
      </c>
      <c r="C29" s="8">
        <v>-8.2160259999999923</v>
      </c>
      <c r="D29" s="8">
        <v>0.41166200000000491</v>
      </c>
      <c r="E29" s="8">
        <v>-0.9838620000000351</v>
      </c>
      <c r="G29" s="94"/>
      <c r="H29" s="94"/>
      <c r="I29" s="94"/>
    </row>
    <row r="30" spans="2:9" s="73" customFormat="1" x14ac:dyDescent="0.25">
      <c r="B30" s="6">
        <v>44927</v>
      </c>
      <c r="C30" s="9">
        <v>4.5450479999999951</v>
      </c>
      <c r="D30" s="9">
        <v>1.616360000000004</v>
      </c>
      <c r="E30" s="9">
        <v>-0.17897199999995947</v>
      </c>
      <c r="G30" s="94"/>
      <c r="H30" s="94"/>
      <c r="I30" s="94"/>
    </row>
    <row r="31" spans="2:9" s="73" customFormat="1" x14ac:dyDescent="0.25">
      <c r="B31" s="74">
        <v>44958</v>
      </c>
      <c r="C31" s="8">
        <v>1.9739979999999926</v>
      </c>
      <c r="D31" s="8">
        <v>1.9870789999999918</v>
      </c>
      <c r="E31" s="8">
        <v>-0.30719600000002723</v>
      </c>
      <c r="G31" s="94"/>
      <c r="H31" s="94"/>
      <c r="I31" s="94"/>
    </row>
    <row r="32" spans="2:9" s="73" customFormat="1" x14ac:dyDescent="0.25">
      <c r="B32" s="6">
        <v>44986</v>
      </c>
      <c r="C32" s="9">
        <v>2.517386000000001</v>
      </c>
      <c r="D32" s="9">
        <v>-1.3449139999999902</v>
      </c>
      <c r="E32" s="9">
        <v>-0.12530000000002178</v>
      </c>
      <c r="G32" s="94"/>
      <c r="H32" s="94"/>
      <c r="I32" s="94"/>
    </row>
  </sheetData>
  <conditionalFormatting sqref="B6:E32">
    <cfRule type="expression" dxfId="687" priority="33">
      <formula>MOD(ROW(),2)=0</formula>
    </cfRule>
    <cfRule type="expression" dxfId="686" priority="34">
      <formula>MOD(ROW(),2)&lt;&gt;0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02FE-E701-4F1B-9C42-BDBFBEAF4924}">
  <dimension ref="A1:G156"/>
  <sheetViews>
    <sheetView workbookViewId="0">
      <selection activeCell="B2" sqref="B2:F2"/>
    </sheetView>
  </sheetViews>
  <sheetFormatPr defaultColWidth="9.140625" defaultRowHeight="12.75" x14ac:dyDescent="0.2"/>
  <cols>
    <col min="1" max="1" width="9.140625" style="77"/>
    <col min="2" max="2" width="12.5703125" style="81" customWidth="1"/>
    <col min="3" max="3" width="22.42578125" style="81" customWidth="1"/>
    <col min="4" max="4" width="22.5703125" style="81" customWidth="1"/>
    <col min="5" max="5" width="22.42578125" style="77" customWidth="1"/>
    <col min="6" max="6" width="23.28515625" style="77" customWidth="1"/>
    <col min="7" max="7" width="24.28515625" style="77" customWidth="1"/>
    <col min="8" max="16384" width="9.140625" style="77"/>
  </cols>
  <sheetData>
    <row r="1" spans="1:7" ht="7.5" customHeight="1" x14ac:dyDescent="0.2"/>
    <row r="2" spans="1:7" ht="15" x14ac:dyDescent="0.25">
      <c r="B2" s="253" t="s">
        <v>363</v>
      </c>
      <c r="C2" s="254"/>
      <c r="D2" s="254"/>
      <c r="E2" s="255"/>
      <c r="F2" s="255"/>
    </row>
    <row r="3" spans="1:7" x14ac:dyDescent="0.2">
      <c r="B3" s="81" t="s">
        <v>309</v>
      </c>
    </row>
    <row r="4" spans="1:7" ht="68.25" customHeight="1" x14ac:dyDescent="0.2">
      <c r="B4" s="76"/>
      <c r="C4" s="76" t="s">
        <v>197</v>
      </c>
      <c r="D4" s="76" t="s">
        <v>198</v>
      </c>
      <c r="E4" s="76" t="s">
        <v>199</v>
      </c>
      <c r="F4" s="76" t="s">
        <v>195</v>
      </c>
      <c r="G4" s="76" t="s">
        <v>196</v>
      </c>
    </row>
    <row r="5" spans="1:7" ht="38.25" x14ac:dyDescent="0.2">
      <c r="B5" s="76"/>
      <c r="C5" s="76" t="s">
        <v>200</v>
      </c>
      <c r="D5" s="76" t="s">
        <v>201</v>
      </c>
      <c r="E5" s="76" t="s">
        <v>301</v>
      </c>
      <c r="F5" s="76" t="s">
        <v>202</v>
      </c>
      <c r="G5" s="76" t="s">
        <v>300</v>
      </c>
    </row>
    <row r="6" spans="1:7" x14ac:dyDescent="0.2">
      <c r="B6" s="61">
        <v>43800</v>
      </c>
      <c r="C6" s="62">
        <v>320.66445676799998</v>
      </c>
      <c r="D6" s="63">
        <v>47.823204158000003</v>
      </c>
      <c r="E6" s="62">
        <v>0</v>
      </c>
      <c r="F6" s="79">
        <v>0.17464649051177186</v>
      </c>
      <c r="G6" s="79">
        <v>0.17464649051177186</v>
      </c>
    </row>
    <row r="7" spans="1:7" x14ac:dyDescent="0.2">
      <c r="B7" s="61">
        <v>44166</v>
      </c>
      <c r="C7" s="62">
        <v>406.974618029</v>
      </c>
      <c r="D7" s="63">
        <v>48.288074522000002</v>
      </c>
      <c r="E7" s="62">
        <v>73.830745640000004</v>
      </c>
      <c r="F7" s="79">
        <v>0.20264282274862538</v>
      </c>
      <c r="G7" s="79">
        <v>0.23940499424370193</v>
      </c>
    </row>
    <row r="8" spans="1:7" x14ac:dyDescent="0.2">
      <c r="B8" s="61">
        <v>44531</v>
      </c>
      <c r="C8" s="62">
        <v>379.3</v>
      </c>
      <c r="D8" s="63">
        <v>78</v>
      </c>
      <c r="E8" s="62">
        <v>89.7</v>
      </c>
      <c r="F8" s="79">
        <v>0.17732585320243105</v>
      </c>
      <c r="G8" s="79">
        <v>0.21926133707339879</v>
      </c>
    </row>
    <row r="9" spans="1:7" x14ac:dyDescent="0.2">
      <c r="B9" s="61">
        <v>44621</v>
      </c>
      <c r="C9" s="62">
        <v>377.97369467833994</v>
      </c>
      <c r="D9" s="63">
        <v>62.819197910730011</v>
      </c>
      <c r="E9" s="62">
        <v>88.489993499999997</v>
      </c>
      <c r="F9" s="79">
        <v>0.17156398462552683</v>
      </c>
      <c r="G9" s="79">
        <v>0.21172999643559939</v>
      </c>
    </row>
    <row r="10" spans="1:7" x14ac:dyDescent="0.2">
      <c r="B10" s="61" t="s">
        <v>245</v>
      </c>
      <c r="C10" s="62">
        <v>369.12997515030986</v>
      </c>
      <c r="D10" s="63">
        <v>66.223909457210056</v>
      </c>
      <c r="E10" s="62">
        <v>90.6</v>
      </c>
      <c r="F10" s="79">
        <v>0.16519415388515654</v>
      </c>
      <c r="G10" s="79">
        <v>0.20573973768907491</v>
      </c>
    </row>
    <row r="11" spans="1:7" x14ac:dyDescent="0.2">
      <c r="B11" s="61" t="s">
        <v>287</v>
      </c>
      <c r="C11" s="62">
        <v>350.3</v>
      </c>
      <c r="D11" s="63">
        <v>61.8</v>
      </c>
      <c r="E11" s="62">
        <v>91.2</v>
      </c>
      <c r="F11" s="79">
        <v>0.15365382928327045</v>
      </c>
      <c r="G11" s="79">
        <v>0.1936573383630143</v>
      </c>
    </row>
    <row r="12" spans="1:7" s="67" customFormat="1" x14ac:dyDescent="0.2">
      <c r="B12" s="61">
        <v>44896</v>
      </c>
      <c r="C12" s="62">
        <v>348.9</v>
      </c>
      <c r="D12" s="63">
        <v>129.19999999999999</v>
      </c>
      <c r="E12" s="62">
        <v>93.5</v>
      </c>
      <c r="F12" s="79">
        <v>0.15361246863029981</v>
      </c>
      <c r="G12" s="79">
        <v>0.19477832078545324</v>
      </c>
    </row>
    <row r="13" spans="1:7" s="67" customFormat="1" x14ac:dyDescent="0.2">
      <c r="A13" s="77"/>
      <c r="B13" s="61">
        <v>44986</v>
      </c>
      <c r="C13" s="67">
        <v>361.3</v>
      </c>
      <c r="D13" s="77">
        <v>133.5</v>
      </c>
      <c r="E13" s="77">
        <v>95.6</v>
      </c>
      <c r="F13" s="95">
        <v>0.15615005618463135</v>
      </c>
      <c r="G13" s="95">
        <v>0.19746736969487422</v>
      </c>
    </row>
    <row r="14" spans="1:7" s="67" customFormat="1" x14ac:dyDescent="0.2">
      <c r="A14" s="77"/>
      <c r="B14" s="77" t="s">
        <v>203</v>
      </c>
      <c r="C14" s="77"/>
      <c r="D14" s="77"/>
      <c r="E14" s="77"/>
    </row>
    <row r="15" spans="1:7" s="67" customFormat="1" x14ac:dyDescent="0.2">
      <c r="A15" s="77"/>
      <c r="B15" s="77" t="s">
        <v>302</v>
      </c>
      <c r="C15" s="77"/>
      <c r="D15" s="77"/>
      <c r="E15" s="77"/>
    </row>
    <row r="16" spans="1:7" s="67" customFormat="1" x14ac:dyDescent="0.2">
      <c r="A16" s="77"/>
      <c r="B16" s="77"/>
      <c r="C16" s="77"/>
      <c r="D16" s="77"/>
      <c r="E16" s="77"/>
    </row>
    <row r="17" spans="1:5" s="67" customFormat="1" x14ac:dyDescent="0.2">
      <c r="A17" s="77"/>
      <c r="B17" s="77"/>
      <c r="C17" s="77"/>
      <c r="D17" s="77"/>
      <c r="E17" s="77"/>
    </row>
    <row r="18" spans="1:5" s="67" customFormat="1" x14ac:dyDescent="0.2">
      <c r="A18" s="77"/>
      <c r="D18" s="77"/>
      <c r="E18" s="77"/>
    </row>
    <row r="19" spans="1:5" s="67" customFormat="1" x14ac:dyDescent="0.2">
      <c r="A19" s="77"/>
      <c r="D19" s="77"/>
      <c r="E19" s="77"/>
    </row>
    <row r="20" spans="1:5" s="67" customFormat="1" x14ac:dyDescent="0.2">
      <c r="A20" s="77"/>
      <c r="B20" s="77"/>
      <c r="C20" s="77"/>
      <c r="D20" s="77"/>
      <c r="E20" s="77"/>
    </row>
    <row r="21" spans="1:5" s="67" customFormat="1" x14ac:dyDescent="0.2">
      <c r="A21" s="77"/>
      <c r="B21" s="77"/>
      <c r="C21" s="77"/>
      <c r="D21" s="77"/>
      <c r="E21" s="77"/>
    </row>
    <row r="22" spans="1:5" s="67" customFormat="1" x14ac:dyDescent="0.2">
      <c r="A22" s="77"/>
      <c r="B22" s="77"/>
      <c r="C22" s="77"/>
      <c r="D22" s="77"/>
      <c r="E22" s="77"/>
    </row>
    <row r="23" spans="1:5" s="67" customFormat="1" x14ac:dyDescent="0.2">
      <c r="A23" s="77"/>
      <c r="B23" s="77"/>
      <c r="C23" s="77"/>
      <c r="D23" s="77"/>
      <c r="E23" s="77"/>
    </row>
    <row r="24" spans="1:5" s="67" customFormat="1" x14ac:dyDescent="0.2">
      <c r="A24" s="77"/>
      <c r="B24" s="77"/>
      <c r="C24" s="77"/>
      <c r="D24" s="77"/>
      <c r="E24" s="77"/>
    </row>
    <row r="25" spans="1:5" s="67" customFormat="1" x14ac:dyDescent="0.2"/>
    <row r="26" spans="1:5" s="67" customFormat="1" x14ac:dyDescent="0.2"/>
    <row r="27" spans="1:5" s="67" customFormat="1" x14ac:dyDescent="0.2"/>
    <row r="28" spans="1:5" s="67" customFormat="1" x14ac:dyDescent="0.2"/>
    <row r="29" spans="1:5" s="67" customFormat="1" x14ac:dyDescent="0.2"/>
    <row r="30" spans="1:5" s="67" customFormat="1" x14ac:dyDescent="0.2"/>
    <row r="31" spans="1:5" s="67" customFormat="1" x14ac:dyDescent="0.2">
      <c r="A31" s="77"/>
      <c r="B31" s="77"/>
      <c r="C31" s="77"/>
      <c r="D31" s="77"/>
      <c r="E31" s="77"/>
    </row>
    <row r="32" spans="1:5" s="67" customFormat="1" x14ac:dyDescent="0.2">
      <c r="A32" s="77"/>
      <c r="B32" s="77"/>
      <c r="C32" s="77"/>
      <c r="D32" s="77"/>
      <c r="E32" s="77"/>
    </row>
    <row r="33" spans="1:5" s="67" customFormat="1" x14ac:dyDescent="0.2">
      <c r="A33" s="77"/>
      <c r="B33" s="77"/>
      <c r="C33" s="77"/>
      <c r="D33" s="77"/>
      <c r="E33" s="77"/>
    </row>
    <row r="34" spans="1:5" s="67" customFormat="1" x14ac:dyDescent="0.2">
      <c r="A34" s="77"/>
      <c r="B34" s="77"/>
      <c r="C34" s="77"/>
      <c r="D34" s="77"/>
      <c r="E34" s="77"/>
    </row>
    <row r="35" spans="1:5" s="67" customFormat="1" x14ac:dyDescent="0.2">
      <c r="A35" s="77"/>
      <c r="B35" s="77"/>
      <c r="C35" s="77"/>
      <c r="D35" s="77"/>
      <c r="E35" s="77"/>
    </row>
    <row r="36" spans="1:5" s="67" customFormat="1" x14ac:dyDescent="0.2">
      <c r="A36" s="77"/>
      <c r="B36" s="77"/>
      <c r="C36" s="77"/>
      <c r="D36" s="77"/>
      <c r="E36" s="77"/>
    </row>
    <row r="37" spans="1:5" s="67" customFormat="1" x14ac:dyDescent="0.2">
      <c r="A37" s="77"/>
      <c r="B37" s="77"/>
      <c r="C37" s="77"/>
      <c r="D37" s="77"/>
      <c r="E37" s="77"/>
    </row>
    <row r="38" spans="1:5" s="67" customFormat="1" x14ac:dyDescent="0.2">
      <c r="A38" s="77"/>
      <c r="B38" s="77"/>
      <c r="C38" s="77"/>
      <c r="D38" s="77"/>
      <c r="E38" s="77"/>
    </row>
    <row r="39" spans="1:5" s="67" customFormat="1" x14ac:dyDescent="0.2">
      <c r="A39" s="77"/>
      <c r="B39" s="77"/>
      <c r="C39" s="77"/>
      <c r="D39" s="77"/>
      <c r="E39" s="77"/>
    </row>
    <row r="40" spans="1:5" s="67" customFormat="1" x14ac:dyDescent="0.2">
      <c r="A40" s="77"/>
      <c r="B40" s="77"/>
      <c r="C40" s="77"/>
      <c r="D40" s="77"/>
      <c r="E40" s="77"/>
    </row>
    <row r="41" spans="1:5" s="67" customFormat="1" x14ac:dyDescent="0.2">
      <c r="A41" s="77"/>
      <c r="B41" s="77"/>
      <c r="C41" s="77"/>
      <c r="D41" s="77"/>
      <c r="E41" s="77"/>
    </row>
    <row r="42" spans="1:5" s="67" customFormat="1" x14ac:dyDescent="0.2">
      <c r="A42" s="77"/>
      <c r="B42" s="77"/>
      <c r="C42" s="77"/>
      <c r="D42" s="77"/>
      <c r="E42" s="77"/>
    </row>
    <row r="43" spans="1:5" s="67" customFormat="1" x14ac:dyDescent="0.2"/>
    <row r="44" spans="1:5" s="67" customFormat="1" x14ac:dyDescent="0.2"/>
    <row r="45" spans="1:5" s="67" customFormat="1" x14ac:dyDescent="0.2"/>
    <row r="46" spans="1:5" s="67" customFormat="1" x14ac:dyDescent="0.2"/>
    <row r="47" spans="1:5" s="67" customFormat="1" x14ac:dyDescent="0.2"/>
    <row r="48" spans="1:5" s="67" customFormat="1" x14ac:dyDescent="0.2"/>
    <row r="49" spans="1:5" s="67" customFormat="1" x14ac:dyDescent="0.2">
      <c r="A49" s="77"/>
      <c r="B49" s="77"/>
      <c r="C49" s="77"/>
      <c r="D49" s="77"/>
      <c r="E49" s="77"/>
    </row>
    <row r="50" spans="1:5" s="67" customFormat="1" x14ac:dyDescent="0.2">
      <c r="A50" s="77"/>
      <c r="B50" s="77"/>
      <c r="C50" s="77"/>
      <c r="D50" s="77"/>
      <c r="E50" s="77"/>
    </row>
    <row r="51" spans="1:5" s="67" customFormat="1" x14ac:dyDescent="0.2">
      <c r="A51" s="77"/>
      <c r="B51" s="77"/>
      <c r="C51" s="77"/>
      <c r="D51" s="77"/>
      <c r="E51" s="77"/>
    </row>
    <row r="52" spans="1:5" s="67" customFormat="1" x14ac:dyDescent="0.2">
      <c r="A52" s="77"/>
      <c r="B52" s="77"/>
      <c r="C52" s="77"/>
      <c r="D52" s="77"/>
      <c r="E52" s="77"/>
    </row>
    <row r="53" spans="1:5" s="67" customFormat="1" x14ac:dyDescent="0.2">
      <c r="A53" s="77"/>
      <c r="B53" s="77"/>
      <c r="C53" s="77"/>
      <c r="D53" s="77"/>
      <c r="E53" s="77"/>
    </row>
    <row r="54" spans="1:5" s="67" customFormat="1" x14ac:dyDescent="0.2">
      <c r="A54" s="77"/>
      <c r="B54" s="77"/>
      <c r="C54" s="77"/>
      <c r="D54" s="77"/>
      <c r="E54" s="77"/>
    </row>
    <row r="55" spans="1:5" s="67" customFormat="1" x14ac:dyDescent="0.2">
      <c r="A55" s="77"/>
      <c r="B55" s="77"/>
      <c r="C55" s="77"/>
      <c r="D55" s="77"/>
      <c r="E55" s="77"/>
    </row>
    <row r="56" spans="1:5" s="67" customFormat="1" x14ac:dyDescent="0.2">
      <c r="A56" s="77"/>
      <c r="B56" s="77"/>
      <c r="C56" s="77"/>
      <c r="D56" s="77"/>
      <c r="E56" s="77"/>
    </row>
    <row r="57" spans="1:5" s="67" customFormat="1" x14ac:dyDescent="0.2">
      <c r="A57" s="77"/>
      <c r="B57" s="77"/>
      <c r="C57" s="77"/>
      <c r="D57" s="77"/>
      <c r="E57" s="77"/>
    </row>
    <row r="58" spans="1:5" s="67" customFormat="1" x14ac:dyDescent="0.2">
      <c r="A58" s="77"/>
      <c r="B58" s="77"/>
      <c r="C58" s="77"/>
      <c r="D58" s="77"/>
      <c r="E58" s="77"/>
    </row>
    <row r="59" spans="1:5" s="67" customFormat="1" x14ac:dyDescent="0.2">
      <c r="A59" s="77"/>
      <c r="B59" s="77"/>
      <c r="C59" s="77"/>
      <c r="D59" s="77"/>
      <c r="E59" s="77"/>
    </row>
    <row r="60" spans="1:5" s="67" customFormat="1" x14ac:dyDescent="0.2">
      <c r="A60" s="77"/>
      <c r="B60" s="77"/>
      <c r="C60" s="77"/>
      <c r="D60" s="77"/>
      <c r="E60" s="77"/>
    </row>
    <row r="61" spans="1:5" s="67" customFormat="1" x14ac:dyDescent="0.2"/>
    <row r="62" spans="1:5" s="67" customFormat="1" x14ac:dyDescent="0.2"/>
    <row r="63" spans="1:5" s="67" customFormat="1" x14ac:dyDescent="0.2"/>
    <row r="64" spans="1:5" s="67" customFormat="1" x14ac:dyDescent="0.2"/>
    <row r="65" spans="1:5" s="67" customFormat="1" x14ac:dyDescent="0.2"/>
    <row r="66" spans="1:5" s="67" customFormat="1" x14ac:dyDescent="0.2"/>
    <row r="67" spans="1:5" s="67" customFormat="1" x14ac:dyDescent="0.2">
      <c r="A67" s="77"/>
      <c r="B67" s="77"/>
      <c r="C67" s="77"/>
      <c r="D67" s="77"/>
      <c r="E67" s="77"/>
    </row>
    <row r="68" spans="1:5" s="67" customFormat="1" x14ac:dyDescent="0.2">
      <c r="A68" s="77"/>
      <c r="B68" s="77"/>
      <c r="C68" s="77"/>
      <c r="D68" s="77"/>
      <c r="E68" s="77"/>
    </row>
    <row r="69" spans="1:5" s="67" customFormat="1" x14ac:dyDescent="0.2">
      <c r="A69" s="77"/>
      <c r="B69" s="77"/>
      <c r="C69" s="77"/>
      <c r="D69" s="77"/>
      <c r="E69" s="77"/>
    </row>
    <row r="70" spans="1:5" s="67" customFormat="1" x14ac:dyDescent="0.2">
      <c r="A70" s="77"/>
      <c r="B70" s="77"/>
      <c r="C70" s="77"/>
      <c r="D70" s="77"/>
      <c r="E70" s="77"/>
    </row>
    <row r="71" spans="1:5" s="67" customFormat="1" x14ac:dyDescent="0.2">
      <c r="A71" s="77"/>
      <c r="B71" s="77"/>
      <c r="C71" s="77"/>
      <c r="D71" s="77"/>
      <c r="E71" s="77"/>
    </row>
    <row r="72" spans="1:5" s="67" customFormat="1" x14ac:dyDescent="0.2">
      <c r="A72" s="77"/>
      <c r="B72" s="77"/>
      <c r="C72" s="77"/>
      <c r="D72" s="77"/>
      <c r="E72" s="77"/>
    </row>
    <row r="73" spans="1:5" s="67" customFormat="1" x14ac:dyDescent="0.2">
      <c r="A73" s="77"/>
      <c r="B73" s="77"/>
      <c r="C73" s="77"/>
      <c r="D73" s="77"/>
      <c r="E73" s="77"/>
    </row>
    <row r="74" spans="1:5" s="67" customFormat="1" x14ac:dyDescent="0.2">
      <c r="A74" s="77"/>
      <c r="B74" s="77"/>
      <c r="C74" s="77"/>
      <c r="D74" s="77"/>
      <c r="E74" s="77"/>
    </row>
    <row r="75" spans="1:5" s="67" customFormat="1" x14ac:dyDescent="0.2">
      <c r="A75" s="77"/>
      <c r="B75" s="77"/>
      <c r="C75" s="77"/>
      <c r="D75" s="77"/>
      <c r="E75" s="77"/>
    </row>
    <row r="76" spans="1:5" s="67" customFormat="1" x14ac:dyDescent="0.2">
      <c r="A76" s="77"/>
      <c r="B76" s="77"/>
      <c r="C76" s="77"/>
      <c r="D76" s="77"/>
      <c r="E76" s="77"/>
    </row>
    <row r="77" spans="1:5" s="67" customFormat="1" x14ac:dyDescent="0.2">
      <c r="A77" s="77"/>
      <c r="B77" s="77"/>
      <c r="C77" s="77"/>
      <c r="D77" s="77"/>
      <c r="E77" s="77"/>
    </row>
    <row r="78" spans="1:5" s="67" customFormat="1" x14ac:dyDescent="0.2">
      <c r="A78" s="77"/>
      <c r="B78" s="77"/>
      <c r="C78" s="77"/>
      <c r="D78" s="77"/>
      <c r="E78" s="77"/>
    </row>
    <row r="79" spans="1:5" s="67" customFormat="1" x14ac:dyDescent="0.2"/>
    <row r="80" spans="1:5" s="67" customFormat="1" x14ac:dyDescent="0.2"/>
    <row r="81" spans="1:5" s="67" customFormat="1" x14ac:dyDescent="0.2"/>
    <row r="82" spans="1:5" s="67" customFormat="1" x14ac:dyDescent="0.2"/>
    <row r="83" spans="1:5" s="67" customFormat="1" x14ac:dyDescent="0.2"/>
    <row r="84" spans="1:5" s="67" customFormat="1" x14ac:dyDescent="0.2"/>
    <row r="85" spans="1:5" s="67" customFormat="1" x14ac:dyDescent="0.2">
      <c r="A85" s="77"/>
      <c r="B85" s="77"/>
      <c r="C85" s="77"/>
      <c r="D85" s="77"/>
      <c r="E85" s="77"/>
    </row>
    <row r="86" spans="1:5" s="67" customFormat="1" x14ac:dyDescent="0.2">
      <c r="A86" s="77"/>
      <c r="B86" s="77"/>
      <c r="C86" s="77"/>
      <c r="D86" s="77"/>
      <c r="E86" s="77"/>
    </row>
    <row r="87" spans="1:5" s="67" customFormat="1" x14ac:dyDescent="0.2">
      <c r="A87" s="77"/>
      <c r="B87" s="77"/>
      <c r="C87" s="77"/>
      <c r="D87" s="77"/>
      <c r="E87" s="77"/>
    </row>
    <row r="88" spans="1:5" s="67" customFormat="1" x14ac:dyDescent="0.2">
      <c r="A88" s="77"/>
      <c r="B88" s="77"/>
      <c r="C88" s="77"/>
      <c r="D88" s="77"/>
      <c r="E88" s="77"/>
    </row>
    <row r="89" spans="1:5" s="67" customFormat="1" x14ac:dyDescent="0.2">
      <c r="A89" s="77"/>
      <c r="B89" s="77"/>
      <c r="C89" s="77"/>
      <c r="D89" s="77"/>
      <c r="E89" s="77"/>
    </row>
    <row r="90" spans="1:5" s="67" customFormat="1" x14ac:dyDescent="0.2">
      <c r="A90" s="77"/>
      <c r="B90" s="77"/>
      <c r="C90" s="77"/>
      <c r="D90" s="77"/>
      <c r="E90" s="77"/>
    </row>
    <row r="91" spans="1:5" s="67" customFormat="1" x14ac:dyDescent="0.2">
      <c r="A91" s="77"/>
      <c r="B91" s="77"/>
      <c r="C91" s="77"/>
      <c r="D91" s="77"/>
      <c r="E91" s="77"/>
    </row>
    <row r="92" spans="1:5" s="67" customFormat="1" x14ac:dyDescent="0.2">
      <c r="A92" s="77"/>
      <c r="B92" s="77"/>
      <c r="C92" s="77"/>
      <c r="D92" s="77"/>
      <c r="E92" s="77"/>
    </row>
    <row r="93" spans="1:5" s="67" customFormat="1" x14ac:dyDescent="0.2">
      <c r="A93" s="77"/>
      <c r="B93" s="77"/>
      <c r="C93" s="77"/>
      <c r="D93" s="77"/>
      <c r="E93" s="77"/>
    </row>
    <row r="94" spans="1:5" s="67" customFormat="1" x14ac:dyDescent="0.2">
      <c r="A94" s="77"/>
      <c r="B94" s="77"/>
      <c r="C94" s="77"/>
      <c r="D94" s="77"/>
      <c r="E94" s="77"/>
    </row>
    <row r="95" spans="1:5" s="67" customFormat="1" x14ac:dyDescent="0.2">
      <c r="A95" s="77"/>
      <c r="B95" s="77"/>
      <c r="C95" s="77"/>
      <c r="D95" s="77"/>
      <c r="E95" s="77"/>
    </row>
    <row r="96" spans="1:5" s="67" customFormat="1" x14ac:dyDescent="0.2">
      <c r="A96" s="77"/>
      <c r="B96" s="77"/>
      <c r="C96" s="77"/>
      <c r="D96" s="77"/>
      <c r="E96" s="77"/>
    </row>
    <row r="97" spans="1:5" s="67" customFormat="1" x14ac:dyDescent="0.2"/>
    <row r="98" spans="1:5" s="67" customFormat="1" x14ac:dyDescent="0.2"/>
    <row r="99" spans="1:5" s="67" customFormat="1" x14ac:dyDescent="0.2"/>
    <row r="100" spans="1:5" s="67" customFormat="1" x14ac:dyDescent="0.2"/>
    <row r="101" spans="1:5" s="67" customFormat="1" x14ac:dyDescent="0.2"/>
    <row r="102" spans="1:5" s="67" customFormat="1" x14ac:dyDescent="0.2"/>
    <row r="103" spans="1:5" s="67" customFormat="1" x14ac:dyDescent="0.2">
      <c r="A103" s="77"/>
      <c r="B103" s="77"/>
      <c r="C103" s="77"/>
      <c r="D103" s="77"/>
      <c r="E103" s="77"/>
    </row>
    <row r="104" spans="1:5" s="67" customFormat="1" x14ac:dyDescent="0.2">
      <c r="A104" s="77"/>
      <c r="B104" s="77"/>
      <c r="C104" s="77"/>
      <c r="D104" s="77"/>
      <c r="E104" s="77"/>
    </row>
    <row r="105" spans="1:5" s="67" customFormat="1" x14ac:dyDescent="0.2">
      <c r="A105" s="77"/>
      <c r="B105" s="77"/>
      <c r="C105" s="77"/>
      <c r="D105" s="77"/>
      <c r="E105" s="77"/>
    </row>
    <row r="106" spans="1:5" s="67" customFormat="1" x14ac:dyDescent="0.2">
      <c r="A106" s="77"/>
      <c r="B106" s="77"/>
      <c r="C106" s="77"/>
      <c r="D106" s="77"/>
      <c r="E106" s="77"/>
    </row>
    <row r="107" spans="1:5" s="67" customFormat="1" x14ac:dyDescent="0.2">
      <c r="A107" s="77"/>
      <c r="B107" s="77"/>
      <c r="C107" s="77"/>
      <c r="D107" s="77"/>
      <c r="E107" s="77"/>
    </row>
    <row r="108" spans="1:5" s="67" customFormat="1" x14ac:dyDescent="0.2">
      <c r="A108" s="77"/>
      <c r="B108" s="77"/>
      <c r="C108" s="77"/>
      <c r="D108" s="77"/>
      <c r="E108" s="77"/>
    </row>
    <row r="109" spans="1:5" s="67" customFormat="1" x14ac:dyDescent="0.2">
      <c r="A109" s="77"/>
      <c r="B109" s="77"/>
      <c r="C109" s="77"/>
      <c r="D109" s="77"/>
      <c r="E109" s="77"/>
    </row>
    <row r="110" spans="1:5" s="67" customFormat="1" x14ac:dyDescent="0.2">
      <c r="A110" s="77"/>
      <c r="B110" s="77"/>
      <c r="C110" s="77"/>
      <c r="D110" s="77"/>
      <c r="E110" s="77"/>
    </row>
    <row r="111" spans="1:5" s="67" customFormat="1" x14ac:dyDescent="0.2">
      <c r="A111" s="77"/>
      <c r="B111" s="77"/>
      <c r="C111" s="77"/>
      <c r="D111" s="77"/>
      <c r="E111" s="77"/>
    </row>
    <row r="112" spans="1:5" s="67" customFormat="1" x14ac:dyDescent="0.2">
      <c r="A112" s="77"/>
      <c r="B112" s="77"/>
      <c r="C112" s="77"/>
      <c r="D112" s="77"/>
      <c r="E112" s="77"/>
    </row>
    <row r="113" spans="1:5" s="67" customFormat="1" x14ac:dyDescent="0.2">
      <c r="A113" s="77"/>
      <c r="B113" s="77"/>
      <c r="C113" s="77"/>
      <c r="D113" s="77"/>
      <c r="E113" s="77"/>
    </row>
    <row r="114" spans="1:5" s="67" customFormat="1" x14ac:dyDescent="0.2">
      <c r="A114" s="77"/>
      <c r="B114" s="77"/>
      <c r="C114" s="77"/>
      <c r="D114" s="77"/>
      <c r="E114" s="77"/>
    </row>
    <row r="115" spans="1:5" s="67" customFormat="1" x14ac:dyDescent="0.2"/>
    <row r="116" spans="1:5" s="67" customFormat="1" x14ac:dyDescent="0.2"/>
    <row r="117" spans="1:5" s="67" customFormat="1" x14ac:dyDescent="0.2"/>
    <row r="118" spans="1:5" s="67" customFormat="1" x14ac:dyDescent="0.2"/>
    <row r="119" spans="1:5" s="67" customFormat="1" x14ac:dyDescent="0.2"/>
    <row r="120" spans="1:5" s="67" customFormat="1" x14ac:dyDescent="0.2"/>
    <row r="121" spans="1:5" s="67" customFormat="1" x14ac:dyDescent="0.2">
      <c r="A121" s="77"/>
      <c r="B121" s="77"/>
      <c r="C121" s="77"/>
      <c r="D121" s="77"/>
      <c r="E121" s="77"/>
    </row>
    <row r="122" spans="1:5" s="67" customFormat="1" x14ac:dyDescent="0.2">
      <c r="A122" s="77"/>
      <c r="B122" s="77"/>
      <c r="C122" s="77"/>
      <c r="D122" s="77"/>
      <c r="E122" s="77"/>
    </row>
    <row r="123" spans="1:5" s="67" customFormat="1" x14ac:dyDescent="0.2">
      <c r="A123" s="77"/>
      <c r="B123" s="77"/>
      <c r="C123" s="77"/>
      <c r="D123" s="77"/>
      <c r="E123" s="77"/>
    </row>
    <row r="124" spans="1:5" s="67" customFormat="1" x14ac:dyDescent="0.2">
      <c r="A124" s="77"/>
      <c r="B124" s="77"/>
      <c r="C124" s="77"/>
      <c r="D124" s="77"/>
      <c r="E124" s="77"/>
    </row>
    <row r="125" spans="1:5" s="67" customFormat="1" x14ac:dyDescent="0.2">
      <c r="A125" s="77"/>
      <c r="B125" s="77"/>
      <c r="C125" s="77"/>
      <c r="D125" s="77"/>
      <c r="E125" s="77"/>
    </row>
    <row r="126" spans="1:5" s="67" customFormat="1" x14ac:dyDescent="0.2">
      <c r="A126" s="77"/>
      <c r="B126" s="77"/>
      <c r="C126" s="77"/>
      <c r="D126" s="77"/>
      <c r="E126" s="77"/>
    </row>
    <row r="127" spans="1:5" s="67" customFormat="1" x14ac:dyDescent="0.2">
      <c r="A127" s="77"/>
      <c r="B127" s="77"/>
      <c r="C127" s="77"/>
      <c r="D127" s="77"/>
      <c r="E127" s="77"/>
    </row>
    <row r="128" spans="1:5" s="67" customFormat="1" x14ac:dyDescent="0.2">
      <c r="A128" s="77"/>
      <c r="B128" s="77"/>
      <c r="C128" s="77"/>
      <c r="D128" s="77"/>
      <c r="E128" s="77"/>
    </row>
    <row r="129" spans="1:5" s="67" customFormat="1" x14ac:dyDescent="0.2">
      <c r="A129" s="77"/>
      <c r="B129" s="77"/>
      <c r="C129" s="77"/>
      <c r="D129" s="77"/>
      <c r="E129" s="77"/>
    </row>
    <row r="130" spans="1:5" s="67" customFormat="1" x14ac:dyDescent="0.2">
      <c r="A130" s="77"/>
      <c r="B130" s="77"/>
      <c r="C130" s="77"/>
      <c r="D130" s="77"/>
      <c r="E130" s="77"/>
    </row>
    <row r="131" spans="1:5" s="67" customFormat="1" x14ac:dyDescent="0.2">
      <c r="A131" s="77"/>
      <c r="B131" s="77"/>
      <c r="C131" s="77"/>
      <c r="D131" s="77"/>
      <c r="E131" s="77"/>
    </row>
    <row r="132" spans="1:5" s="67" customFormat="1" x14ac:dyDescent="0.2">
      <c r="A132" s="77"/>
      <c r="B132" s="77"/>
      <c r="C132" s="77"/>
      <c r="D132" s="77"/>
      <c r="E132" s="77"/>
    </row>
    <row r="133" spans="1:5" s="67" customFormat="1" x14ac:dyDescent="0.2"/>
    <row r="134" spans="1:5" s="67" customFormat="1" x14ac:dyDescent="0.2"/>
    <row r="135" spans="1:5" s="67" customFormat="1" x14ac:dyDescent="0.2"/>
    <row r="136" spans="1:5" s="67" customFormat="1" x14ac:dyDescent="0.2"/>
    <row r="137" spans="1:5" s="67" customFormat="1" x14ac:dyDescent="0.2"/>
    <row r="138" spans="1:5" s="67" customFormat="1" x14ac:dyDescent="0.2"/>
    <row r="139" spans="1:5" s="67" customFormat="1" x14ac:dyDescent="0.2">
      <c r="A139" s="77"/>
      <c r="B139" s="77"/>
      <c r="C139" s="77"/>
      <c r="D139" s="77"/>
      <c r="E139" s="77"/>
    </row>
    <row r="140" spans="1:5" s="67" customFormat="1" x14ac:dyDescent="0.2">
      <c r="A140" s="77"/>
      <c r="B140" s="77"/>
      <c r="C140" s="77"/>
      <c r="D140" s="77"/>
      <c r="E140" s="77"/>
    </row>
    <row r="141" spans="1:5" s="67" customFormat="1" x14ac:dyDescent="0.2">
      <c r="A141" s="77"/>
      <c r="B141" s="77"/>
      <c r="C141" s="77"/>
      <c r="D141" s="77"/>
      <c r="E141" s="77"/>
    </row>
    <row r="142" spans="1:5" s="67" customFormat="1" x14ac:dyDescent="0.2">
      <c r="A142" s="77"/>
      <c r="B142" s="77"/>
      <c r="C142" s="77"/>
      <c r="D142" s="77"/>
      <c r="E142" s="77"/>
    </row>
    <row r="143" spans="1:5" s="67" customFormat="1" x14ac:dyDescent="0.2">
      <c r="A143" s="77"/>
      <c r="B143" s="77"/>
      <c r="C143" s="77"/>
      <c r="D143" s="77"/>
      <c r="E143" s="77"/>
    </row>
    <row r="144" spans="1:5" x14ac:dyDescent="0.2">
      <c r="B144" s="77"/>
      <c r="C144" s="77"/>
      <c r="D144" s="77"/>
    </row>
    <row r="145" spans="1:5" x14ac:dyDescent="0.2">
      <c r="B145" s="77"/>
      <c r="C145" s="77"/>
      <c r="D145" s="77"/>
    </row>
    <row r="146" spans="1:5" x14ac:dyDescent="0.2">
      <c r="B146" s="77"/>
      <c r="C146" s="77"/>
      <c r="D146" s="77"/>
    </row>
    <row r="147" spans="1:5" x14ac:dyDescent="0.2">
      <c r="B147" s="77"/>
      <c r="C147" s="77"/>
      <c r="D147" s="77"/>
    </row>
    <row r="148" spans="1:5" x14ac:dyDescent="0.2">
      <c r="B148" s="77"/>
      <c r="C148" s="77"/>
      <c r="D148" s="77"/>
    </row>
    <row r="149" spans="1:5" x14ac:dyDescent="0.2">
      <c r="B149" s="77"/>
      <c r="C149" s="77"/>
      <c r="D149" s="77"/>
    </row>
    <row r="150" spans="1:5" x14ac:dyDescent="0.2">
      <c r="B150" s="77"/>
      <c r="C150" s="77"/>
      <c r="D150" s="77"/>
    </row>
    <row r="151" spans="1:5" x14ac:dyDescent="0.2">
      <c r="A151" s="67"/>
      <c r="B151" s="67"/>
      <c r="C151" s="67"/>
      <c r="D151" s="67"/>
      <c r="E151" s="67"/>
    </row>
    <row r="152" spans="1:5" x14ac:dyDescent="0.2">
      <c r="A152" s="67"/>
      <c r="B152" s="67"/>
      <c r="C152" s="67"/>
      <c r="D152" s="67"/>
      <c r="E152" s="67"/>
    </row>
    <row r="153" spans="1:5" x14ac:dyDescent="0.2">
      <c r="A153" s="67"/>
      <c r="B153" s="67"/>
      <c r="C153" s="67"/>
      <c r="D153" s="67"/>
      <c r="E153" s="67"/>
    </row>
    <row r="154" spans="1:5" x14ac:dyDescent="0.2">
      <c r="A154" s="67"/>
      <c r="B154" s="67"/>
      <c r="C154" s="67"/>
      <c r="D154" s="67"/>
      <c r="E154" s="67"/>
    </row>
    <row r="155" spans="1:5" x14ac:dyDescent="0.2">
      <c r="A155" s="67"/>
      <c r="B155" s="67"/>
      <c r="C155" s="67"/>
      <c r="D155" s="67"/>
      <c r="E155" s="67"/>
    </row>
    <row r="156" spans="1:5" x14ac:dyDescent="0.2">
      <c r="A156" s="67"/>
      <c r="B156" s="67"/>
      <c r="C156" s="67"/>
      <c r="D156" s="67"/>
      <c r="E156" s="67"/>
    </row>
  </sheetData>
  <mergeCells count="1">
    <mergeCell ref="B2:F2"/>
  </mergeCells>
  <conditionalFormatting sqref="B6:G9">
    <cfRule type="expression" dxfId="685" priority="35">
      <formula>MOD(ROW(),2)=0</formula>
    </cfRule>
    <cfRule type="expression" dxfId="684" priority="36">
      <formula>MOD(ROW(),2)&lt;&gt;0</formula>
    </cfRule>
  </conditionalFormatting>
  <conditionalFormatting sqref="B10:G12">
    <cfRule type="expression" dxfId="683" priority="5">
      <formula>MOD(ROW(),2)=0</formula>
    </cfRule>
    <cfRule type="expression" dxfId="682" priority="6">
      <formula>MOD(ROW(),2)&lt;&gt;0</formula>
    </cfRule>
  </conditionalFormatting>
  <conditionalFormatting sqref="B13">
    <cfRule type="expression" dxfId="681" priority="1">
      <formula>MOD(ROW(),2)=0</formula>
    </cfRule>
    <cfRule type="expression" dxfId="680" priority="2">
      <formula>MOD(ROW(),2)&lt;&gt;0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6D606-FB35-4B05-93D6-2CD493845B0E}">
  <dimension ref="B2:G155"/>
  <sheetViews>
    <sheetView workbookViewId="0">
      <selection activeCell="I23" sqref="I23"/>
    </sheetView>
  </sheetViews>
  <sheetFormatPr defaultColWidth="9.140625" defaultRowHeight="12.75" x14ac:dyDescent="0.2"/>
  <cols>
    <col min="1" max="1" width="9.140625" style="57"/>
    <col min="2" max="2" width="16.7109375" style="57" customWidth="1"/>
    <col min="3" max="3" width="14.140625" style="57" customWidth="1"/>
    <col min="4" max="4" width="22.140625" style="57" customWidth="1"/>
    <col min="5" max="5" width="12.42578125" style="57" customWidth="1"/>
    <col min="6" max="6" width="15" style="57" customWidth="1"/>
    <col min="7" max="7" width="22.42578125" style="57" customWidth="1"/>
    <col min="8" max="16384" width="9.140625" style="57"/>
  </cols>
  <sheetData>
    <row r="2" spans="2:7" x14ac:dyDescent="0.2">
      <c r="B2" s="57" t="s">
        <v>364</v>
      </c>
    </row>
    <row r="3" spans="2:7" x14ac:dyDescent="0.2">
      <c r="B3" s="57" t="s">
        <v>310</v>
      </c>
    </row>
    <row r="4" spans="2:7" ht="25.5" x14ac:dyDescent="0.2">
      <c r="B4" s="19" t="s">
        <v>140</v>
      </c>
      <c r="C4" s="19" t="s">
        <v>257</v>
      </c>
      <c r="D4" s="19" t="s">
        <v>145</v>
      </c>
      <c r="E4" s="19" t="s">
        <v>146</v>
      </c>
      <c r="F4" s="19" t="s">
        <v>144</v>
      </c>
    </row>
    <row r="5" spans="2:7" ht="25.5" x14ac:dyDescent="0.2">
      <c r="B5" s="19" t="s">
        <v>17</v>
      </c>
      <c r="C5" s="19" t="s">
        <v>256</v>
      </c>
      <c r="D5" s="19" t="s">
        <v>142</v>
      </c>
      <c r="E5" s="19" t="s">
        <v>143</v>
      </c>
      <c r="F5" s="19" t="s">
        <v>141</v>
      </c>
      <c r="G5" s="64"/>
    </row>
    <row r="6" spans="2:7" x14ac:dyDescent="0.2">
      <c r="B6" s="5">
        <v>40513</v>
      </c>
      <c r="C6" s="65">
        <v>6.3484523705147122E-2</v>
      </c>
      <c r="D6" s="65">
        <v>0.19255876075354939</v>
      </c>
      <c r="E6" s="65">
        <v>0.170759184792944</v>
      </c>
      <c r="F6" s="65">
        <v>0.20624735959976601</v>
      </c>
      <c r="G6" s="68"/>
    </row>
    <row r="7" spans="2:7" x14ac:dyDescent="0.2">
      <c r="B7" s="6">
        <v>40544</v>
      </c>
      <c r="C7" s="66">
        <v>6.4406671731126255E-2</v>
      </c>
      <c r="D7" s="66">
        <v>0.21130076002864773</v>
      </c>
      <c r="E7" s="66">
        <v>0.16894070415481849</v>
      </c>
      <c r="F7" s="66">
        <v>0.21399550475804899</v>
      </c>
      <c r="G7" s="68"/>
    </row>
    <row r="8" spans="2:7" x14ac:dyDescent="0.2">
      <c r="B8" s="5">
        <v>40575</v>
      </c>
      <c r="C8" s="65">
        <v>8.5764245366396957E-2</v>
      </c>
      <c r="D8" s="65">
        <v>0.1905075828181583</v>
      </c>
      <c r="E8" s="65">
        <v>0.16541495914328702</v>
      </c>
      <c r="F8" s="65">
        <v>0.21719691825179699</v>
      </c>
      <c r="G8" s="68"/>
    </row>
    <row r="9" spans="2:7" x14ac:dyDescent="0.2">
      <c r="B9" s="6">
        <v>40603</v>
      </c>
      <c r="C9" s="66">
        <v>7.2810474513027648E-2</v>
      </c>
      <c r="D9" s="66">
        <v>0.21378531039837584</v>
      </c>
      <c r="E9" s="66">
        <v>0.17101903444528899</v>
      </c>
      <c r="F9" s="66">
        <v>0.21602856649667801</v>
      </c>
      <c r="G9" s="68"/>
    </row>
    <row r="10" spans="2:7" x14ac:dyDescent="0.2">
      <c r="B10" s="5">
        <v>40634</v>
      </c>
      <c r="C10" s="65">
        <v>7.9292293601066502E-2</v>
      </c>
      <c r="D10" s="65">
        <v>0.21764083834319603</v>
      </c>
      <c r="E10" s="65">
        <v>0.193489055715314</v>
      </c>
      <c r="F10" s="65">
        <v>0.208758459038317</v>
      </c>
    </row>
    <row r="11" spans="2:7" x14ac:dyDescent="0.2">
      <c r="B11" s="6">
        <v>40664</v>
      </c>
      <c r="C11" s="66">
        <v>7.3459552850489301E-2</v>
      </c>
      <c r="D11" s="66">
        <v>0.19132592150696673</v>
      </c>
      <c r="E11" s="66">
        <v>0.16663172679732299</v>
      </c>
      <c r="F11" s="66">
        <v>0.208823633661191</v>
      </c>
    </row>
    <row r="12" spans="2:7" x14ac:dyDescent="0.2">
      <c r="B12" s="5">
        <v>40695</v>
      </c>
      <c r="C12" s="65">
        <v>7.3378955830240997E-2</v>
      </c>
      <c r="D12" s="65">
        <v>0.20718125478240301</v>
      </c>
      <c r="E12" s="65">
        <v>0.151128919461721</v>
      </c>
      <c r="F12" s="65">
        <v>0.20124034123784501</v>
      </c>
    </row>
    <row r="13" spans="2:7" x14ac:dyDescent="0.2">
      <c r="B13" s="6">
        <v>40725</v>
      </c>
      <c r="C13" s="66">
        <v>6.916389540573234E-2</v>
      </c>
      <c r="D13" s="66">
        <v>0.19206924923812566</v>
      </c>
      <c r="E13" s="66">
        <v>0.15137222969448999</v>
      </c>
      <c r="F13" s="66">
        <v>0.189408926834918</v>
      </c>
    </row>
    <row r="14" spans="2:7" x14ac:dyDescent="0.2">
      <c r="B14" s="5">
        <v>40756</v>
      </c>
      <c r="C14" s="65">
        <v>6.4409967796842701E-2</v>
      </c>
      <c r="D14" s="65">
        <v>0.17377967147143081</v>
      </c>
      <c r="E14" s="65">
        <v>0.15018005643506699</v>
      </c>
      <c r="F14" s="65">
        <v>0.17408692821121699</v>
      </c>
    </row>
    <row r="15" spans="2:7" x14ac:dyDescent="0.2">
      <c r="B15" s="6">
        <v>40787</v>
      </c>
      <c r="C15" s="66">
        <v>6.364030610311211E-2</v>
      </c>
      <c r="D15" s="66">
        <v>0.15645872510552639</v>
      </c>
      <c r="E15" s="66">
        <v>0.13291303315442499</v>
      </c>
      <c r="F15" s="66">
        <v>0.16917252948226399</v>
      </c>
    </row>
    <row r="16" spans="2:7" x14ac:dyDescent="0.2">
      <c r="B16" s="5">
        <v>40817</v>
      </c>
      <c r="C16" s="65">
        <v>6.9118978425046745E-2</v>
      </c>
      <c r="D16" s="65">
        <v>0.14865204844743826</v>
      </c>
      <c r="E16" s="65">
        <v>0.131181545764956</v>
      </c>
      <c r="F16" s="65">
        <v>0.16735064460754101</v>
      </c>
    </row>
    <row r="17" spans="2:6" x14ac:dyDescent="0.2">
      <c r="B17" s="6">
        <v>40848</v>
      </c>
      <c r="C17" s="66">
        <v>6.8931661470813255E-2</v>
      </c>
      <c r="D17" s="66">
        <v>0.171972336950065</v>
      </c>
      <c r="E17" s="66">
        <v>0.13711353250063049</v>
      </c>
      <c r="F17" s="66">
        <v>0.16982773760318501</v>
      </c>
    </row>
    <row r="18" spans="2:6" x14ac:dyDescent="0.2">
      <c r="B18" s="5">
        <v>40878</v>
      </c>
      <c r="C18" s="65">
        <v>7.1565496667564621E-2</v>
      </c>
      <c r="D18" s="65">
        <v>0.14555339827370886</v>
      </c>
      <c r="E18" s="65">
        <v>0.14611087697404851</v>
      </c>
      <c r="F18" s="65">
        <v>0.185060469845616</v>
      </c>
    </row>
    <row r="19" spans="2:6" x14ac:dyDescent="0.2">
      <c r="B19" s="6">
        <v>40909</v>
      </c>
      <c r="C19" s="66">
        <v>7.4859072107419447E-2</v>
      </c>
      <c r="D19" s="66">
        <v>0.15930720183940683</v>
      </c>
      <c r="E19" s="66">
        <v>0.130155691616435</v>
      </c>
      <c r="F19" s="66">
        <v>0.18039089724714699</v>
      </c>
    </row>
    <row r="20" spans="2:6" x14ac:dyDescent="0.2">
      <c r="B20" s="5">
        <v>40940</v>
      </c>
      <c r="C20" s="65">
        <v>7.8674300892596472E-2</v>
      </c>
      <c r="D20" s="65">
        <v>0.15481227866544578</v>
      </c>
      <c r="E20" s="65">
        <v>0.14242365181349498</v>
      </c>
      <c r="F20" s="65">
        <v>0.18039443122898499</v>
      </c>
    </row>
    <row r="21" spans="2:6" x14ac:dyDescent="0.2">
      <c r="B21" s="6">
        <v>40969</v>
      </c>
      <c r="C21" s="66">
        <v>7.9678369004514721E-2</v>
      </c>
      <c r="D21" s="66">
        <v>0.15066321315866177</v>
      </c>
      <c r="E21" s="66">
        <v>0.13161371147725348</v>
      </c>
      <c r="F21" s="66">
        <v>0.18353659950140899</v>
      </c>
    </row>
    <row r="22" spans="2:6" x14ac:dyDescent="0.2">
      <c r="B22" s="5">
        <v>41000</v>
      </c>
      <c r="C22" s="65">
        <v>7.6463339917474296E-2</v>
      </c>
      <c r="D22" s="65">
        <v>0.15360081692381994</v>
      </c>
      <c r="E22" s="65">
        <v>0.12772021035606351</v>
      </c>
      <c r="F22" s="65">
        <v>0.16533565707009901</v>
      </c>
    </row>
    <row r="23" spans="2:6" x14ac:dyDescent="0.2">
      <c r="B23" s="6">
        <v>41030</v>
      </c>
      <c r="C23" s="66">
        <v>7.3647449660601522E-2</v>
      </c>
      <c r="D23" s="66">
        <v>0.16046542378847672</v>
      </c>
      <c r="E23" s="66">
        <v>0.135779265619273</v>
      </c>
      <c r="F23" s="66">
        <v>0.17197459997950801</v>
      </c>
    </row>
    <row r="24" spans="2:6" x14ac:dyDescent="0.2">
      <c r="B24" s="5">
        <v>41061</v>
      </c>
      <c r="C24" s="65">
        <v>7.2969921523883499E-2</v>
      </c>
      <c r="D24" s="65">
        <v>0.13710102573216248</v>
      </c>
      <c r="E24" s="65">
        <v>0.14811611429049701</v>
      </c>
      <c r="F24" s="65">
        <v>0.17011562558705801</v>
      </c>
    </row>
    <row r="25" spans="2:6" x14ac:dyDescent="0.2">
      <c r="B25" s="6">
        <v>41091</v>
      </c>
      <c r="C25" s="66">
        <v>7.3759523595077398E-2</v>
      </c>
      <c r="D25" s="66">
        <v>0.15308999694153561</v>
      </c>
      <c r="E25" s="66">
        <v>0.12802884535821801</v>
      </c>
      <c r="F25" s="66">
        <v>0.16952537454762201</v>
      </c>
    </row>
    <row r="26" spans="2:6" x14ac:dyDescent="0.2">
      <c r="B26" s="5">
        <v>41122</v>
      </c>
      <c r="C26" s="65">
        <v>8.07158717951421E-2</v>
      </c>
      <c r="D26" s="65">
        <v>0.1275715974477219</v>
      </c>
      <c r="E26" s="65">
        <v>0.13391219277414501</v>
      </c>
      <c r="F26" s="65">
        <v>0.16644358907597301</v>
      </c>
    </row>
    <row r="27" spans="2:6" x14ac:dyDescent="0.2">
      <c r="B27" s="6">
        <v>41153</v>
      </c>
      <c r="C27" s="66">
        <v>8.0795311246395302E-2</v>
      </c>
      <c r="D27" s="66">
        <v>0.1296381462312037</v>
      </c>
      <c r="E27" s="66">
        <v>0.13000179403242401</v>
      </c>
      <c r="F27" s="66">
        <v>0.163458490402284</v>
      </c>
    </row>
    <row r="28" spans="2:6" x14ac:dyDescent="0.2">
      <c r="B28" s="5">
        <v>41183</v>
      </c>
      <c r="C28" s="65">
        <v>7.69644188763835E-2</v>
      </c>
      <c r="D28" s="65">
        <v>0.12952976231445351</v>
      </c>
      <c r="E28" s="65">
        <v>0.13444071524790599</v>
      </c>
      <c r="F28" s="65">
        <v>0.17585136843595001</v>
      </c>
    </row>
    <row r="29" spans="2:6" x14ac:dyDescent="0.2">
      <c r="B29" s="6">
        <v>41214</v>
      </c>
      <c r="C29" s="66">
        <v>8.7127680916021299E-2</v>
      </c>
      <c r="D29" s="66">
        <v>0.13553192181058171</v>
      </c>
      <c r="E29" s="66">
        <v>0.128059826417983</v>
      </c>
      <c r="F29" s="66">
        <v>0.17891338109228699</v>
      </c>
    </row>
    <row r="30" spans="2:6" x14ac:dyDescent="0.2">
      <c r="B30" s="5">
        <v>41244</v>
      </c>
      <c r="C30" s="65">
        <v>8.0650352092954999E-2</v>
      </c>
      <c r="D30" s="65">
        <v>0.12194885460649775</v>
      </c>
      <c r="E30" s="65">
        <v>0.1308609976586225</v>
      </c>
      <c r="F30" s="65">
        <v>0.17198098814828899</v>
      </c>
    </row>
    <row r="31" spans="2:6" x14ac:dyDescent="0.2">
      <c r="B31" s="6">
        <v>41275</v>
      </c>
      <c r="C31" s="66">
        <v>0.113024135001648</v>
      </c>
      <c r="D31" s="66">
        <v>0.1121371651664685</v>
      </c>
      <c r="E31" s="66">
        <v>0.16401183347391701</v>
      </c>
      <c r="F31" s="66">
        <v>0.19045355551433299</v>
      </c>
    </row>
    <row r="32" spans="2:6" x14ac:dyDescent="0.2">
      <c r="B32" s="5">
        <v>41306</v>
      </c>
      <c r="C32" s="65">
        <v>9.9334942664601397E-2</v>
      </c>
      <c r="D32" s="65">
        <v>0.13166276045859537</v>
      </c>
      <c r="E32" s="65">
        <v>0.1628136061993565</v>
      </c>
      <c r="F32" s="65">
        <v>0.19448076889628901</v>
      </c>
    </row>
    <row r="33" spans="2:6" x14ac:dyDescent="0.2">
      <c r="B33" s="6">
        <v>41334</v>
      </c>
      <c r="C33" s="66">
        <v>9.6404862962746557E-2</v>
      </c>
      <c r="D33" s="66">
        <v>0.13869562036968144</v>
      </c>
      <c r="E33" s="66">
        <v>0.17458457190535248</v>
      </c>
      <c r="F33" s="66">
        <v>0.19305999067565599</v>
      </c>
    </row>
    <row r="34" spans="2:6" x14ac:dyDescent="0.2">
      <c r="B34" s="5">
        <v>41365</v>
      </c>
      <c r="C34" s="65">
        <v>0.10009076898221388</v>
      </c>
      <c r="D34" s="65">
        <v>0.15219921080215815</v>
      </c>
      <c r="E34" s="65">
        <v>0.172975388256638</v>
      </c>
      <c r="F34" s="65">
        <v>0.19895058530726101</v>
      </c>
    </row>
    <row r="35" spans="2:6" x14ac:dyDescent="0.2">
      <c r="B35" s="6">
        <v>41395</v>
      </c>
      <c r="C35" s="66">
        <v>0.11263243507206874</v>
      </c>
      <c r="D35" s="66">
        <v>0.1254825600492685</v>
      </c>
      <c r="E35" s="66">
        <v>0.1827113738329435</v>
      </c>
      <c r="F35" s="66">
        <v>0.198203993595466</v>
      </c>
    </row>
    <row r="36" spans="2:6" x14ac:dyDescent="0.2">
      <c r="B36" s="5">
        <v>41426</v>
      </c>
      <c r="C36" s="65">
        <v>0.1133969688739485</v>
      </c>
      <c r="D36" s="65">
        <v>0.11773610029426952</v>
      </c>
      <c r="E36" s="65">
        <v>0.1779671405532755</v>
      </c>
      <c r="F36" s="65">
        <v>0.19536076679095399</v>
      </c>
    </row>
    <row r="37" spans="2:6" x14ac:dyDescent="0.2">
      <c r="B37" s="6">
        <v>41456</v>
      </c>
      <c r="C37" s="66">
        <v>0.107236450642424</v>
      </c>
      <c r="D37" s="66">
        <v>0.12337095594754301</v>
      </c>
      <c r="E37" s="66">
        <v>0.17385427621515401</v>
      </c>
      <c r="F37" s="66">
        <v>0.19534674090673099</v>
      </c>
    </row>
    <row r="38" spans="2:6" x14ac:dyDescent="0.2">
      <c r="B38" s="5">
        <v>41487</v>
      </c>
      <c r="C38" s="65">
        <v>9.8225937785156106E-2</v>
      </c>
      <c r="D38" s="65">
        <v>0.11770040962633989</v>
      </c>
      <c r="E38" s="65">
        <v>0.16680753859796499</v>
      </c>
      <c r="F38" s="65">
        <v>0.19352602059098201</v>
      </c>
    </row>
    <row r="39" spans="2:6" x14ac:dyDescent="0.2">
      <c r="B39" s="6">
        <v>41518</v>
      </c>
      <c r="C39" s="66">
        <v>9.4421193587553701E-2</v>
      </c>
      <c r="D39" s="66">
        <v>0.10412771259528929</v>
      </c>
      <c r="E39" s="66">
        <v>0.149808406807966</v>
      </c>
      <c r="F39" s="66">
        <v>0.18392230176065999</v>
      </c>
    </row>
    <row r="40" spans="2:6" x14ac:dyDescent="0.2">
      <c r="B40" s="5">
        <v>41548</v>
      </c>
      <c r="C40" s="65">
        <v>0.102919493192141</v>
      </c>
      <c r="D40" s="65">
        <v>0.13109547799882001</v>
      </c>
      <c r="E40" s="65">
        <v>0.145022016553609</v>
      </c>
      <c r="F40" s="65">
        <v>0.19019200731324301</v>
      </c>
    </row>
    <row r="41" spans="2:6" x14ac:dyDescent="0.2">
      <c r="B41" s="6">
        <v>41579</v>
      </c>
      <c r="C41" s="66">
        <v>0.10934683953913725</v>
      </c>
      <c r="D41" s="66">
        <v>9.7333895703862264E-2</v>
      </c>
      <c r="E41" s="66">
        <v>0.14934742031564752</v>
      </c>
      <c r="F41" s="66">
        <v>0.183752315192872</v>
      </c>
    </row>
    <row r="42" spans="2:6" x14ac:dyDescent="0.2">
      <c r="B42" s="5">
        <v>41609</v>
      </c>
      <c r="C42" s="65">
        <v>0.1033395097387295</v>
      </c>
      <c r="D42" s="65">
        <v>0.13426684182722576</v>
      </c>
      <c r="E42" s="65">
        <v>0.139255361076494</v>
      </c>
      <c r="F42" s="65">
        <v>0.19141401621182899</v>
      </c>
    </row>
    <row r="43" spans="2:6" x14ac:dyDescent="0.2">
      <c r="B43" s="6">
        <v>41640</v>
      </c>
      <c r="C43" s="66">
        <v>9.8879034654987846E-2</v>
      </c>
      <c r="D43" s="66">
        <v>0.10912761494179915</v>
      </c>
      <c r="E43" s="66">
        <v>0.14544077453415299</v>
      </c>
      <c r="F43" s="66">
        <v>0.18813470822231701</v>
      </c>
    </row>
    <row r="44" spans="2:6" x14ac:dyDescent="0.2">
      <c r="B44" s="5">
        <v>41671</v>
      </c>
      <c r="C44" s="65">
        <v>9.5765044987660752E-2</v>
      </c>
      <c r="D44" s="65">
        <v>0.11703861436931876</v>
      </c>
      <c r="E44" s="65">
        <v>0.16409192844059101</v>
      </c>
      <c r="F44" s="65">
        <v>0.19495408029007999</v>
      </c>
    </row>
    <row r="45" spans="2:6" x14ac:dyDescent="0.2">
      <c r="B45" s="6">
        <v>41699</v>
      </c>
      <c r="C45" s="66">
        <v>9.7665291858128944E-2</v>
      </c>
      <c r="D45" s="66">
        <v>9.8016642786701552E-2</v>
      </c>
      <c r="E45" s="66">
        <v>0.13706311509220501</v>
      </c>
      <c r="F45" s="66">
        <v>0.182681336453385</v>
      </c>
    </row>
    <row r="46" spans="2:6" x14ac:dyDescent="0.2">
      <c r="B46" s="5">
        <v>41730</v>
      </c>
      <c r="C46" s="65">
        <v>9.335531636755609E-2</v>
      </c>
      <c r="D46" s="65">
        <v>0.10993440983627892</v>
      </c>
      <c r="E46" s="65">
        <v>0.12842558928988701</v>
      </c>
      <c r="F46" s="65">
        <v>0.18580060399534101</v>
      </c>
    </row>
    <row r="47" spans="2:6" x14ac:dyDescent="0.2">
      <c r="B47" s="6">
        <v>41760</v>
      </c>
      <c r="C47" s="66">
        <v>0.105505902631469</v>
      </c>
      <c r="D47" s="66">
        <v>0.116651318471202</v>
      </c>
      <c r="E47" s="66">
        <v>0.15564472464943199</v>
      </c>
      <c r="F47" s="66">
        <v>0.18696275057251099</v>
      </c>
    </row>
    <row r="48" spans="2:6" x14ac:dyDescent="0.2">
      <c r="B48" s="5">
        <v>41791</v>
      </c>
      <c r="C48" s="65">
        <v>9.9292025272615325E-2</v>
      </c>
      <c r="D48" s="65">
        <v>0.10593062556631644</v>
      </c>
      <c r="E48" s="65">
        <v>0.1453178801505205</v>
      </c>
      <c r="F48" s="65">
        <v>0.17579803627991</v>
      </c>
    </row>
    <row r="49" spans="2:6" x14ac:dyDescent="0.2">
      <c r="B49" s="6">
        <v>41821</v>
      </c>
      <c r="C49" s="66">
        <v>0.102596405303866</v>
      </c>
      <c r="D49" s="66">
        <v>0.13320767624761576</v>
      </c>
      <c r="E49" s="66">
        <v>0.135075049429036</v>
      </c>
      <c r="F49" s="66">
        <v>0.186733763720586</v>
      </c>
    </row>
    <row r="50" spans="2:6" x14ac:dyDescent="0.2">
      <c r="B50" s="5">
        <v>41852</v>
      </c>
      <c r="C50" s="65">
        <v>0.10828162310779375</v>
      </c>
      <c r="D50" s="65">
        <v>0.1225790479438905</v>
      </c>
      <c r="E50" s="65">
        <v>0.15137923122494701</v>
      </c>
      <c r="F50" s="65">
        <v>0.18145141836484599</v>
      </c>
    </row>
    <row r="51" spans="2:6" x14ac:dyDescent="0.2">
      <c r="B51" s="6">
        <v>41883</v>
      </c>
      <c r="C51" s="66">
        <v>9.6661963176647492E-2</v>
      </c>
      <c r="D51" s="66">
        <v>0.13026088155809626</v>
      </c>
      <c r="E51" s="66">
        <v>0.15827830648955749</v>
      </c>
      <c r="F51" s="66">
        <v>0.188795258295686</v>
      </c>
    </row>
    <row r="52" spans="2:6" x14ac:dyDescent="0.2">
      <c r="B52" s="5">
        <v>41913</v>
      </c>
      <c r="C52" s="65">
        <v>0.111927551460748</v>
      </c>
      <c r="D52" s="65">
        <v>0.118562199969743</v>
      </c>
      <c r="E52" s="65">
        <v>0.15578167791864</v>
      </c>
      <c r="F52" s="65">
        <v>0.18559910686661399</v>
      </c>
    </row>
    <row r="53" spans="2:6" x14ac:dyDescent="0.2">
      <c r="B53" s="6">
        <v>41944</v>
      </c>
      <c r="C53" s="66">
        <v>0.11983250753933999</v>
      </c>
      <c r="D53" s="66">
        <v>0.10826407683245301</v>
      </c>
      <c r="E53" s="66">
        <v>0.15205075174888899</v>
      </c>
      <c r="F53" s="66">
        <v>0.18355925977199</v>
      </c>
    </row>
    <row r="54" spans="2:6" x14ac:dyDescent="0.2">
      <c r="B54" s="5">
        <v>41974</v>
      </c>
      <c r="C54" s="65">
        <v>0.111971261611363</v>
      </c>
      <c r="D54" s="65">
        <v>0.11767914541615199</v>
      </c>
      <c r="E54" s="65">
        <v>0.15961882178579501</v>
      </c>
      <c r="F54" s="65">
        <v>0.18217884512270999</v>
      </c>
    </row>
    <row r="55" spans="2:6" x14ac:dyDescent="0.2">
      <c r="B55" s="6">
        <v>42005</v>
      </c>
      <c r="C55" s="66">
        <v>0.12079538160926601</v>
      </c>
      <c r="D55" s="66">
        <v>0.114229198383998</v>
      </c>
      <c r="E55" s="66">
        <v>0.15602162909980599</v>
      </c>
      <c r="F55" s="66">
        <v>0.178800204341071</v>
      </c>
    </row>
    <row r="56" spans="2:6" x14ac:dyDescent="0.2">
      <c r="B56" s="5">
        <v>42036</v>
      </c>
      <c r="C56" s="65">
        <v>0.121313357574153</v>
      </c>
      <c r="D56" s="65">
        <v>0.11330826627195199</v>
      </c>
      <c r="E56" s="65">
        <v>0.15628505202977899</v>
      </c>
      <c r="F56" s="65">
        <v>0.182509715684118</v>
      </c>
    </row>
    <row r="57" spans="2:6" x14ac:dyDescent="0.2">
      <c r="B57" s="6">
        <v>42064</v>
      </c>
      <c r="C57" s="66">
        <v>0.115795150183346</v>
      </c>
      <c r="D57" s="66">
        <v>0.115569452724415</v>
      </c>
      <c r="E57" s="66">
        <v>0.15463485924228301</v>
      </c>
      <c r="F57" s="66">
        <v>0.178003689771083</v>
      </c>
    </row>
    <row r="58" spans="2:6" x14ac:dyDescent="0.2">
      <c r="B58" s="5">
        <v>42095</v>
      </c>
      <c r="C58" s="65">
        <v>0.112112462262204</v>
      </c>
      <c r="D58" s="65">
        <v>0.129213325155384</v>
      </c>
      <c r="E58" s="65">
        <v>0.16474866981394801</v>
      </c>
      <c r="F58" s="65">
        <v>0.18039720292965999</v>
      </c>
    </row>
    <row r="59" spans="2:6" x14ac:dyDescent="0.2">
      <c r="B59" s="6">
        <v>42125</v>
      </c>
      <c r="C59" s="66">
        <v>0.117224359121353</v>
      </c>
      <c r="D59" s="66">
        <v>0.13069986395537403</v>
      </c>
      <c r="E59" s="66">
        <v>0.160163108180601</v>
      </c>
      <c r="F59" s="66">
        <v>0.18414355895425499</v>
      </c>
    </row>
    <row r="60" spans="2:6" x14ac:dyDescent="0.2">
      <c r="B60" s="5">
        <v>42156</v>
      </c>
      <c r="C60" s="65">
        <v>0.11104758173092</v>
      </c>
      <c r="D60" s="65">
        <v>0.14086576291424424</v>
      </c>
      <c r="E60" s="65">
        <v>0.15822122377223852</v>
      </c>
      <c r="F60" s="65">
        <v>0.180718081866031</v>
      </c>
    </row>
    <row r="61" spans="2:6" x14ac:dyDescent="0.2">
      <c r="B61" s="6">
        <v>42186</v>
      </c>
      <c r="C61" s="66">
        <v>0.11413282028480776</v>
      </c>
      <c r="D61" s="66">
        <v>0.1262625811379135</v>
      </c>
      <c r="E61" s="66">
        <v>0.161144434935315</v>
      </c>
      <c r="F61" s="66">
        <v>0.179421900897309</v>
      </c>
    </row>
    <row r="62" spans="2:6" x14ac:dyDescent="0.2">
      <c r="B62" s="5">
        <v>42217</v>
      </c>
      <c r="C62" s="65">
        <v>0.10683613093026501</v>
      </c>
      <c r="D62" s="65">
        <v>0.129263091967947</v>
      </c>
      <c r="E62" s="65">
        <v>0.155714901483999</v>
      </c>
      <c r="F62" s="65">
        <v>0.17193802455221599</v>
      </c>
    </row>
    <row r="63" spans="2:6" x14ac:dyDescent="0.2">
      <c r="B63" s="6">
        <v>42248</v>
      </c>
      <c r="C63" s="66">
        <v>0.110939124729272</v>
      </c>
      <c r="D63" s="66">
        <v>0.13359759578472</v>
      </c>
      <c r="E63" s="66">
        <v>0.159949544984098</v>
      </c>
      <c r="F63" s="66">
        <v>0.186630369815697</v>
      </c>
    </row>
    <row r="64" spans="2:6" x14ac:dyDescent="0.2">
      <c r="B64" s="5">
        <v>42278</v>
      </c>
      <c r="C64" s="65">
        <v>0.114004028008413</v>
      </c>
      <c r="D64" s="65">
        <v>0.141653521857559</v>
      </c>
      <c r="E64" s="65">
        <v>0.15995189527988701</v>
      </c>
      <c r="F64" s="65">
        <v>0.18972750077380399</v>
      </c>
    </row>
    <row r="65" spans="2:6" x14ac:dyDescent="0.2">
      <c r="B65" s="6">
        <v>42309</v>
      </c>
      <c r="C65" s="66">
        <v>0.110988607563969</v>
      </c>
      <c r="D65" s="66">
        <v>0.12345140110972999</v>
      </c>
      <c r="E65" s="66">
        <v>0.154356640000435</v>
      </c>
      <c r="F65" s="66">
        <v>0.17962153977183601</v>
      </c>
    </row>
    <row r="66" spans="2:6" x14ac:dyDescent="0.2">
      <c r="B66" s="5">
        <v>42339</v>
      </c>
      <c r="C66" s="65">
        <v>0.118729998540108</v>
      </c>
      <c r="D66" s="65">
        <v>0.118940722881562</v>
      </c>
      <c r="E66" s="65">
        <v>0.16114449615507101</v>
      </c>
      <c r="F66" s="65">
        <v>0.179954502140515</v>
      </c>
    </row>
    <row r="67" spans="2:6" x14ac:dyDescent="0.2">
      <c r="B67" s="6">
        <v>42370</v>
      </c>
      <c r="C67" s="66">
        <v>0.127136489102425</v>
      </c>
      <c r="D67" s="66">
        <v>0.12887882187358199</v>
      </c>
      <c r="E67" s="66">
        <v>0.16111730746432501</v>
      </c>
      <c r="F67" s="66">
        <v>0.18538089053554099</v>
      </c>
    </row>
    <row r="68" spans="2:6" x14ac:dyDescent="0.2">
      <c r="B68" s="5">
        <v>42401</v>
      </c>
      <c r="C68" s="65">
        <v>0.12448800522989301</v>
      </c>
      <c r="D68" s="65">
        <v>0.13317932605191601</v>
      </c>
      <c r="E68" s="65">
        <v>0.15841219429046999</v>
      </c>
      <c r="F68" s="65">
        <v>0.19306300741335</v>
      </c>
    </row>
    <row r="69" spans="2:6" x14ac:dyDescent="0.2">
      <c r="B69" s="6">
        <v>42430</v>
      </c>
      <c r="C69" s="66">
        <v>0.12721239452673899</v>
      </c>
      <c r="D69" s="66">
        <v>0.13273403567366399</v>
      </c>
      <c r="E69" s="66">
        <v>0.16187496664739701</v>
      </c>
      <c r="F69" s="66">
        <v>0.19897740425612201</v>
      </c>
    </row>
    <row r="70" spans="2:6" x14ac:dyDescent="0.2">
      <c r="B70" s="5">
        <v>42461</v>
      </c>
      <c r="C70" s="65">
        <v>0.12574707307408001</v>
      </c>
      <c r="D70" s="65">
        <v>0.111878497865364</v>
      </c>
      <c r="E70" s="65">
        <v>0.16397251500440399</v>
      </c>
      <c r="F70" s="65">
        <v>0.195628057561546</v>
      </c>
    </row>
    <row r="71" spans="2:6" x14ac:dyDescent="0.2">
      <c r="B71" s="6">
        <v>42491</v>
      </c>
      <c r="C71" s="66">
        <v>0.12568052290777101</v>
      </c>
      <c r="D71" s="66">
        <v>0.12831628326578023</v>
      </c>
      <c r="E71" s="66">
        <v>0.16090710053878399</v>
      </c>
      <c r="F71" s="66">
        <v>0.199324514854577</v>
      </c>
    </row>
    <row r="72" spans="2:6" x14ac:dyDescent="0.2">
      <c r="B72" s="5">
        <v>42522</v>
      </c>
      <c r="C72" s="65">
        <v>0.12599653427715998</v>
      </c>
      <c r="D72" s="65">
        <v>0.12218470648818427</v>
      </c>
      <c r="E72" s="65">
        <v>0.163387314677894</v>
      </c>
      <c r="F72" s="65">
        <v>0.19558490237251999</v>
      </c>
    </row>
    <row r="73" spans="2:6" x14ac:dyDescent="0.2">
      <c r="B73" s="6">
        <v>42552</v>
      </c>
      <c r="C73" s="66">
        <v>0.12826727139262051</v>
      </c>
      <c r="D73" s="66">
        <v>0.1336025747269235</v>
      </c>
      <c r="E73" s="66">
        <v>0.170484403482206</v>
      </c>
      <c r="F73" s="66">
        <v>0.20129130016864</v>
      </c>
    </row>
    <row r="74" spans="2:6" x14ac:dyDescent="0.2">
      <c r="B74" s="5">
        <v>42583</v>
      </c>
      <c r="C74" s="65">
        <v>0.1252283207476805</v>
      </c>
      <c r="D74" s="65">
        <v>0.11675275141757799</v>
      </c>
      <c r="E74" s="65">
        <v>0.1551240017817955</v>
      </c>
      <c r="F74" s="65">
        <v>0.19437325308364301</v>
      </c>
    </row>
    <row r="75" spans="2:6" x14ac:dyDescent="0.2">
      <c r="B75" s="6">
        <v>42614</v>
      </c>
      <c r="C75" s="66">
        <v>0.12160496218722951</v>
      </c>
      <c r="D75" s="66">
        <v>0.11553086643217474</v>
      </c>
      <c r="E75" s="66">
        <v>0.15977881427163498</v>
      </c>
      <c r="F75" s="66">
        <v>0.19644666641587</v>
      </c>
    </row>
    <row r="76" spans="2:6" x14ac:dyDescent="0.2">
      <c r="B76" s="5">
        <v>42644</v>
      </c>
      <c r="C76" s="65">
        <v>0.11434154409534625</v>
      </c>
      <c r="D76" s="65">
        <v>0.12377185394307327</v>
      </c>
      <c r="E76" s="65">
        <v>0.16132884928750901</v>
      </c>
      <c r="F76" s="65">
        <v>0.197227591040882</v>
      </c>
    </row>
    <row r="77" spans="2:6" x14ac:dyDescent="0.2">
      <c r="B77" s="6">
        <v>42675</v>
      </c>
      <c r="C77" s="66">
        <v>0.1271437728067365</v>
      </c>
      <c r="D77" s="66">
        <v>0.11595017482775599</v>
      </c>
      <c r="E77" s="66">
        <v>0.16997267100639901</v>
      </c>
      <c r="F77" s="66">
        <v>0.20110917685562399</v>
      </c>
    </row>
    <row r="78" spans="2:6" x14ac:dyDescent="0.2">
      <c r="B78" s="5">
        <v>42705</v>
      </c>
      <c r="C78" s="65">
        <v>0.127820759322194</v>
      </c>
      <c r="D78" s="65">
        <v>0.11362087303706098</v>
      </c>
      <c r="E78" s="65">
        <v>0.17183362667358801</v>
      </c>
      <c r="F78" s="65">
        <v>0.20401775417405901</v>
      </c>
    </row>
    <row r="79" spans="2:6" x14ac:dyDescent="0.2">
      <c r="B79" s="6">
        <v>42736</v>
      </c>
      <c r="C79" s="66">
        <v>0.12485329704967249</v>
      </c>
      <c r="D79" s="66">
        <v>0.11157381711503253</v>
      </c>
      <c r="E79" s="66">
        <v>0.16161206262547201</v>
      </c>
      <c r="F79" s="66">
        <v>0.198808575577471</v>
      </c>
    </row>
    <row r="80" spans="2:6" x14ac:dyDescent="0.2">
      <c r="B80" s="5">
        <v>42767</v>
      </c>
      <c r="C80" s="65">
        <v>0.1085779312991325</v>
      </c>
      <c r="D80" s="65">
        <v>0.13178274277581697</v>
      </c>
      <c r="E80" s="65">
        <v>0.15902891182933601</v>
      </c>
      <c r="F80" s="65">
        <v>0.20146185262406599</v>
      </c>
    </row>
    <row r="81" spans="2:7" x14ac:dyDescent="0.2">
      <c r="B81" s="6">
        <v>42795</v>
      </c>
      <c r="C81" s="66">
        <v>0.108856337735941</v>
      </c>
      <c r="D81" s="66">
        <v>0.13082374439595801</v>
      </c>
      <c r="E81" s="66">
        <v>0.166203817075916</v>
      </c>
      <c r="F81" s="66">
        <v>0.195372666797404</v>
      </c>
    </row>
    <row r="82" spans="2:7" x14ac:dyDescent="0.2">
      <c r="B82" s="5">
        <v>42826</v>
      </c>
      <c r="C82" s="65">
        <v>0.11113883095583599</v>
      </c>
      <c r="D82" s="65">
        <v>0.13569631818332351</v>
      </c>
      <c r="E82" s="65">
        <v>0.16218330081426299</v>
      </c>
      <c r="F82" s="65">
        <v>0.19400049715342099</v>
      </c>
    </row>
    <row r="83" spans="2:7" x14ac:dyDescent="0.2">
      <c r="B83" s="6">
        <v>42856</v>
      </c>
      <c r="C83" s="66">
        <v>0.10688627172439324</v>
      </c>
      <c r="D83" s="66">
        <v>0.1171144378115635</v>
      </c>
      <c r="E83" s="66">
        <v>0.15727130137876949</v>
      </c>
      <c r="F83" s="66">
        <v>0.19201652640162001</v>
      </c>
    </row>
    <row r="84" spans="2:7" x14ac:dyDescent="0.2">
      <c r="B84" s="5">
        <v>42887</v>
      </c>
      <c r="C84" s="65">
        <v>0.10574709645049249</v>
      </c>
      <c r="D84" s="65">
        <v>0.127242644010824</v>
      </c>
      <c r="E84" s="65">
        <v>0.15513707476855398</v>
      </c>
      <c r="F84" s="65">
        <v>0.19174004983804899</v>
      </c>
    </row>
    <row r="85" spans="2:7" x14ac:dyDescent="0.2">
      <c r="B85" s="6">
        <v>42917</v>
      </c>
      <c r="C85" s="66">
        <v>0.103541377336065</v>
      </c>
      <c r="D85" s="66">
        <v>0.11652739585770028</v>
      </c>
      <c r="E85" s="66">
        <v>0.150121008979512</v>
      </c>
      <c r="F85" s="66">
        <v>0.18447541848500501</v>
      </c>
    </row>
    <row r="86" spans="2:7" x14ac:dyDescent="0.2">
      <c r="B86" s="5">
        <v>42948</v>
      </c>
      <c r="C86" s="65">
        <v>0.10524416282920625</v>
      </c>
      <c r="D86" s="65">
        <v>0.12061807659359851</v>
      </c>
      <c r="E86" s="65">
        <v>0.15725776013126</v>
      </c>
      <c r="F86" s="65">
        <v>0.19147799673929999</v>
      </c>
    </row>
    <row r="87" spans="2:7" x14ac:dyDescent="0.2">
      <c r="B87" s="6">
        <v>42979</v>
      </c>
      <c r="C87" s="66">
        <v>9.7800866337003647E-2</v>
      </c>
      <c r="D87" s="66">
        <v>0.13834820499354911</v>
      </c>
      <c r="E87" s="66">
        <v>0.1608997990341185</v>
      </c>
      <c r="F87" s="66">
        <v>0.18766817044872</v>
      </c>
    </row>
    <row r="88" spans="2:7" x14ac:dyDescent="0.2">
      <c r="B88" s="5">
        <v>43009</v>
      </c>
      <c r="C88" s="65">
        <v>9.9960260372319809E-2</v>
      </c>
      <c r="D88" s="65">
        <v>0.1209933574561162</v>
      </c>
      <c r="E88" s="65">
        <v>0.15562955720916249</v>
      </c>
      <c r="F88" s="65">
        <v>0.192075115016557</v>
      </c>
    </row>
    <row r="89" spans="2:7" x14ac:dyDescent="0.2">
      <c r="B89" s="6">
        <v>43040</v>
      </c>
      <c r="C89" s="66">
        <v>0.10509702543803424</v>
      </c>
      <c r="D89" s="66">
        <v>0.12607541216692103</v>
      </c>
      <c r="E89" s="66">
        <v>0.15223518454354951</v>
      </c>
      <c r="F89" s="66">
        <v>0.19620875720370901</v>
      </c>
    </row>
    <row r="90" spans="2:7" x14ac:dyDescent="0.2">
      <c r="B90" s="5">
        <v>43070</v>
      </c>
      <c r="C90" s="65">
        <v>0.10756522190492375</v>
      </c>
      <c r="D90" s="65">
        <v>0.14765259455711854</v>
      </c>
      <c r="E90" s="65">
        <v>0.18879991252987149</v>
      </c>
      <c r="F90" s="65">
        <v>0.20574914708222</v>
      </c>
      <c r="G90" s="69"/>
    </row>
    <row r="91" spans="2:7" x14ac:dyDescent="0.2">
      <c r="B91" s="6">
        <v>43101</v>
      </c>
      <c r="C91" s="66">
        <v>0.11385059710547374</v>
      </c>
      <c r="D91" s="66">
        <v>0.12380047615300901</v>
      </c>
      <c r="E91" s="66">
        <v>0.1702119487838015</v>
      </c>
      <c r="F91" s="66">
        <v>0.19910094070723</v>
      </c>
      <c r="G91" s="70"/>
    </row>
    <row r="92" spans="2:7" x14ac:dyDescent="0.2">
      <c r="B92" s="5">
        <v>43132</v>
      </c>
      <c r="C92" s="65">
        <v>0.11827165977193951</v>
      </c>
      <c r="D92" s="65">
        <v>0.12657064183393649</v>
      </c>
      <c r="E92" s="65">
        <v>0.17130668154408102</v>
      </c>
      <c r="F92" s="65">
        <v>0.20364303837231801</v>
      </c>
      <c r="G92" s="70"/>
    </row>
    <row r="93" spans="2:7" x14ac:dyDescent="0.2">
      <c r="B93" s="6">
        <v>43160</v>
      </c>
      <c r="C93" s="66">
        <v>0.1236844897980065</v>
      </c>
      <c r="D93" s="66">
        <v>0.12031080480145973</v>
      </c>
      <c r="E93" s="66">
        <v>0.17681959973589001</v>
      </c>
      <c r="F93" s="66">
        <v>0.201613585107564</v>
      </c>
      <c r="G93" s="70"/>
    </row>
    <row r="94" spans="2:7" x14ac:dyDescent="0.2">
      <c r="B94" s="5">
        <v>43191</v>
      </c>
      <c r="C94" s="65">
        <v>0.10721267396128324</v>
      </c>
      <c r="D94" s="65">
        <v>0.12891656751822878</v>
      </c>
      <c r="E94" s="65">
        <v>0.16621857026165349</v>
      </c>
      <c r="F94" s="65">
        <v>0.19459051095225199</v>
      </c>
      <c r="G94" s="70"/>
    </row>
    <row r="95" spans="2:7" x14ac:dyDescent="0.2">
      <c r="B95" s="6">
        <v>43221</v>
      </c>
      <c r="C95" s="66">
        <v>0.125683775630996</v>
      </c>
      <c r="D95" s="66">
        <v>0.12617890578914323</v>
      </c>
      <c r="E95" s="66">
        <v>0.17021669108569298</v>
      </c>
      <c r="F95" s="66">
        <v>0.203737316140366</v>
      </c>
      <c r="G95" s="70"/>
    </row>
    <row r="96" spans="2:7" x14ac:dyDescent="0.2">
      <c r="B96" s="5">
        <v>43252</v>
      </c>
      <c r="C96" s="65">
        <v>0.12666209886943974</v>
      </c>
      <c r="D96" s="65">
        <v>0.120197146026534</v>
      </c>
      <c r="E96" s="65">
        <v>0.18287074818933199</v>
      </c>
      <c r="F96" s="65">
        <v>0.20442002293601899</v>
      </c>
      <c r="G96" s="70"/>
    </row>
    <row r="97" spans="2:7" x14ac:dyDescent="0.2">
      <c r="B97" s="6">
        <v>43282</v>
      </c>
      <c r="C97" s="66">
        <v>0.11470093846007449</v>
      </c>
      <c r="D97" s="66">
        <v>0.12490055537115526</v>
      </c>
      <c r="E97" s="66">
        <v>0.16795030588512999</v>
      </c>
      <c r="F97" s="66">
        <v>0.193778031703145</v>
      </c>
      <c r="G97" s="70"/>
    </row>
    <row r="98" spans="2:7" x14ac:dyDescent="0.2">
      <c r="B98" s="5">
        <v>43313</v>
      </c>
      <c r="C98" s="65">
        <v>9.97049470025793E-2</v>
      </c>
      <c r="D98" s="65">
        <v>0.14227477101183972</v>
      </c>
      <c r="E98" s="65">
        <v>0.15183141425944399</v>
      </c>
      <c r="F98" s="65">
        <v>0.193252846118808</v>
      </c>
      <c r="G98" s="70"/>
    </row>
    <row r="99" spans="2:7" x14ac:dyDescent="0.2">
      <c r="B99" s="6">
        <v>43344</v>
      </c>
      <c r="C99" s="66">
        <v>0.10320493946512101</v>
      </c>
      <c r="D99" s="66">
        <v>0.141364812719184</v>
      </c>
      <c r="E99" s="66">
        <v>0.15413964460863</v>
      </c>
      <c r="F99" s="66">
        <v>0.192885763582507</v>
      </c>
      <c r="G99" s="70"/>
    </row>
    <row r="100" spans="2:7" x14ac:dyDescent="0.2">
      <c r="B100" s="5">
        <v>43374</v>
      </c>
      <c r="C100" s="65">
        <v>8.9380377547656251E-2</v>
      </c>
      <c r="D100" s="65">
        <v>0.16086304509244975</v>
      </c>
      <c r="E100" s="65">
        <v>0.14992943213879001</v>
      </c>
      <c r="F100" s="65">
        <v>0.19407141583555701</v>
      </c>
      <c r="G100" s="70"/>
    </row>
    <row r="101" spans="2:7" x14ac:dyDescent="0.2">
      <c r="B101" s="6">
        <v>43405</v>
      </c>
      <c r="C101" s="66">
        <v>8.5174866560149193E-2</v>
      </c>
      <c r="D101" s="66">
        <v>0.17596513989220583</v>
      </c>
      <c r="E101" s="66">
        <v>0.18243750650719301</v>
      </c>
      <c r="F101" s="66">
        <v>0.19648015923311399</v>
      </c>
      <c r="G101" s="70"/>
    </row>
    <row r="102" spans="2:7" x14ac:dyDescent="0.2">
      <c r="B102" s="5">
        <v>43435</v>
      </c>
      <c r="C102" s="65">
        <v>8.750465594864959E-2</v>
      </c>
      <c r="D102" s="65">
        <v>0.17115586622074541</v>
      </c>
      <c r="E102" s="65">
        <v>0.18268104539501101</v>
      </c>
      <c r="F102" s="65">
        <v>0.19728639322713101</v>
      </c>
      <c r="G102" s="70"/>
    </row>
    <row r="103" spans="2:7" x14ac:dyDescent="0.2">
      <c r="B103" s="6">
        <v>43466</v>
      </c>
      <c r="C103" s="66">
        <v>9.4629617013718997E-2</v>
      </c>
      <c r="D103" s="66">
        <v>0.16934572252522903</v>
      </c>
      <c r="E103" s="66">
        <v>0.16113798842570701</v>
      </c>
      <c r="F103" s="66">
        <v>0.21024626092861401</v>
      </c>
      <c r="G103" s="70"/>
    </row>
    <row r="104" spans="2:7" x14ac:dyDescent="0.2">
      <c r="B104" s="5">
        <v>43497</v>
      </c>
      <c r="C104" s="65">
        <v>9.1144800547835803E-2</v>
      </c>
      <c r="D104" s="65">
        <v>0.17418462666687873</v>
      </c>
      <c r="E104" s="65">
        <v>0.16881138566411999</v>
      </c>
      <c r="F104" s="65">
        <v>0.20934774004263201</v>
      </c>
      <c r="G104" s="70"/>
    </row>
    <row r="105" spans="2:7" x14ac:dyDescent="0.2">
      <c r="B105" s="6">
        <v>43525</v>
      </c>
      <c r="C105" s="66">
        <v>0.12898130395746998</v>
      </c>
      <c r="D105" s="66">
        <v>0.16041676907852404</v>
      </c>
      <c r="E105" s="66">
        <v>0.18140328296177599</v>
      </c>
      <c r="F105" s="66">
        <v>0.21453251134031201</v>
      </c>
      <c r="G105" s="70"/>
    </row>
    <row r="106" spans="2:7" x14ac:dyDescent="0.2">
      <c r="B106" s="5">
        <v>43556</v>
      </c>
      <c r="C106" s="65">
        <v>0.1062169621720791</v>
      </c>
      <c r="D106" s="65">
        <v>0.14316682302462216</v>
      </c>
      <c r="E106" s="65">
        <v>0.15795819078703399</v>
      </c>
      <c r="F106" s="65">
        <v>0.20608709728976601</v>
      </c>
      <c r="G106" s="70"/>
    </row>
    <row r="107" spans="2:7" x14ac:dyDescent="0.2">
      <c r="B107" s="6">
        <v>43586</v>
      </c>
      <c r="C107" s="66">
        <v>0.10062275853228975</v>
      </c>
      <c r="D107" s="66">
        <v>0.129499432627594</v>
      </c>
      <c r="E107" s="66">
        <v>0.17122358508824201</v>
      </c>
      <c r="F107" s="66">
        <v>0.20401881676651201</v>
      </c>
      <c r="G107" s="70"/>
    </row>
    <row r="108" spans="2:7" x14ac:dyDescent="0.2">
      <c r="B108" s="5">
        <v>43617</v>
      </c>
      <c r="C108" s="65">
        <v>9.9942579826613753E-2</v>
      </c>
      <c r="D108" s="65">
        <v>0.13608245650252548</v>
      </c>
      <c r="E108" s="65">
        <v>0.17158873914055101</v>
      </c>
      <c r="F108" s="65">
        <v>0.208961842753946</v>
      </c>
      <c r="G108" s="70"/>
    </row>
    <row r="109" spans="2:7" x14ac:dyDescent="0.2">
      <c r="B109" s="6">
        <v>43647</v>
      </c>
      <c r="C109" s="66">
        <v>8.5893691000519398E-2</v>
      </c>
      <c r="D109" s="66">
        <v>0.1455448118092656</v>
      </c>
      <c r="E109" s="66">
        <v>0.1645604388048435</v>
      </c>
      <c r="F109" s="66">
        <v>0.20090081868149601</v>
      </c>
    </row>
    <row r="110" spans="2:7" x14ac:dyDescent="0.2">
      <c r="B110" s="5">
        <v>43678</v>
      </c>
      <c r="C110" s="65">
        <v>0.10674940630427951</v>
      </c>
      <c r="D110" s="65">
        <v>0.12595048558583874</v>
      </c>
      <c r="E110" s="65">
        <v>0.1687771788628005</v>
      </c>
      <c r="F110" s="65">
        <v>0.201534282324729</v>
      </c>
    </row>
    <row r="111" spans="2:7" x14ac:dyDescent="0.2">
      <c r="B111" s="6">
        <v>43709</v>
      </c>
      <c r="C111" s="66">
        <v>9.2447161011575921E-2</v>
      </c>
      <c r="D111" s="66">
        <v>0.14067510807120209</v>
      </c>
      <c r="E111" s="66">
        <v>0.15492227954520099</v>
      </c>
      <c r="F111" s="66">
        <v>0.1963311629599</v>
      </c>
    </row>
    <row r="112" spans="2:7" x14ac:dyDescent="0.2">
      <c r="B112" s="5">
        <v>43739</v>
      </c>
      <c r="C112" s="65">
        <v>9.2787489125094005E-2</v>
      </c>
      <c r="D112" s="65">
        <v>0.13723240458338798</v>
      </c>
      <c r="E112" s="65">
        <v>0.16842568105563399</v>
      </c>
      <c r="F112" s="65">
        <v>0.199049384275233</v>
      </c>
    </row>
    <row r="113" spans="2:6" x14ac:dyDescent="0.2">
      <c r="B113" s="6">
        <v>43770</v>
      </c>
      <c r="C113" s="66">
        <v>0.10949486674044299</v>
      </c>
      <c r="D113" s="66">
        <v>0.12615333108984</v>
      </c>
      <c r="E113" s="66">
        <v>0.17739962994316599</v>
      </c>
      <c r="F113" s="66">
        <v>0.209659629514098</v>
      </c>
    </row>
    <row r="114" spans="2:6" x14ac:dyDescent="0.2">
      <c r="B114" s="5">
        <v>43800</v>
      </c>
      <c r="C114" s="65">
        <v>0.10984350856336</v>
      </c>
      <c r="D114" s="65">
        <v>0.123286596162793</v>
      </c>
      <c r="E114" s="65">
        <v>0.17504076951830499</v>
      </c>
      <c r="F114" s="65">
        <v>0.20998378733665901</v>
      </c>
    </row>
    <row r="115" spans="2:6" x14ac:dyDescent="0.2">
      <c r="B115" s="6">
        <v>43831</v>
      </c>
      <c r="C115" s="66">
        <v>0.10669337178912623</v>
      </c>
      <c r="D115" s="66">
        <v>0.13495984458751825</v>
      </c>
      <c r="E115" s="66">
        <v>0.18016585322877399</v>
      </c>
      <c r="F115" s="66">
        <v>0.210212442659924</v>
      </c>
    </row>
    <row r="116" spans="2:6" x14ac:dyDescent="0.2">
      <c r="B116" s="5">
        <v>43862</v>
      </c>
      <c r="C116" s="65">
        <v>0.109501839142813</v>
      </c>
      <c r="D116" s="65">
        <v>0.13292399596888149</v>
      </c>
      <c r="E116" s="65">
        <v>0.18616340395495501</v>
      </c>
      <c r="F116" s="65">
        <v>0.21405493046670701</v>
      </c>
    </row>
    <row r="117" spans="2:6" x14ac:dyDescent="0.2">
      <c r="B117" s="6">
        <v>43891</v>
      </c>
      <c r="C117" s="66">
        <v>9.976609933953165E-2</v>
      </c>
      <c r="D117" s="66">
        <v>0.13082733947661535</v>
      </c>
      <c r="E117" s="66">
        <v>0.184218628785704</v>
      </c>
      <c r="F117" s="66">
        <v>0.210339485586063</v>
      </c>
    </row>
    <row r="118" spans="2:6" x14ac:dyDescent="0.2">
      <c r="B118" s="5">
        <v>43922</v>
      </c>
      <c r="C118" s="65">
        <v>0.10643665588443965</v>
      </c>
      <c r="D118" s="65">
        <v>0.14175192325352762</v>
      </c>
      <c r="E118" s="65">
        <v>0.2130194963004205</v>
      </c>
      <c r="F118" s="65">
        <v>0.22582014412694401</v>
      </c>
    </row>
    <row r="119" spans="2:6" x14ac:dyDescent="0.2">
      <c r="B119" s="6">
        <v>43952</v>
      </c>
      <c r="C119" s="66">
        <v>0.11158565671151595</v>
      </c>
      <c r="D119" s="66">
        <v>0.15127452152101312</v>
      </c>
      <c r="E119" s="66">
        <v>0.20834973588799699</v>
      </c>
      <c r="F119" s="66">
        <v>0.23004027262631799</v>
      </c>
    </row>
    <row r="120" spans="2:6" x14ac:dyDescent="0.2">
      <c r="B120" s="5">
        <v>43983</v>
      </c>
      <c r="C120" s="65">
        <v>0.10416018863658193</v>
      </c>
      <c r="D120" s="65">
        <v>0.1543916740202988</v>
      </c>
      <c r="E120" s="65">
        <v>0.21176049805693398</v>
      </c>
      <c r="F120" s="65">
        <v>0.23946354623132601</v>
      </c>
    </row>
    <row r="121" spans="2:6" x14ac:dyDescent="0.2">
      <c r="B121" s="6">
        <v>44013</v>
      </c>
      <c r="C121" s="66">
        <v>0.11659210707742726</v>
      </c>
      <c r="D121" s="66">
        <v>0.14610892139955448</v>
      </c>
      <c r="E121" s="66">
        <v>0.21527729514218302</v>
      </c>
      <c r="F121" s="66">
        <v>0.23877200028946099</v>
      </c>
    </row>
    <row r="122" spans="2:6" x14ac:dyDescent="0.2">
      <c r="B122" s="5">
        <v>44044</v>
      </c>
      <c r="C122" s="65">
        <v>0.11764814192325944</v>
      </c>
      <c r="D122" s="65">
        <v>0.13559624128051706</v>
      </c>
      <c r="E122" s="65">
        <v>0.21579091997038302</v>
      </c>
      <c r="F122" s="65">
        <v>0.23900449854140901</v>
      </c>
    </row>
    <row r="123" spans="2:6" x14ac:dyDescent="0.2">
      <c r="B123" s="6">
        <v>44075</v>
      </c>
      <c r="C123" s="66">
        <v>0.11589957213885199</v>
      </c>
      <c r="D123" s="66">
        <v>0.1399415182716563</v>
      </c>
      <c r="E123" s="66">
        <v>0.20830733363382151</v>
      </c>
      <c r="F123" s="66">
        <v>0.239221517953006</v>
      </c>
    </row>
    <row r="124" spans="2:6" x14ac:dyDescent="0.2">
      <c r="B124" s="5">
        <v>44105</v>
      </c>
      <c r="C124" s="65">
        <v>0.11575418437384724</v>
      </c>
      <c r="D124" s="65">
        <v>0.137643128942851</v>
      </c>
      <c r="E124" s="65">
        <v>0.20790149951164399</v>
      </c>
      <c r="F124" s="65">
        <v>0.23550186009809199</v>
      </c>
    </row>
    <row r="125" spans="2:6" x14ac:dyDescent="0.2">
      <c r="B125" s="6">
        <v>44136</v>
      </c>
      <c r="C125" s="66">
        <v>0.12120665773462483</v>
      </c>
      <c r="D125" s="66">
        <v>0.12949005794504218</v>
      </c>
      <c r="E125" s="66">
        <v>0.20519800875503799</v>
      </c>
      <c r="F125" s="66">
        <v>0.23342241296387001</v>
      </c>
    </row>
    <row r="126" spans="2:6" x14ac:dyDescent="0.2">
      <c r="B126" s="5">
        <v>44166</v>
      </c>
      <c r="C126" s="65">
        <v>0.11994676072787888</v>
      </c>
      <c r="D126" s="65">
        <v>0.14123295767144337</v>
      </c>
      <c r="E126" s="65">
        <v>0.19233605225158851</v>
      </c>
      <c r="F126" s="65">
        <v>0.234642298499215</v>
      </c>
    </row>
    <row r="127" spans="2:6" x14ac:dyDescent="0.2">
      <c r="B127" s="6">
        <v>44197</v>
      </c>
      <c r="C127" s="66">
        <v>0.14189354692151401</v>
      </c>
      <c r="D127" s="66">
        <v>0.12939575782043444</v>
      </c>
      <c r="E127" s="66">
        <v>0.20150063126781301</v>
      </c>
      <c r="F127" s="66">
        <v>0.23599371523947801</v>
      </c>
    </row>
    <row r="128" spans="2:6" x14ac:dyDescent="0.2">
      <c r="B128" s="5">
        <v>44228</v>
      </c>
      <c r="C128" s="65">
        <v>0.1721682285208645</v>
      </c>
      <c r="D128" s="65">
        <v>8.265585041026402E-2</v>
      </c>
      <c r="E128" s="65">
        <v>0.21763566402472401</v>
      </c>
      <c r="F128" s="65">
        <v>0.234176612605559</v>
      </c>
    </row>
    <row r="129" spans="2:6" x14ac:dyDescent="0.2">
      <c r="B129" s="6">
        <v>44256</v>
      </c>
      <c r="C129" s="66">
        <v>0.16958795980571151</v>
      </c>
      <c r="D129" s="66">
        <v>7.7726266520777521E-2</v>
      </c>
      <c r="E129" s="66">
        <v>0.209856350701845</v>
      </c>
      <c r="F129" s="66">
        <v>0.22940668869346301</v>
      </c>
    </row>
    <row r="130" spans="2:6" x14ac:dyDescent="0.2">
      <c r="B130" s="5">
        <v>44287</v>
      </c>
      <c r="C130" s="65">
        <v>0.16226648007545999</v>
      </c>
      <c r="D130" s="65">
        <v>9.2592118108947491E-2</v>
      </c>
      <c r="E130" s="65">
        <v>0.21506231250787999</v>
      </c>
      <c r="F130" s="65">
        <v>0.22840105671761701</v>
      </c>
    </row>
    <row r="131" spans="2:6" x14ac:dyDescent="0.2">
      <c r="B131" s="6">
        <v>44317</v>
      </c>
      <c r="C131" s="66">
        <v>0.16470342261693949</v>
      </c>
      <c r="D131" s="66">
        <v>9.5662347672119008E-2</v>
      </c>
      <c r="E131" s="66">
        <v>0.20937470021291901</v>
      </c>
      <c r="F131" s="66">
        <v>0.226725498607005</v>
      </c>
    </row>
    <row r="132" spans="2:6" x14ac:dyDescent="0.2">
      <c r="B132" s="5">
        <v>44348</v>
      </c>
      <c r="C132" s="65">
        <v>0.15865671994456676</v>
      </c>
      <c r="D132" s="65">
        <v>0.11100562336710501</v>
      </c>
      <c r="E132" s="65">
        <v>0.20810337457651601</v>
      </c>
      <c r="F132" s="65">
        <v>0.22486424026187199</v>
      </c>
    </row>
    <row r="133" spans="2:6" x14ac:dyDescent="0.2">
      <c r="B133" s="6">
        <v>44378</v>
      </c>
      <c r="C133" s="66">
        <v>0.15811958693587949</v>
      </c>
      <c r="D133" s="66">
        <v>0.10394771471650202</v>
      </c>
      <c r="E133" s="66">
        <v>0.20532833747769</v>
      </c>
      <c r="F133" s="66">
        <v>0.22013351254859001</v>
      </c>
    </row>
    <row r="134" spans="2:6" x14ac:dyDescent="0.2">
      <c r="B134" s="5">
        <v>44409</v>
      </c>
      <c r="C134" s="65">
        <v>0.16047511882235777</v>
      </c>
      <c r="D134" s="65">
        <v>9.8090624166759954E-2</v>
      </c>
      <c r="E134" s="65">
        <v>0.20364490521936252</v>
      </c>
      <c r="F134" s="65">
        <v>0.21966210947026599</v>
      </c>
    </row>
    <row r="135" spans="2:6" x14ac:dyDescent="0.2">
      <c r="B135" s="6">
        <v>44440</v>
      </c>
      <c r="C135" s="66">
        <v>0.15718576114503274</v>
      </c>
      <c r="D135" s="66">
        <v>0.100130756242723</v>
      </c>
      <c r="E135" s="66">
        <v>0.19833928444202098</v>
      </c>
      <c r="F135" s="66">
        <v>0.21621669709518501</v>
      </c>
    </row>
    <row r="136" spans="2:6" x14ac:dyDescent="0.2">
      <c r="B136" s="5">
        <v>44470</v>
      </c>
      <c r="C136" s="65">
        <v>0.14399201023238076</v>
      </c>
      <c r="D136" s="65">
        <v>0.10985564500893971</v>
      </c>
      <c r="E136" s="65">
        <v>0.19282513374392149</v>
      </c>
      <c r="F136" s="65">
        <v>0.21870718621295901</v>
      </c>
    </row>
    <row r="137" spans="2:6" x14ac:dyDescent="0.2">
      <c r="B137" s="6">
        <v>44501</v>
      </c>
      <c r="C137" s="66">
        <v>0.14554387652215375</v>
      </c>
      <c r="D137" s="66">
        <v>0.12373848844652621</v>
      </c>
      <c r="E137" s="66">
        <v>0.19278010892623149</v>
      </c>
      <c r="F137" s="66">
        <v>0.215682687507295</v>
      </c>
    </row>
    <row r="138" spans="2:6" x14ac:dyDescent="0.2">
      <c r="B138" s="5">
        <v>44531</v>
      </c>
      <c r="C138" s="65">
        <v>0.15612217588942101</v>
      </c>
      <c r="D138" s="65">
        <v>0.12625407592086724</v>
      </c>
      <c r="E138" s="65">
        <v>0.2059925675962605</v>
      </c>
      <c r="F138" s="65">
        <v>0.21607546549376</v>
      </c>
    </row>
    <row r="139" spans="2:6" x14ac:dyDescent="0.2">
      <c r="B139" s="6">
        <v>44562</v>
      </c>
      <c r="C139" s="66">
        <v>0.15464646596598849</v>
      </c>
      <c r="D139" s="66">
        <v>0.12873464142303701</v>
      </c>
      <c r="E139" s="66">
        <v>0.1986795964297445</v>
      </c>
      <c r="F139" s="66">
        <v>0.21469266708414</v>
      </c>
    </row>
    <row r="140" spans="2:6" x14ac:dyDescent="0.2">
      <c r="B140" s="5">
        <v>44593</v>
      </c>
      <c r="C140" s="65">
        <v>0.16131718325719099</v>
      </c>
      <c r="D140" s="65">
        <v>0.12366293676961501</v>
      </c>
      <c r="E140" s="65">
        <v>0.1920428007800275</v>
      </c>
      <c r="F140" s="65">
        <v>0.20561960873002999</v>
      </c>
    </row>
    <row r="141" spans="2:6" x14ac:dyDescent="0.2">
      <c r="B141" s="6">
        <v>44621</v>
      </c>
      <c r="C141" s="66">
        <v>0.157013499451892</v>
      </c>
      <c r="D141" s="66">
        <v>0.15024057334133048</v>
      </c>
      <c r="E141" s="66">
        <v>0.190124642311678</v>
      </c>
      <c r="F141" s="66">
        <v>0.20272839621108901</v>
      </c>
    </row>
    <row r="142" spans="2:6" x14ac:dyDescent="0.2">
      <c r="B142" s="5">
        <v>44652</v>
      </c>
      <c r="C142" s="65">
        <v>0.13923044956480574</v>
      </c>
      <c r="D142" s="65">
        <v>0.17682988309669323</v>
      </c>
      <c r="E142" s="65">
        <v>0.196333656957138</v>
      </c>
      <c r="F142" s="65">
        <v>0.202769408252297</v>
      </c>
    </row>
    <row r="143" spans="2:6" x14ac:dyDescent="0.2">
      <c r="B143" s="6">
        <v>44682</v>
      </c>
      <c r="C143" s="66">
        <v>0.13146060396833376</v>
      </c>
      <c r="D143" s="66">
        <v>0.16141943925459129</v>
      </c>
      <c r="E143" s="66">
        <v>0.1959094997836125</v>
      </c>
      <c r="F143" s="66">
        <v>0.19546448063945401</v>
      </c>
    </row>
    <row r="144" spans="2:6" x14ac:dyDescent="0.2">
      <c r="B144" s="5">
        <v>44713</v>
      </c>
      <c r="C144" s="65">
        <v>0.12805489807689274</v>
      </c>
      <c r="D144" s="65">
        <v>0.21821945010442023</v>
      </c>
      <c r="E144" s="65">
        <v>0.18785770302914351</v>
      </c>
      <c r="F144" s="65">
        <v>0.198669648181516</v>
      </c>
    </row>
    <row r="145" spans="2:6" x14ac:dyDescent="0.2">
      <c r="B145" s="6">
        <v>44743</v>
      </c>
      <c r="C145" s="66">
        <v>0.13282280458759149</v>
      </c>
      <c r="D145" s="66">
        <v>0.22366184835595654</v>
      </c>
      <c r="E145" s="66">
        <v>0.1895321913161625</v>
      </c>
      <c r="F145" s="66">
        <v>0.19774327634321001</v>
      </c>
    </row>
    <row r="146" spans="2:6" x14ac:dyDescent="0.2">
      <c r="B146" s="5">
        <v>44774</v>
      </c>
      <c r="C146" s="65">
        <v>0.13152854242453427</v>
      </c>
      <c r="D146" s="65">
        <v>0.19884419939076603</v>
      </c>
      <c r="E146" s="65">
        <v>0.1914725746066395</v>
      </c>
      <c r="F146" s="65">
        <v>0.192231243151715</v>
      </c>
    </row>
    <row r="147" spans="2:6" x14ac:dyDescent="0.2">
      <c r="B147" s="6">
        <v>44805</v>
      </c>
      <c r="C147" s="66">
        <v>0.1345563990003005</v>
      </c>
      <c r="D147" s="66">
        <v>0.19910871166435826</v>
      </c>
      <c r="E147" s="66">
        <v>0.17492054655792799</v>
      </c>
      <c r="F147" s="66">
        <v>0.181801829337294</v>
      </c>
    </row>
    <row r="148" spans="2:6" x14ac:dyDescent="0.2">
      <c r="B148" s="74">
        <v>44835</v>
      </c>
      <c r="C148" s="65">
        <v>0.13289850070327724</v>
      </c>
      <c r="D148" s="65">
        <v>0.19406129834290226</v>
      </c>
      <c r="E148" s="65">
        <v>0.1934136128665625</v>
      </c>
      <c r="F148" s="65">
        <v>0.18354434295458499</v>
      </c>
    </row>
    <row r="149" spans="2:6" x14ac:dyDescent="0.2">
      <c r="B149" s="6">
        <v>44866</v>
      </c>
      <c r="C149" s="66">
        <v>0.14059441971999101</v>
      </c>
      <c r="D149" s="66">
        <v>0.18623035770738069</v>
      </c>
      <c r="E149" s="66">
        <v>0.1976599089194325</v>
      </c>
      <c r="F149" s="66">
        <v>0.194194809083271</v>
      </c>
    </row>
    <row r="150" spans="2:6" x14ac:dyDescent="0.2">
      <c r="B150" s="74">
        <v>44896</v>
      </c>
      <c r="C150" s="65">
        <v>0.16343509708608275</v>
      </c>
      <c r="D150" s="65">
        <v>0.20182630283990396</v>
      </c>
      <c r="E150" s="65">
        <v>0.20740784604287299</v>
      </c>
      <c r="F150" s="65">
        <v>0.21298004505624801</v>
      </c>
    </row>
    <row r="151" spans="2:6" x14ac:dyDescent="0.2">
      <c r="B151" s="6">
        <v>44927</v>
      </c>
      <c r="C151" s="66">
        <v>0.15334270685487075</v>
      </c>
      <c r="D151" s="66">
        <v>0.18101212588673002</v>
      </c>
      <c r="E151" s="66">
        <v>0.209641104007357</v>
      </c>
      <c r="F151" s="66">
        <v>0.21153837558395699</v>
      </c>
    </row>
    <row r="152" spans="2:6" x14ac:dyDescent="0.2">
      <c r="B152" s="74">
        <v>44958</v>
      </c>
      <c r="C152" s="65">
        <v>0.16800633070727999</v>
      </c>
      <c r="D152" s="65">
        <v>0.20316030601159829</v>
      </c>
      <c r="E152" s="65">
        <v>0.21367002740530949</v>
      </c>
      <c r="F152" s="65">
        <v>0.21229881837379899</v>
      </c>
    </row>
    <row r="153" spans="2:6" x14ac:dyDescent="0.2">
      <c r="B153" s="6">
        <v>44986</v>
      </c>
      <c r="C153" s="66">
        <v>0.16071698198502751</v>
      </c>
      <c r="D153" s="66">
        <v>0.21403056552819652</v>
      </c>
      <c r="E153" s="66">
        <v>0.21690147128489851</v>
      </c>
      <c r="F153" s="66">
        <v>0.21665876796132699</v>
      </c>
    </row>
    <row r="154" spans="2:6" x14ac:dyDescent="0.2">
      <c r="B154" s="256" t="s">
        <v>203</v>
      </c>
      <c r="C154" s="257"/>
      <c r="D154" s="257"/>
      <c r="E154" s="257"/>
      <c r="F154" s="257"/>
    </row>
    <row r="155" spans="2:6" x14ac:dyDescent="0.2">
      <c r="B155" s="57" t="s">
        <v>302</v>
      </c>
    </row>
  </sheetData>
  <mergeCells count="1">
    <mergeCell ref="B154:F154"/>
  </mergeCells>
  <conditionalFormatting sqref="B6:E108">
    <cfRule type="expression" dxfId="679" priority="35">
      <formula>MOD(ROW(),2)=0</formula>
    </cfRule>
    <cfRule type="expression" dxfId="678" priority="36">
      <formula>MOD(ROW(),2)&lt;&gt;0</formula>
    </cfRule>
  </conditionalFormatting>
  <conditionalFormatting sqref="B109:B114">
    <cfRule type="expression" dxfId="677" priority="33">
      <formula>MOD(ROW(),2)=0</formula>
    </cfRule>
    <cfRule type="expression" dxfId="676" priority="34">
      <formula>MOD(ROW(),2)&lt;&gt;0</formula>
    </cfRule>
  </conditionalFormatting>
  <conditionalFormatting sqref="B115:B120">
    <cfRule type="expression" dxfId="675" priority="31">
      <formula>MOD(ROW(),2)=0</formula>
    </cfRule>
    <cfRule type="expression" dxfId="674" priority="32">
      <formula>MOD(ROW(),2)&lt;&gt;0</formula>
    </cfRule>
  </conditionalFormatting>
  <conditionalFormatting sqref="B121:B123">
    <cfRule type="expression" dxfId="673" priority="29">
      <formula>MOD(ROW(),2)=0</formula>
    </cfRule>
    <cfRule type="expression" dxfId="672" priority="30">
      <formula>MOD(ROW(),2)&lt;&gt;0</formula>
    </cfRule>
  </conditionalFormatting>
  <conditionalFormatting sqref="F6:F123">
    <cfRule type="expression" dxfId="671" priority="27">
      <formula>MOD(ROW(),2)=0</formula>
    </cfRule>
    <cfRule type="expression" dxfId="670" priority="28">
      <formula>MOD(ROW(),2)&lt;&gt;0</formula>
    </cfRule>
  </conditionalFormatting>
  <conditionalFormatting sqref="C109:E123">
    <cfRule type="expression" dxfId="669" priority="25">
      <formula>MOD(ROW(),2)=0</formula>
    </cfRule>
    <cfRule type="expression" dxfId="668" priority="26">
      <formula>MOD(ROW(),2)&lt;&gt;0</formula>
    </cfRule>
  </conditionalFormatting>
  <conditionalFormatting sqref="B124:B146">
    <cfRule type="expression" dxfId="667" priority="23">
      <formula>MOD(ROW(),2)=0</formula>
    </cfRule>
    <cfRule type="expression" dxfId="666" priority="24">
      <formula>MOD(ROW(),2)&lt;&gt;0</formula>
    </cfRule>
  </conditionalFormatting>
  <conditionalFormatting sqref="F124:F129">
    <cfRule type="expression" dxfId="665" priority="21">
      <formula>MOD(ROW(),2)=0</formula>
    </cfRule>
    <cfRule type="expression" dxfId="664" priority="22">
      <formula>MOD(ROW(),2)&lt;&gt;0</formula>
    </cfRule>
  </conditionalFormatting>
  <conditionalFormatting sqref="C124:E129">
    <cfRule type="expression" dxfId="663" priority="19">
      <formula>MOD(ROW(),2)=0</formula>
    </cfRule>
    <cfRule type="expression" dxfId="662" priority="20">
      <formula>MOD(ROW(),2)&lt;&gt;0</formula>
    </cfRule>
  </conditionalFormatting>
  <conditionalFormatting sqref="F130:F141">
    <cfRule type="expression" dxfId="661" priority="17">
      <formula>MOD(ROW(),2)=0</formula>
    </cfRule>
    <cfRule type="expression" dxfId="660" priority="18">
      <formula>MOD(ROW(),2)&lt;&gt;0</formula>
    </cfRule>
  </conditionalFormatting>
  <conditionalFormatting sqref="C130:E141">
    <cfRule type="expression" dxfId="659" priority="15">
      <formula>MOD(ROW(),2)=0</formula>
    </cfRule>
    <cfRule type="expression" dxfId="658" priority="16">
      <formula>MOD(ROW(),2)&lt;&gt;0</formula>
    </cfRule>
  </conditionalFormatting>
  <conditionalFormatting sqref="F142:F146">
    <cfRule type="expression" dxfId="657" priority="13">
      <formula>MOD(ROW(),2)=0</formula>
    </cfRule>
    <cfRule type="expression" dxfId="656" priority="14">
      <formula>MOD(ROW(),2)&lt;&gt;0</formula>
    </cfRule>
  </conditionalFormatting>
  <conditionalFormatting sqref="C142:E146">
    <cfRule type="expression" dxfId="655" priority="11">
      <formula>MOD(ROW(),2)=0</formula>
    </cfRule>
    <cfRule type="expression" dxfId="654" priority="12">
      <formula>MOD(ROW(),2)&lt;&gt;0</formula>
    </cfRule>
  </conditionalFormatting>
  <conditionalFormatting sqref="B147:B153">
    <cfRule type="expression" dxfId="653" priority="9">
      <formula>MOD(ROW(),2)=0</formula>
    </cfRule>
    <cfRule type="expression" dxfId="652" priority="10">
      <formula>MOD(ROW(),2)&lt;&gt;0</formula>
    </cfRule>
  </conditionalFormatting>
  <conditionalFormatting sqref="F147:F149">
    <cfRule type="expression" dxfId="651" priority="7">
      <formula>MOD(ROW(),2)=0</formula>
    </cfRule>
    <cfRule type="expression" dxfId="650" priority="8">
      <formula>MOD(ROW(),2)&lt;&gt;0</formula>
    </cfRule>
  </conditionalFormatting>
  <conditionalFormatting sqref="C147:E149">
    <cfRule type="expression" dxfId="649" priority="5">
      <formula>MOD(ROW(),2)=0</formula>
    </cfRule>
    <cfRule type="expression" dxfId="648" priority="6">
      <formula>MOD(ROW(),2)&lt;&gt;0</formula>
    </cfRule>
  </conditionalFormatting>
  <conditionalFormatting sqref="F150:F153">
    <cfRule type="expression" dxfId="647" priority="3">
      <formula>MOD(ROW(),2)=0</formula>
    </cfRule>
    <cfRule type="expression" dxfId="646" priority="4">
      <formula>MOD(ROW(),2)&lt;&gt;0</formula>
    </cfRule>
  </conditionalFormatting>
  <conditionalFormatting sqref="C150:E153">
    <cfRule type="expression" dxfId="645" priority="1">
      <formula>MOD(ROW(),2)=0</formula>
    </cfRule>
    <cfRule type="expression" dxfId="644" priority="2">
      <formula>MOD(ROW(),2)&lt;&gt;0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F3D1A-D122-4DE8-B3F0-65ACEDE3EFB3}">
  <dimension ref="B2:G15"/>
  <sheetViews>
    <sheetView workbookViewId="0">
      <selection activeCell="D25" sqref="D25"/>
    </sheetView>
  </sheetViews>
  <sheetFormatPr defaultColWidth="10.28515625" defaultRowHeight="12.75" x14ac:dyDescent="0.2"/>
  <cols>
    <col min="1" max="1" width="10.28515625" style="57"/>
    <col min="2" max="2" width="34" style="57" customWidth="1"/>
    <col min="3" max="3" width="17.42578125" style="57" customWidth="1"/>
    <col min="4" max="4" width="16.140625" style="57" customWidth="1"/>
    <col min="5" max="5" width="17.140625" style="57" customWidth="1"/>
    <col min="6" max="6" width="14.7109375" style="57" customWidth="1"/>
    <col min="7" max="16384" width="10.28515625" style="57"/>
  </cols>
  <sheetData>
    <row r="2" spans="2:7" x14ac:dyDescent="0.2">
      <c r="B2" s="256" t="s">
        <v>384</v>
      </c>
      <c r="C2" s="257"/>
      <c r="D2" s="257"/>
      <c r="E2" s="257"/>
    </row>
    <row r="3" spans="2:7" x14ac:dyDescent="0.2">
      <c r="B3" s="71" t="s">
        <v>385</v>
      </c>
    </row>
    <row r="4" spans="2:7" x14ac:dyDescent="0.2">
      <c r="B4" s="19" t="s">
        <v>204</v>
      </c>
      <c r="C4" s="47">
        <v>44531</v>
      </c>
      <c r="D4" s="21">
        <v>44713</v>
      </c>
      <c r="E4" s="21">
        <v>44896</v>
      </c>
      <c r="F4" s="21">
        <v>44986</v>
      </c>
    </row>
    <row r="5" spans="2:7" x14ac:dyDescent="0.2">
      <c r="B5" s="48" t="s">
        <v>180</v>
      </c>
      <c r="C5" s="49">
        <v>1.4999092468041548</v>
      </c>
      <c r="D5" s="49">
        <v>1.4889000000000001</v>
      </c>
      <c r="E5" s="49">
        <v>1.5801778571985583</v>
      </c>
      <c r="F5" s="49">
        <v>1.776</v>
      </c>
    </row>
    <row r="6" spans="2:7" x14ac:dyDescent="0.2">
      <c r="B6" s="50" t="s">
        <v>181</v>
      </c>
      <c r="C6" s="49">
        <v>1.733317573413319</v>
      </c>
      <c r="D6" s="49">
        <v>1.5688</v>
      </c>
      <c r="E6" s="49">
        <v>1.7513568806515567</v>
      </c>
      <c r="F6" s="49">
        <v>2.0215999999999998</v>
      </c>
    </row>
    <row r="7" spans="2:7" x14ac:dyDescent="0.2">
      <c r="B7" s="48" t="s">
        <v>182</v>
      </c>
      <c r="C7" s="49">
        <v>1.9634955470385633</v>
      </c>
      <c r="D7" s="49">
        <v>2.1869000000000001</v>
      </c>
      <c r="E7" s="49">
        <v>2.1799503566231793</v>
      </c>
      <c r="F7" s="49">
        <v>2.1865000000000001</v>
      </c>
    </row>
    <row r="8" spans="2:7" x14ac:dyDescent="0.2">
      <c r="B8" s="27"/>
      <c r="D8" s="28"/>
      <c r="E8" s="28"/>
    </row>
    <row r="9" spans="2:7" x14ac:dyDescent="0.2">
      <c r="B9" s="19" t="s">
        <v>205</v>
      </c>
      <c r="C9" s="47">
        <v>44531</v>
      </c>
      <c r="D9" s="21">
        <v>44713</v>
      </c>
      <c r="E9" s="21">
        <v>44896</v>
      </c>
    </row>
    <row r="10" spans="2:7" x14ac:dyDescent="0.2">
      <c r="B10" s="48" t="s">
        <v>180</v>
      </c>
      <c r="C10" s="49">
        <v>1.2653776269268793</v>
      </c>
      <c r="D10" s="49">
        <v>1.2723293623992564</v>
      </c>
      <c r="E10" s="49">
        <v>1.3170040761105242</v>
      </c>
    </row>
    <row r="11" spans="2:7" x14ac:dyDescent="0.2">
      <c r="B11" s="50" t="s">
        <v>181</v>
      </c>
      <c r="C11" s="49">
        <v>1.4486696257001337</v>
      </c>
      <c r="D11" s="49">
        <v>1.4202663146770178</v>
      </c>
      <c r="E11" s="49">
        <v>1.4930587379001579</v>
      </c>
    </row>
    <row r="12" spans="2:7" x14ac:dyDescent="0.2">
      <c r="B12" s="48" t="s">
        <v>182</v>
      </c>
      <c r="C12" s="49">
        <v>1.558531309210383</v>
      </c>
      <c r="D12" s="49">
        <v>1.5449122410839364</v>
      </c>
      <c r="E12" s="49">
        <v>1.7760188942489248</v>
      </c>
    </row>
    <row r="14" spans="2:7" x14ac:dyDescent="0.2">
      <c r="B14" s="57" t="s">
        <v>206</v>
      </c>
    </row>
    <row r="15" spans="2:7" x14ac:dyDescent="0.2">
      <c r="B15" s="257" t="s">
        <v>303</v>
      </c>
      <c r="C15" s="257"/>
      <c r="D15" s="257"/>
      <c r="E15" s="257"/>
      <c r="F15" s="257"/>
      <c r="G15" s="257"/>
    </row>
  </sheetData>
  <mergeCells count="2">
    <mergeCell ref="B2:E2"/>
    <mergeCell ref="B15:G15"/>
  </mergeCells>
  <conditionalFormatting sqref="C5:F7">
    <cfRule type="expression" dxfId="643" priority="9">
      <formula>MOD(ROW(),2)=0</formula>
    </cfRule>
    <cfRule type="expression" dxfId="642" priority="10">
      <formula>MOD(ROW(),2)&lt;&gt;0</formula>
    </cfRule>
  </conditionalFormatting>
  <conditionalFormatting sqref="B5:B7">
    <cfRule type="expression" dxfId="641" priority="5">
      <formula>MOD(ROW(),2)=0</formula>
    </cfRule>
    <cfRule type="expression" dxfId="640" priority="6">
      <formula>MOD(ROW(),2)&lt;&gt;0</formula>
    </cfRule>
  </conditionalFormatting>
  <conditionalFormatting sqref="C10:E12">
    <cfRule type="expression" dxfId="639" priority="3">
      <formula>MOD(ROW(),2)=0</formula>
    </cfRule>
    <cfRule type="expression" dxfId="638" priority="4">
      <formula>MOD(ROW(),2)&lt;&gt;0</formula>
    </cfRule>
  </conditionalFormatting>
  <conditionalFormatting sqref="B10:B12">
    <cfRule type="expression" dxfId="637" priority="1">
      <formula>MOD(ROW(),2)=0</formula>
    </cfRule>
    <cfRule type="expression" dxfId="636" priority="2">
      <formula>MOD(ROW(),2)&lt;&gt;0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B7C58-6612-4AC3-8DBC-3BF91BB9418C}">
  <dimension ref="A2:F11"/>
  <sheetViews>
    <sheetView workbookViewId="0">
      <selection activeCell="B4" sqref="B4"/>
    </sheetView>
  </sheetViews>
  <sheetFormatPr defaultColWidth="9.140625" defaultRowHeight="12.75" x14ac:dyDescent="0.2"/>
  <cols>
    <col min="1" max="1" width="9.140625" style="57"/>
    <col min="2" max="2" width="21.5703125" style="57" customWidth="1"/>
    <col min="3" max="3" width="13.7109375" style="57" customWidth="1"/>
    <col min="4" max="4" width="13.140625" style="57" customWidth="1"/>
    <col min="5" max="6" width="14.7109375" style="57" customWidth="1"/>
    <col min="7" max="16384" width="9.140625" style="57"/>
  </cols>
  <sheetData>
    <row r="2" spans="1:6" x14ac:dyDescent="0.2">
      <c r="B2" s="71" t="s">
        <v>370</v>
      </c>
    </row>
    <row r="3" spans="1:6" x14ac:dyDescent="0.2">
      <c r="B3" s="71" t="s">
        <v>371</v>
      </c>
    </row>
    <row r="4" spans="1:6" x14ac:dyDescent="0.2">
      <c r="B4" s="19" t="s">
        <v>183</v>
      </c>
      <c r="C4" s="47">
        <v>44531</v>
      </c>
      <c r="D4" s="21">
        <v>44713</v>
      </c>
      <c r="E4" s="21">
        <v>44896</v>
      </c>
      <c r="F4" s="21">
        <v>44986</v>
      </c>
    </row>
    <row r="5" spans="1:6" x14ac:dyDescent="0.2">
      <c r="B5" s="78" t="s">
        <v>184</v>
      </c>
      <c r="C5" s="53">
        <v>213.6</v>
      </c>
      <c r="D5" s="53">
        <v>130.69999999999999</v>
      </c>
      <c r="E5" s="53">
        <v>191.9</v>
      </c>
      <c r="F5" s="53">
        <v>222.4</v>
      </c>
    </row>
    <row r="6" spans="1:6" x14ac:dyDescent="0.2">
      <c r="B6" s="51" t="s">
        <v>185</v>
      </c>
      <c r="C6" s="54">
        <v>-5.2</v>
      </c>
      <c r="D6" s="54">
        <v>-2.2000000000000002</v>
      </c>
      <c r="E6" s="54">
        <v>-0.02</v>
      </c>
      <c r="F6" s="54">
        <v>1.1000000000000001</v>
      </c>
    </row>
    <row r="7" spans="1:6" x14ac:dyDescent="0.2">
      <c r="A7" s="67"/>
      <c r="B7" s="51" t="s">
        <v>186</v>
      </c>
      <c r="C7" s="54">
        <v>-0.06</v>
      </c>
      <c r="D7" s="54">
        <v>-0.08</v>
      </c>
      <c r="E7" s="54">
        <v>-0.06</v>
      </c>
      <c r="F7" s="54">
        <v>-0.08</v>
      </c>
    </row>
    <row r="8" spans="1:6" x14ac:dyDescent="0.2">
      <c r="A8" s="67"/>
      <c r="B8" s="51" t="s">
        <v>187</v>
      </c>
      <c r="C8" s="54">
        <v>0.6</v>
      </c>
      <c r="D8" s="54">
        <v>0.08</v>
      </c>
      <c r="E8" s="54">
        <v>0.5</v>
      </c>
      <c r="F8" s="54">
        <v>0.7</v>
      </c>
    </row>
    <row r="9" spans="1:6" x14ac:dyDescent="0.2">
      <c r="B9" s="51" t="s">
        <v>188</v>
      </c>
      <c r="C9" s="54">
        <v>27.3</v>
      </c>
      <c r="D9" s="54">
        <v>15.5</v>
      </c>
      <c r="E9" s="54">
        <v>31.2</v>
      </c>
      <c r="F9" s="54">
        <v>30.2</v>
      </c>
    </row>
    <row r="10" spans="1:6" x14ac:dyDescent="0.2">
      <c r="B10" s="57" t="s">
        <v>207</v>
      </c>
    </row>
    <row r="11" spans="1:6" x14ac:dyDescent="0.2">
      <c r="B11" s="57" t="s">
        <v>304</v>
      </c>
    </row>
  </sheetData>
  <conditionalFormatting sqref="C5:C6">
    <cfRule type="expression" dxfId="635" priority="135">
      <formula>MOD(ROW(),2)=0</formula>
    </cfRule>
    <cfRule type="expression" dxfId="634" priority="136">
      <formula>MOD(ROW(),2)&lt;&gt;0</formula>
    </cfRule>
  </conditionalFormatting>
  <conditionalFormatting sqref="B5:B6">
    <cfRule type="expression" dxfId="633" priority="133">
      <formula>MOD(ROW(),2)=0</formula>
    </cfRule>
    <cfRule type="expression" dxfId="632" priority="134">
      <formula>MOD(ROW(),2)&lt;&gt;0</formula>
    </cfRule>
  </conditionalFormatting>
  <conditionalFormatting sqref="C8">
    <cfRule type="expression" dxfId="631" priority="131">
      <formula>MOD(ROW(),2)=0</formula>
    </cfRule>
    <cfRule type="expression" dxfId="630" priority="132">
      <formula>MOD(ROW(),2)&lt;&gt;0</formula>
    </cfRule>
  </conditionalFormatting>
  <conditionalFormatting sqref="B8">
    <cfRule type="expression" dxfId="629" priority="129">
      <formula>MOD(ROW(),2)=0</formula>
    </cfRule>
    <cfRule type="expression" dxfId="628" priority="130">
      <formula>MOD(ROW(),2)&lt;&gt;0</formula>
    </cfRule>
  </conditionalFormatting>
  <conditionalFormatting sqref="C7">
    <cfRule type="expression" dxfId="627" priority="127">
      <formula>MOD(ROW(),2)=0</formula>
    </cfRule>
    <cfRule type="expression" dxfId="626" priority="128">
      <formula>MOD(ROW(),2)&lt;&gt;0</formula>
    </cfRule>
  </conditionalFormatting>
  <conditionalFormatting sqref="B7">
    <cfRule type="expression" dxfId="625" priority="125">
      <formula>MOD(ROW(),2)=0</formula>
    </cfRule>
    <cfRule type="expression" dxfId="624" priority="126">
      <formula>MOD(ROW(),2)&lt;&gt;0</formula>
    </cfRule>
  </conditionalFormatting>
  <conditionalFormatting sqref="D5:D6">
    <cfRule type="expression" dxfId="623" priority="123">
      <formula>MOD(ROW(),2)=0</formula>
    </cfRule>
    <cfRule type="expression" dxfId="622" priority="124">
      <formula>MOD(ROW(),2)&lt;&gt;0</formula>
    </cfRule>
  </conditionalFormatting>
  <conditionalFormatting sqref="D8">
    <cfRule type="expression" dxfId="621" priority="121">
      <formula>MOD(ROW(),2)=0</formula>
    </cfRule>
    <cfRule type="expression" dxfId="620" priority="122">
      <formula>MOD(ROW(),2)&lt;&gt;0</formula>
    </cfRule>
  </conditionalFormatting>
  <conditionalFormatting sqref="D7">
    <cfRule type="expression" dxfId="619" priority="119">
      <formula>MOD(ROW(),2)=0</formula>
    </cfRule>
    <cfRule type="expression" dxfId="618" priority="120">
      <formula>MOD(ROW(),2)&lt;&gt;0</formula>
    </cfRule>
  </conditionalFormatting>
  <conditionalFormatting sqref="E5:E6">
    <cfRule type="expression" dxfId="617" priority="117">
      <formula>MOD(ROW(),2)=0</formula>
    </cfRule>
    <cfRule type="expression" dxfId="616" priority="118">
      <formula>MOD(ROW(),2)&lt;&gt;0</formula>
    </cfRule>
  </conditionalFormatting>
  <conditionalFormatting sqref="E8">
    <cfRule type="expression" dxfId="615" priority="115">
      <formula>MOD(ROW(),2)=0</formula>
    </cfRule>
    <cfRule type="expression" dxfId="614" priority="116">
      <formula>MOD(ROW(),2)&lt;&gt;0</formula>
    </cfRule>
  </conditionalFormatting>
  <conditionalFormatting sqref="E7">
    <cfRule type="expression" dxfId="613" priority="113">
      <formula>MOD(ROW(),2)=0</formula>
    </cfRule>
    <cfRule type="expression" dxfId="612" priority="114">
      <formula>MOD(ROW(),2)&lt;&gt;0</formula>
    </cfRule>
  </conditionalFormatting>
  <conditionalFormatting sqref="C7">
    <cfRule type="expression" dxfId="611" priority="111">
      <formula>MOD(ROW(),2)=0</formula>
    </cfRule>
    <cfRule type="expression" dxfId="610" priority="112">
      <formula>MOD(ROW(),2)&lt;&gt;0</formula>
    </cfRule>
  </conditionalFormatting>
  <conditionalFormatting sqref="B7">
    <cfRule type="expression" dxfId="609" priority="109">
      <formula>MOD(ROW(),2)=0</formula>
    </cfRule>
    <cfRule type="expression" dxfId="608" priority="110">
      <formula>MOD(ROW(),2)&lt;&gt;0</formula>
    </cfRule>
  </conditionalFormatting>
  <conditionalFormatting sqref="C6">
    <cfRule type="expression" dxfId="607" priority="107">
      <formula>MOD(ROW(),2)=0</formula>
    </cfRule>
    <cfRule type="expression" dxfId="606" priority="108">
      <formula>MOD(ROW(),2)&lt;&gt;0</formula>
    </cfRule>
  </conditionalFormatting>
  <conditionalFormatting sqref="B6">
    <cfRule type="expression" dxfId="605" priority="105">
      <formula>MOD(ROW(),2)=0</formula>
    </cfRule>
    <cfRule type="expression" dxfId="604" priority="106">
      <formula>MOD(ROW(),2)&lt;&gt;0</formula>
    </cfRule>
  </conditionalFormatting>
  <conditionalFormatting sqref="D7">
    <cfRule type="expression" dxfId="603" priority="103">
      <formula>MOD(ROW(),2)=0</formula>
    </cfRule>
    <cfRule type="expression" dxfId="602" priority="104">
      <formula>MOD(ROW(),2)&lt;&gt;0</formula>
    </cfRule>
  </conditionalFormatting>
  <conditionalFormatting sqref="D6">
    <cfRule type="expression" dxfId="601" priority="101">
      <formula>MOD(ROW(),2)=0</formula>
    </cfRule>
    <cfRule type="expression" dxfId="600" priority="102">
      <formula>MOD(ROW(),2)&lt;&gt;0</formula>
    </cfRule>
  </conditionalFormatting>
  <conditionalFormatting sqref="E7">
    <cfRule type="expression" dxfId="599" priority="99">
      <formula>MOD(ROW(),2)=0</formula>
    </cfRule>
    <cfRule type="expression" dxfId="598" priority="100">
      <formula>MOD(ROW(),2)&lt;&gt;0</formula>
    </cfRule>
  </conditionalFormatting>
  <conditionalFormatting sqref="E6">
    <cfRule type="expression" dxfId="597" priority="97">
      <formula>MOD(ROW(),2)=0</formula>
    </cfRule>
    <cfRule type="expression" dxfId="596" priority="98">
      <formula>MOD(ROW(),2)&lt;&gt;0</formula>
    </cfRule>
  </conditionalFormatting>
  <conditionalFormatting sqref="C7">
    <cfRule type="expression" dxfId="595" priority="95">
      <formula>MOD(ROW(),2)=0</formula>
    </cfRule>
    <cfRule type="expression" dxfId="594" priority="96">
      <formula>MOD(ROW(),2)&lt;&gt;0</formula>
    </cfRule>
  </conditionalFormatting>
  <conditionalFormatting sqref="B7">
    <cfRule type="expression" dxfId="593" priority="93">
      <formula>MOD(ROW(),2)=0</formula>
    </cfRule>
    <cfRule type="expression" dxfId="592" priority="94">
      <formula>MOD(ROW(),2)&lt;&gt;0</formula>
    </cfRule>
  </conditionalFormatting>
  <conditionalFormatting sqref="C6">
    <cfRule type="expression" dxfId="591" priority="91">
      <formula>MOD(ROW(),2)=0</formula>
    </cfRule>
    <cfRule type="expression" dxfId="590" priority="92">
      <formula>MOD(ROW(),2)&lt;&gt;0</formula>
    </cfRule>
  </conditionalFormatting>
  <conditionalFormatting sqref="B6">
    <cfRule type="expression" dxfId="589" priority="89">
      <formula>MOD(ROW(),2)=0</formula>
    </cfRule>
    <cfRule type="expression" dxfId="588" priority="90">
      <formula>MOD(ROW(),2)&lt;&gt;0</formula>
    </cfRule>
  </conditionalFormatting>
  <conditionalFormatting sqref="D7">
    <cfRule type="expression" dxfId="587" priority="87">
      <formula>MOD(ROW(),2)=0</formula>
    </cfRule>
    <cfRule type="expression" dxfId="586" priority="88">
      <formula>MOD(ROW(),2)&lt;&gt;0</formula>
    </cfRule>
  </conditionalFormatting>
  <conditionalFormatting sqref="D6">
    <cfRule type="expression" dxfId="585" priority="85">
      <formula>MOD(ROW(),2)=0</formula>
    </cfRule>
    <cfRule type="expression" dxfId="584" priority="86">
      <formula>MOD(ROW(),2)&lt;&gt;0</formula>
    </cfRule>
  </conditionalFormatting>
  <conditionalFormatting sqref="E7">
    <cfRule type="expression" dxfId="583" priority="83">
      <formula>MOD(ROW(),2)=0</formula>
    </cfRule>
    <cfRule type="expression" dxfId="582" priority="84">
      <formula>MOD(ROW(),2)&lt;&gt;0</formula>
    </cfRule>
  </conditionalFormatting>
  <conditionalFormatting sqref="E6">
    <cfRule type="expression" dxfId="581" priority="81">
      <formula>MOD(ROW(),2)=0</formula>
    </cfRule>
    <cfRule type="expression" dxfId="580" priority="82">
      <formula>MOD(ROW(),2)&lt;&gt;0</formula>
    </cfRule>
  </conditionalFormatting>
  <conditionalFormatting sqref="C6">
    <cfRule type="expression" dxfId="579" priority="79">
      <formula>MOD(ROW(),2)=0</formula>
    </cfRule>
    <cfRule type="expression" dxfId="578" priority="80">
      <formula>MOD(ROW(),2)&lt;&gt;0</formula>
    </cfRule>
  </conditionalFormatting>
  <conditionalFormatting sqref="B6">
    <cfRule type="expression" dxfId="577" priority="77">
      <formula>MOD(ROW(),2)=0</formula>
    </cfRule>
    <cfRule type="expression" dxfId="576" priority="78">
      <formula>MOD(ROW(),2)&lt;&gt;0</formula>
    </cfRule>
  </conditionalFormatting>
  <conditionalFormatting sqref="C5">
    <cfRule type="expression" dxfId="575" priority="75">
      <formula>MOD(ROW(),2)=0</formula>
    </cfRule>
    <cfRule type="expression" dxfId="574" priority="76">
      <formula>MOD(ROW(),2)&lt;&gt;0</formula>
    </cfRule>
  </conditionalFormatting>
  <conditionalFormatting sqref="B5">
    <cfRule type="expression" dxfId="573" priority="73">
      <formula>MOD(ROW(),2)=0</formula>
    </cfRule>
    <cfRule type="expression" dxfId="572" priority="74">
      <formula>MOD(ROW(),2)&lt;&gt;0</formula>
    </cfRule>
  </conditionalFormatting>
  <conditionalFormatting sqref="D6">
    <cfRule type="expression" dxfId="571" priority="71">
      <formula>MOD(ROW(),2)=0</formula>
    </cfRule>
    <cfRule type="expression" dxfId="570" priority="72">
      <formula>MOD(ROW(),2)&lt;&gt;0</formula>
    </cfRule>
  </conditionalFormatting>
  <conditionalFormatting sqref="D5">
    <cfRule type="expression" dxfId="569" priority="69">
      <formula>MOD(ROW(),2)=0</formula>
    </cfRule>
    <cfRule type="expression" dxfId="568" priority="70">
      <formula>MOD(ROW(),2)&lt;&gt;0</formula>
    </cfRule>
  </conditionalFormatting>
  <conditionalFormatting sqref="E6">
    <cfRule type="expression" dxfId="567" priority="67">
      <formula>MOD(ROW(),2)=0</formula>
    </cfRule>
    <cfRule type="expression" dxfId="566" priority="68">
      <formula>MOD(ROW(),2)&lt;&gt;0</formula>
    </cfRule>
  </conditionalFormatting>
  <conditionalFormatting sqref="E5">
    <cfRule type="expression" dxfId="565" priority="65">
      <formula>MOD(ROW(),2)=0</formula>
    </cfRule>
    <cfRule type="expression" dxfId="564" priority="66">
      <formula>MOD(ROW(),2)&lt;&gt;0</formula>
    </cfRule>
  </conditionalFormatting>
  <conditionalFormatting sqref="C9">
    <cfRule type="expression" dxfId="563" priority="47">
      <formula>MOD(ROW(),2)=0</formula>
    </cfRule>
    <cfRule type="expression" dxfId="562" priority="48">
      <formula>MOD(ROW(),2)&lt;&gt;0</formula>
    </cfRule>
  </conditionalFormatting>
  <conditionalFormatting sqref="B9">
    <cfRule type="expression" dxfId="561" priority="45">
      <formula>MOD(ROW(),2)=0</formula>
    </cfRule>
    <cfRule type="expression" dxfId="560" priority="46">
      <formula>MOD(ROW(),2)&lt;&gt;0</formula>
    </cfRule>
  </conditionalFormatting>
  <conditionalFormatting sqref="D9">
    <cfRule type="expression" dxfId="559" priority="43">
      <formula>MOD(ROW(),2)=0</formula>
    </cfRule>
    <cfRule type="expression" dxfId="558" priority="44">
      <formula>MOD(ROW(),2)&lt;&gt;0</formula>
    </cfRule>
  </conditionalFormatting>
  <conditionalFormatting sqref="E9">
    <cfRule type="expression" dxfId="557" priority="41">
      <formula>MOD(ROW(),2)=0</formula>
    </cfRule>
    <cfRule type="expression" dxfId="556" priority="42">
      <formula>MOD(ROW(),2)&lt;&gt;0</formula>
    </cfRule>
  </conditionalFormatting>
  <conditionalFormatting sqref="C9">
    <cfRule type="expression" dxfId="555" priority="39">
      <formula>MOD(ROW(),2)=0</formula>
    </cfRule>
    <cfRule type="expression" dxfId="554" priority="40">
      <formula>MOD(ROW(),2)&lt;&gt;0</formula>
    </cfRule>
  </conditionalFormatting>
  <conditionalFormatting sqref="B9">
    <cfRule type="expression" dxfId="553" priority="37">
      <formula>MOD(ROW(),2)=0</formula>
    </cfRule>
    <cfRule type="expression" dxfId="552" priority="38">
      <formula>MOD(ROW(),2)&lt;&gt;0</formula>
    </cfRule>
  </conditionalFormatting>
  <conditionalFormatting sqref="D9">
    <cfRule type="expression" dxfId="551" priority="35">
      <formula>MOD(ROW(),2)=0</formula>
    </cfRule>
    <cfRule type="expression" dxfId="550" priority="36">
      <formula>MOD(ROW(),2)&lt;&gt;0</formula>
    </cfRule>
  </conditionalFormatting>
  <conditionalFormatting sqref="E9">
    <cfRule type="expression" dxfId="549" priority="33">
      <formula>MOD(ROW(),2)=0</formula>
    </cfRule>
    <cfRule type="expression" dxfId="548" priority="34">
      <formula>MOD(ROW(),2)&lt;&gt;0</formula>
    </cfRule>
  </conditionalFormatting>
  <conditionalFormatting sqref="C9">
    <cfRule type="expression" dxfId="547" priority="31">
      <formula>MOD(ROW(),2)=0</formula>
    </cfRule>
    <cfRule type="expression" dxfId="546" priority="32">
      <formula>MOD(ROW(),2)&lt;&gt;0</formula>
    </cfRule>
  </conditionalFormatting>
  <conditionalFormatting sqref="B9">
    <cfRule type="expression" dxfId="545" priority="29">
      <formula>MOD(ROW(),2)=0</formula>
    </cfRule>
    <cfRule type="expression" dxfId="544" priority="30">
      <formula>MOD(ROW(),2)&lt;&gt;0</formula>
    </cfRule>
  </conditionalFormatting>
  <conditionalFormatting sqref="D9">
    <cfRule type="expression" dxfId="543" priority="27">
      <formula>MOD(ROW(),2)=0</formula>
    </cfRule>
    <cfRule type="expression" dxfId="542" priority="28">
      <formula>MOD(ROW(),2)&lt;&gt;0</formula>
    </cfRule>
  </conditionalFormatting>
  <conditionalFormatting sqref="E9">
    <cfRule type="expression" dxfId="541" priority="25">
      <formula>MOD(ROW(),2)=0</formula>
    </cfRule>
    <cfRule type="expression" dxfId="540" priority="26">
      <formula>MOD(ROW(),2)&lt;&gt;0</formula>
    </cfRule>
  </conditionalFormatting>
  <conditionalFormatting sqref="F5:F6">
    <cfRule type="expression" dxfId="539" priority="23">
      <formula>MOD(ROW(),2)=0</formula>
    </cfRule>
    <cfRule type="expression" dxfId="538" priority="24">
      <formula>MOD(ROW(),2)&lt;&gt;0</formula>
    </cfRule>
  </conditionalFormatting>
  <conditionalFormatting sqref="F8">
    <cfRule type="expression" dxfId="537" priority="21">
      <formula>MOD(ROW(),2)=0</formula>
    </cfRule>
    <cfRule type="expression" dxfId="536" priority="22">
      <formula>MOD(ROW(),2)&lt;&gt;0</formula>
    </cfRule>
  </conditionalFormatting>
  <conditionalFormatting sqref="F7">
    <cfRule type="expression" dxfId="535" priority="19">
      <formula>MOD(ROW(),2)=0</formula>
    </cfRule>
    <cfRule type="expression" dxfId="534" priority="20">
      <formula>MOD(ROW(),2)&lt;&gt;0</formula>
    </cfRule>
  </conditionalFormatting>
  <conditionalFormatting sqref="F7">
    <cfRule type="expression" dxfId="533" priority="17">
      <formula>MOD(ROW(),2)=0</formula>
    </cfRule>
    <cfRule type="expression" dxfId="532" priority="18">
      <formula>MOD(ROW(),2)&lt;&gt;0</formula>
    </cfRule>
  </conditionalFormatting>
  <conditionalFormatting sqref="F6">
    <cfRule type="expression" dxfId="531" priority="15">
      <formula>MOD(ROW(),2)=0</formula>
    </cfRule>
    <cfRule type="expression" dxfId="530" priority="16">
      <formula>MOD(ROW(),2)&lt;&gt;0</formula>
    </cfRule>
  </conditionalFormatting>
  <conditionalFormatting sqref="F7">
    <cfRule type="expression" dxfId="529" priority="13">
      <formula>MOD(ROW(),2)=0</formula>
    </cfRule>
    <cfRule type="expression" dxfId="528" priority="14">
      <formula>MOD(ROW(),2)&lt;&gt;0</formula>
    </cfRule>
  </conditionalFormatting>
  <conditionalFormatting sqref="F6">
    <cfRule type="expression" dxfId="527" priority="11">
      <formula>MOD(ROW(),2)=0</formula>
    </cfRule>
    <cfRule type="expression" dxfId="526" priority="12">
      <formula>MOD(ROW(),2)&lt;&gt;0</formula>
    </cfRule>
  </conditionalFormatting>
  <conditionalFormatting sqref="F6">
    <cfRule type="expression" dxfId="525" priority="9">
      <formula>MOD(ROW(),2)=0</formula>
    </cfRule>
    <cfRule type="expression" dxfId="524" priority="10">
      <formula>MOD(ROW(),2)&lt;&gt;0</formula>
    </cfRule>
  </conditionalFormatting>
  <conditionalFormatting sqref="F5">
    <cfRule type="expression" dxfId="523" priority="7">
      <formula>MOD(ROW(),2)=0</formula>
    </cfRule>
    <cfRule type="expression" dxfId="522" priority="8">
      <formula>MOD(ROW(),2)&lt;&gt;0</formula>
    </cfRule>
  </conditionalFormatting>
  <conditionalFormatting sqref="F9">
    <cfRule type="expression" dxfId="521" priority="5">
      <formula>MOD(ROW(),2)=0</formula>
    </cfRule>
    <cfRule type="expression" dxfId="520" priority="6">
      <formula>MOD(ROW(),2)&lt;&gt;0</formula>
    </cfRule>
  </conditionalFormatting>
  <conditionalFormatting sqref="F9">
    <cfRule type="expression" dxfId="519" priority="3">
      <formula>MOD(ROW(),2)=0</formula>
    </cfRule>
    <cfRule type="expression" dxfId="518" priority="4">
      <formula>MOD(ROW(),2)&lt;&gt;0</formula>
    </cfRule>
  </conditionalFormatting>
  <conditionalFormatting sqref="F9">
    <cfRule type="expression" dxfId="517" priority="1">
      <formula>MOD(ROW(),2)=0</formula>
    </cfRule>
    <cfRule type="expression" dxfId="516" priority="2">
      <formula>MOD(ROW(),2)&lt;&gt;0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185F2-84A8-4B70-AA1E-D3AAC331B38E}">
  <dimension ref="A2:XEZ157"/>
  <sheetViews>
    <sheetView workbookViewId="0">
      <selection activeCell="B156" sqref="B156"/>
    </sheetView>
  </sheetViews>
  <sheetFormatPr defaultColWidth="9.140625" defaultRowHeight="12.75" x14ac:dyDescent="0.2"/>
  <cols>
    <col min="1" max="2" width="9.140625" style="57"/>
    <col min="3" max="3" width="14.140625" style="57" customWidth="1"/>
    <col min="4" max="4" width="15.5703125" style="57" customWidth="1"/>
    <col min="5" max="5" width="17.85546875" style="57" customWidth="1"/>
    <col min="6" max="6" width="16.7109375" style="57" customWidth="1"/>
    <col min="7" max="7" width="18.140625" style="57" customWidth="1"/>
    <col min="8" max="8" width="15.7109375" style="57" customWidth="1"/>
    <col min="9" max="9" width="15.42578125" style="57" customWidth="1"/>
    <col min="10" max="10" width="16.42578125" style="57" customWidth="1"/>
    <col min="11" max="11" width="16.140625" style="57" customWidth="1"/>
    <col min="12" max="12" width="12.7109375" style="57" customWidth="1"/>
    <col min="13" max="16384" width="9.140625" style="57"/>
  </cols>
  <sheetData>
    <row r="2" spans="2:12" x14ac:dyDescent="0.2">
      <c r="B2" s="57" t="s">
        <v>226</v>
      </c>
    </row>
    <row r="3" spans="2:12" x14ac:dyDescent="0.2">
      <c r="B3" s="57" t="s">
        <v>298</v>
      </c>
    </row>
    <row r="4" spans="2:12" ht="63" customHeight="1" x14ac:dyDescent="0.2">
      <c r="B4" s="19"/>
      <c r="C4" s="19" t="s">
        <v>208</v>
      </c>
      <c r="D4" s="19" t="s">
        <v>209</v>
      </c>
      <c r="E4" s="19" t="s">
        <v>210</v>
      </c>
      <c r="F4" s="19" t="s">
        <v>211</v>
      </c>
      <c r="G4" s="19" t="s">
        <v>212</v>
      </c>
      <c r="H4" s="19" t="s">
        <v>213</v>
      </c>
      <c r="I4" s="19" t="s">
        <v>214</v>
      </c>
      <c r="J4" s="19" t="s">
        <v>215</v>
      </c>
      <c r="K4" s="19" t="s">
        <v>216</v>
      </c>
      <c r="L4" s="19" t="s">
        <v>217</v>
      </c>
    </row>
    <row r="5" spans="2:12" ht="25.5" x14ac:dyDescent="0.2">
      <c r="B5" s="19"/>
      <c r="C5" s="19" t="s">
        <v>218</v>
      </c>
      <c r="D5" s="19" t="s">
        <v>219</v>
      </c>
      <c r="E5" s="19" t="s">
        <v>227</v>
      </c>
      <c r="F5" s="19" t="s">
        <v>228</v>
      </c>
      <c r="G5" s="19" t="s">
        <v>220</v>
      </c>
      <c r="H5" s="19" t="s">
        <v>221</v>
      </c>
      <c r="I5" s="19" t="s">
        <v>222</v>
      </c>
      <c r="J5" s="19" t="s">
        <v>223</v>
      </c>
      <c r="K5" s="19" t="s">
        <v>224</v>
      </c>
      <c r="L5" s="19" t="s">
        <v>225</v>
      </c>
    </row>
    <row r="6" spans="2:12" x14ac:dyDescent="0.2">
      <c r="B6" s="5">
        <v>40513</v>
      </c>
      <c r="C6" s="65">
        <v>6.6874999018434202E-4</v>
      </c>
      <c r="D6" s="65">
        <v>0.21141876413481792</v>
      </c>
      <c r="E6" s="65">
        <v>0.17207277877283678</v>
      </c>
      <c r="F6" s="65">
        <v>0.38888054539466066</v>
      </c>
      <c r="G6" s="65">
        <v>3.3268564999524956E-2</v>
      </c>
      <c r="H6" s="65">
        <v>8.4404549989925606E-3</v>
      </c>
      <c r="I6" s="65">
        <v>1.5439317341765405E-2</v>
      </c>
      <c r="J6" s="65">
        <v>1.8483542191916297E-2</v>
      </c>
      <c r="K6" s="65">
        <v>5.0871217046218491E-2</v>
      </c>
      <c r="L6" s="65">
        <v>0.10045606512908255</v>
      </c>
    </row>
    <row r="7" spans="2:12" x14ac:dyDescent="0.2">
      <c r="B7" s="6">
        <v>40544</v>
      </c>
      <c r="C7" s="66">
        <v>6.722706373340964E-4</v>
      </c>
      <c r="D7" s="66">
        <v>0.21486215804951123</v>
      </c>
      <c r="E7" s="66">
        <v>0.1598911583755242</v>
      </c>
      <c r="F7" s="66">
        <v>0.39115989614376939</v>
      </c>
      <c r="G7" s="66">
        <v>3.2815276163237712E-2</v>
      </c>
      <c r="H7" s="66">
        <v>8.6447111603580751E-3</v>
      </c>
      <c r="I7" s="66">
        <v>2.1406035133117778E-2</v>
      </c>
      <c r="J7" s="66">
        <v>1.5433048263238444E-2</v>
      </c>
      <c r="K7" s="66">
        <v>5.4249506420360812E-2</v>
      </c>
      <c r="L7" s="66">
        <v>0.10086593965354824</v>
      </c>
    </row>
    <row r="8" spans="2:12" x14ac:dyDescent="0.2">
      <c r="B8" s="5">
        <v>40575</v>
      </c>
      <c r="C8" s="65">
        <v>6.6649092014819163E-4</v>
      </c>
      <c r="D8" s="65">
        <v>0.21540261128834121</v>
      </c>
      <c r="E8" s="65">
        <v>0.15627900281489265</v>
      </c>
      <c r="F8" s="65">
        <v>0.39018461293375301</v>
      </c>
      <c r="G8" s="65">
        <v>3.5415969210927704E-2</v>
      </c>
      <c r="H8" s="65">
        <v>8.2232377896102361E-3</v>
      </c>
      <c r="I8" s="65">
        <v>2.4793292246644522E-2</v>
      </c>
      <c r="J8" s="65">
        <v>1.5219122809622206E-2</v>
      </c>
      <c r="K8" s="65">
        <v>5.3570472552128323E-2</v>
      </c>
      <c r="L8" s="65">
        <v>0.1002451874339319</v>
      </c>
    </row>
    <row r="9" spans="2:12" x14ac:dyDescent="0.2">
      <c r="B9" s="6">
        <v>40603</v>
      </c>
      <c r="C9" s="66">
        <v>5.7860513635421475E-4</v>
      </c>
      <c r="D9" s="66">
        <v>0.22544042304165501</v>
      </c>
      <c r="E9" s="66">
        <v>0.15639933880343537</v>
      </c>
      <c r="F9" s="66">
        <v>0.38890983256165113</v>
      </c>
      <c r="G9" s="66">
        <v>3.5436509974931397E-2</v>
      </c>
      <c r="H9" s="66">
        <v>8.4659479588226026E-3</v>
      </c>
      <c r="I9" s="66">
        <v>1.8956405772442928E-2</v>
      </c>
      <c r="J9" s="66">
        <v>1.4002190537877587E-2</v>
      </c>
      <c r="K9" s="66">
        <v>5.195166489001575E-2</v>
      </c>
      <c r="L9" s="66">
        <v>9.9859081322814028E-2</v>
      </c>
    </row>
    <row r="10" spans="2:12" x14ac:dyDescent="0.2">
      <c r="B10" s="5">
        <v>40634</v>
      </c>
      <c r="C10" s="65">
        <v>5.767989329324559E-4</v>
      </c>
      <c r="D10" s="65">
        <v>0.21357606387600761</v>
      </c>
      <c r="E10" s="65">
        <v>0.15768327880564548</v>
      </c>
      <c r="F10" s="65">
        <v>0.39125386266981488</v>
      </c>
      <c r="G10" s="65">
        <v>3.5125122166781347E-2</v>
      </c>
      <c r="H10" s="65">
        <v>8.5089863674593577E-3</v>
      </c>
      <c r="I10" s="65">
        <v>2.3449391800104458E-2</v>
      </c>
      <c r="J10" s="65">
        <v>1.4718772130599356E-2</v>
      </c>
      <c r="K10" s="65">
        <v>5.5857866890727831E-2</v>
      </c>
      <c r="L10" s="65">
        <v>9.9249856359927238E-2</v>
      </c>
    </row>
    <row r="11" spans="2:12" x14ac:dyDescent="0.2">
      <c r="B11" s="6">
        <v>40664</v>
      </c>
      <c r="C11" s="66">
        <v>5.6904987866947373E-4</v>
      </c>
      <c r="D11" s="66">
        <v>0.21740772129816743</v>
      </c>
      <c r="E11" s="66">
        <v>0.15971315047562523</v>
      </c>
      <c r="F11" s="66">
        <v>0.38217558992643724</v>
      </c>
      <c r="G11" s="66">
        <v>3.1192143762590396E-2</v>
      </c>
      <c r="H11" s="66">
        <v>8.3545612967409668E-3</v>
      </c>
      <c r="I11" s="66">
        <v>3.1521429207686295E-2</v>
      </c>
      <c r="J11" s="66">
        <v>1.5826068373421966E-2</v>
      </c>
      <c r="K11" s="66">
        <v>5.4689281328755945E-2</v>
      </c>
      <c r="L11" s="66">
        <v>9.8551004451905039E-2</v>
      </c>
    </row>
    <row r="12" spans="2:12" x14ac:dyDescent="0.2">
      <c r="B12" s="5">
        <v>40695</v>
      </c>
      <c r="C12" s="65">
        <v>4.8131868447130494E-4</v>
      </c>
      <c r="D12" s="65">
        <v>0.22181394321388795</v>
      </c>
      <c r="E12" s="65">
        <v>0.160975951289696</v>
      </c>
      <c r="F12" s="65">
        <v>0.38444451040576932</v>
      </c>
      <c r="G12" s="65">
        <v>2.8644805393060337E-2</v>
      </c>
      <c r="H12" s="65">
        <v>8.5101469743059117E-3</v>
      </c>
      <c r="I12" s="65">
        <v>2.3530847637423236E-2</v>
      </c>
      <c r="J12" s="65">
        <v>1.6469102306582467E-2</v>
      </c>
      <c r="K12" s="65">
        <v>5.7698009600795998E-2</v>
      </c>
      <c r="L12" s="65">
        <v>9.743136449400748E-2</v>
      </c>
    </row>
    <row r="13" spans="2:12" x14ac:dyDescent="0.2">
      <c r="B13" s="6">
        <v>40725</v>
      </c>
      <c r="C13" s="66">
        <v>4.8149213674515641E-4</v>
      </c>
      <c r="D13" s="66">
        <v>0.21877198134491349</v>
      </c>
      <c r="E13" s="66">
        <v>0.1563032343316163</v>
      </c>
      <c r="F13" s="66">
        <v>0.38654940824393613</v>
      </c>
      <c r="G13" s="66">
        <v>2.8822095369318883E-2</v>
      </c>
      <c r="H13" s="66">
        <v>8.8773663054575701E-3</v>
      </c>
      <c r="I13" s="66">
        <v>2.459622903022031E-2</v>
      </c>
      <c r="J13" s="66">
        <v>1.9602085491642999E-2</v>
      </c>
      <c r="K13" s="66">
        <v>5.7996417344647333E-2</v>
      </c>
      <c r="L13" s="66">
        <v>9.7999690401501777E-2</v>
      </c>
    </row>
    <row r="14" spans="2:12" x14ac:dyDescent="0.2">
      <c r="B14" s="5">
        <v>40756</v>
      </c>
      <c r="C14" s="65">
        <v>4.77961498811942E-4</v>
      </c>
      <c r="D14" s="65">
        <v>0.21635207547856827</v>
      </c>
      <c r="E14" s="65">
        <v>0.1574195417442778</v>
      </c>
      <c r="F14" s="65">
        <v>0.38643332494237176</v>
      </c>
      <c r="G14" s="65">
        <v>2.8147662272227036E-2</v>
      </c>
      <c r="H14" s="65">
        <v>9.9421316057729664E-3</v>
      </c>
      <c r="I14" s="65">
        <v>2.3356889561843626E-2</v>
      </c>
      <c r="J14" s="65">
        <v>2.2068682843566136E-2</v>
      </c>
      <c r="K14" s="65">
        <v>5.7393752338483282E-2</v>
      </c>
      <c r="L14" s="65">
        <v>9.8407977714077152E-2</v>
      </c>
    </row>
    <row r="15" spans="2:12" x14ac:dyDescent="0.2">
      <c r="B15" s="6">
        <v>40787</v>
      </c>
      <c r="C15" s="66">
        <v>3.840041544667486E-4</v>
      </c>
      <c r="D15" s="66">
        <v>0.2137958623267292</v>
      </c>
      <c r="E15" s="66">
        <v>0.1586045604434293</v>
      </c>
      <c r="F15" s="66">
        <v>0.38499759280097456</v>
      </c>
      <c r="G15" s="66">
        <v>2.9889714136171877E-2</v>
      </c>
      <c r="H15" s="66">
        <v>1.0899550864477935E-2</v>
      </c>
      <c r="I15" s="66">
        <v>2.4578915554290301E-2</v>
      </c>
      <c r="J15" s="66">
        <v>2.5528382720765571E-2</v>
      </c>
      <c r="K15" s="66">
        <v>5.0935834622390937E-2</v>
      </c>
      <c r="L15" s="66">
        <v>0.10038558237630356</v>
      </c>
    </row>
    <row r="16" spans="2:12" x14ac:dyDescent="0.2">
      <c r="B16" s="5">
        <v>40817</v>
      </c>
      <c r="C16" s="65">
        <v>3.8637236305239404E-4</v>
      </c>
      <c r="D16" s="65">
        <v>0.21173547629562076</v>
      </c>
      <c r="E16" s="65">
        <v>0.15941006535068686</v>
      </c>
      <c r="F16" s="65">
        <v>0.3890933586947562</v>
      </c>
      <c r="G16" s="65">
        <v>2.7813600274627117E-2</v>
      </c>
      <c r="H16" s="65">
        <v>1.1650341068280506E-2</v>
      </c>
      <c r="I16" s="65">
        <v>2.4202398485169325E-2</v>
      </c>
      <c r="J16" s="65">
        <v>2.1886545602593229E-2</v>
      </c>
      <c r="K16" s="65">
        <v>5.2287023752780257E-2</v>
      </c>
      <c r="L16" s="65">
        <v>0.10153481811243341</v>
      </c>
    </row>
    <row r="17" spans="2:12" x14ac:dyDescent="0.2">
      <c r="B17" s="6">
        <v>40848</v>
      </c>
      <c r="C17" s="66">
        <v>3.7718472303313729E-4</v>
      </c>
      <c r="D17" s="66">
        <v>0.20833430128787755</v>
      </c>
      <c r="E17" s="66">
        <v>0.1658953864333968</v>
      </c>
      <c r="F17" s="66">
        <v>0.38501707875889829</v>
      </c>
      <c r="G17" s="66">
        <v>2.7599253565515985E-2</v>
      </c>
      <c r="H17" s="66">
        <v>1.2484888272400225E-2</v>
      </c>
      <c r="I17" s="66">
        <v>2.3598782228571379E-2</v>
      </c>
      <c r="J17" s="66">
        <v>2.6257191934011093E-2</v>
      </c>
      <c r="K17" s="66">
        <v>5.0770680717339173E-2</v>
      </c>
      <c r="L17" s="66">
        <v>9.9665252078956407E-2</v>
      </c>
    </row>
    <row r="18" spans="2:12" x14ac:dyDescent="0.2">
      <c r="B18" s="5">
        <v>40878</v>
      </c>
      <c r="C18" s="65">
        <v>2.9825244418806246E-4</v>
      </c>
      <c r="D18" s="65">
        <v>0.20540851403131083</v>
      </c>
      <c r="E18" s="65">
        <v>0.1733498425082235</v>
      </c>
      <c r="F18" s="65">
        <v>0.39529987810970402</v>
      </c>
      <c r="G18" s="65">
        <v>2.5835749483491145E-2</v>
      </c>
      <c r="H18" s="65">
        <v>1.320351662780613E-2</v>
      </c>
      <c r="I18" s="65">
        <v>1.4796061796746484E-2</v>
      </c>
      <c r="J18" s="65">
        <v>2.2697703564858684E-2</v>
      </c>
      <c r="K18" s="65">
        <v>4.8123293708216303E-2</v>
      </c>
      <c r="L18" s="65">
        <v>0.10098718772545488</v>
      </c>
    </row>
    <row r="19" spans="2:12" x14ac:dyDescent="0.2">
      <c r="B19" s="6">
        <v>40909</v>
      </c>
      <c r="C19" s="66">
        <v>2.9587893428553204E-4</v>
      </c>
      <c r="D19" s="66">
        <v>0.20382817549763352</v>
      </c>
      <c r="E19" s="66">
        <v>0.1600814608937382</v>
      </c>
      <c r="F19" s="66">
        <v>0.39939820172504803</v>
      </c>
      <c r="G19" s="66">
        <v>2.344756786644573E-2</v>
      </c>
      <c r="H19" s="66">
        <v>1.5702676053277145E-2</v>
      </c>
      <c r="I19" s="66">
        <v>2.2973282678476526E-2</v>
      </c>
      <c r="J19" s="66">
        <v>2.0583919944421793E-2</v>
      </c>
      <c r="K19" s="66">
        <v>4.7356076696801967E-2</v>
      </c>
      <c r="L19" s="66">
        <v>0.10633275970987152</v>
      </c>
    </row>
    <row r="20" spans="2:12" x14ac:dyDescent="0.2">
      <c r="B20" s="5">
        <v>40940</v>
      </c>
      <c r="C20" s="65">
        <v>2.9798717417302707E-4</v>
      </c>
      <c r="D20" s="65">
        <v>0.20102983318363424</v>
      </c>
      <c r="E20" s="65">
        <v>0.15995592894678073</v>
      </c>
      <c r="F20" s="65">
        <v>0.40215796935852782</v>
      </c>
      <c r="G20" s="65">
        <v>2.5872062465555158E-2</v>
      </c>
      <c r="H20" s="65">
        <v>1.6399921487210086E-2</v>
      </c>
      <c r="I20" s="65">
        <v>2.2101884289035645E-2</v>
      </c>
      <c r="J20" s="65">
        <v>2.0104005223706881E-2</v>
      </c>
      <c r="K20" s="65">
        <v>4.4535641992775619E-2</v>
      </c>
      <c r="L20" s="65">
        <v>0.10754476587860076</v>
      </c>
    </row>
    <row r="21" spans="2:12" x14ac:dyDescent="0.2">
      <c r="B21" s="6">
        <v>40969</v>
      </c>
      <c r="C21" s="66">
        <v>2.2421700440402676E-4</v>
      </c>
      <c r="D21" s="66">
        <v>0.20041587760137541</v>
      </c>
      <c r="E21" s="66">
        <v>0.15619283732409284</v>
      </c>
      <c r="F21" s="66">
        <v>0.40382010423894954</v>
      </c>
      <c r="G21" s="66">
        <v>2.8191250962357157E-2</v>
      </c>
      <c r="H21" s="66">
        <v>1.6929774795338477E-2</v>
      </c>
      <c r="I21" s="66">
        <v>2.1142817680266483E-2</v>
      </c>
      <c r="J21" s="66">
        <v>1.7770516431665436E-2</v>
      </c>
      <c r="K21" s="66">
        <v>4.5844367071304043E-2</v>
      </c>
      <c r="L21" s="66">
        <v>0.10946823689024655</v>
      </c>
    </row>
    <row r="22" spans="2:12" x14ac:dyDescent="0.2">
      <c r="B22" s="5">
        <v>41000</v>
      </c>
      <c r="C22" s="65">
        <v>2.2526621748576939E-4</v>
      </c>
      <c r="D22" s="65">
        <v>0.20185082969573309</v>
      </c>
      <c r="E22" s="65">
        <v>0.1517028832823305</v>
      </c>
      <c r="F22" s="65">
        <v>0.40335593271994041</v>
      </c>
      <c r="G22" s="65">
        <v>2.8259486103370073E-2</v>
      </c>
      <c r="H22" s="65">
        <v>1.7002910963864311E-2</v>
      </c>
      <c r="I22" s="65">
        <v>2.2908809597257447E-2</v>
      </c>
      <c r="J22" s="65">
        <v>1.7166297570884073E-2</v>
      </c>
      <c r="K22" s="65">
        <v>4.7176452276541651E-2</v>
      </c>
      <c r="L22" s="65">
        <v>0.1103511315725927</v>
      </c>
    </row>
    <row r="23" spans="2:12" x14ac:dyDescent="0.2">
      <c r="B23" s="6">
        <v>41030</v>
      </c>
      <c r="C23" s="66">
        <v>2.2189285353987651E-4</v>
      </c>
      <c r="D23" s="66">
        <v>0.19864297582849855</v>
      </c>
      <c r="E23" s="66">
        <v>0.15445245784977679</v>
      </c>
      <c r="F23" s="66">
        <v>0.39836620882408114</v>
      </c>
      <c r="G23" s="66">
        <v>2.949334099750384E-2</v>
      </c>
      <c r="H23" s="66">
        <v>1.7296898890060104E-2</v>
      </c>
      <c r="I23" s="66">
        <v>2.3035889610278797E-2</v>
      </c>
      <c r="J23" s="66">
        <v>2.3103482341645401E-2</v>
      </c>
      <c r="K23" s="66">
        <v>4.4244065440665115E-2</v>
      </c>
      <c r="L23" s="66">
        <v>0.11114278736395035</v>
      </c>
    </row>
    <row r="24" spans="2:12" x14ac:dyDescent="0.2">
      <c r="B24" s="5">
        <v>41061</v>
      </c>
      <c r="C24" s="65">
        <v>1.5053878676167778E-4</v>
      </c>
      <c r="D24" s="65">
        <v>0.19565326003019179</v>
      </c>
      <c r="E24" s="65">
        <v>0.15573487998166119</v>
      </c>
      <c r="F24" s="65">
        <v>0.41042031834428777</v>
      </c>
      <c r="G24" s="65">
        <v>2.9225766329669684E-2</v>
      </c>
      <c r="H24" s="65">
        <v>1.7497245286939966E-2</v>
      </c>
      <c r="I24" s="65">
        <v>1.8213232591832527E-2</v>
      </c>
      <c r="J24" s="65">
        <v>1.8958906780145113E-2</v>
      </c>
      <c r="K24" s="65">
        <v>4.6154295469190892E-2</v>
      </c>
      <c r="L24" s="65">
        <v>0.10799155639931941</v>
      </c>
    </row>
    <row r="25" spans="2:12" x14ac:dyDescent="0.2">
      <c r="B25" s="6">
        <v>41091</v>
      </c>
      <c r="C25" s="66">
        <v>1.5126424121715264E-4</v>
      </c>
      <c r="D25" s="66">
        <v>0.19254702068127397</v>
      </c>
      <c r="E25" s="66">
        <v>0.15434965075313978</v>
      </c>
      <c r="F25" s="66">
        <v>0.41154989290674482</v>
      </c>
      <c r="G25" s="66">
        <v>3.0417464344522003E-2</v>
      </c>
      <c r="H25" s="66">
        <v>1.7706979284077384E-2</v>
      </c>
      <c r="I25" s="66">
        <v>1.8575692790896662E-2</v>
      </c>
      <c r="J25" s="66">
        <v>1.980045568600684E-2</v>
      </c>
      <c r="K25" s="66">
        <v>4.528084996985772E-2</v>
      </c>
      <c r="L25" s="66">
        <v>0.10962072934226362</v>
      </c>
    </row>
    <row r="26" spans="2:12" x14ac:dyDescent="0.2">
      <c r="B26" s="5">
        <v>41122</v>
      </c>
      <c r="C26" s="65">
        <v>1.5149912166749228E-4</v>
      </c>
      <c r="D26" s="65">
        <v>0.19213691571309605</v>
      </c>
      <c r="E26" s="65">
        <v>0.15354719909676118</v>
      </c>
      <c r="F26" s="65">
        <v>0.41268632243702319</v>
      </c>
      <c r="G26" s="65">
        <v>2.9748966202527621E-2</v>
      </c>
      <c r="H26" s="65">
        <v>1.9659092969504167E-2</v>
      </c>
      <c r="I26" s="65">
        <v>1.9461347205408191E-2</v>
      </c>
      <c r="J26" s="65">
        <v>2.006735729143028E-2</v>
      </c>
      <c r="K26" s="65">
        <v>4.2008259857965025E-2</v>
      </c>
      <c r="L26" s="65">
        <v>0.11053304010461679</v>
      </c>
    </row>
    <row r="27" spans="2:12" x14ac:dyDescent="0.2">
      <c r="B27" s="6">
        <v>41153</v>
      </c>
      <c r="C27" s="66">
        <v>7.7308660080084978E-5</v>
      </c>
      <c r="D27" s="66">
        <v>0.19284120790510495</v>
      </c>
      <c r="E27" s="66">
        <v>0.15055645500610282</v>
      </c>
      <c r="F27" s="66">
        <v>0.4138076418831893</v>
      </c>
      <c r="G27" s="66">
        <v>3.0119618028503582E-2</v>
      </c>
      <c r="H27" s="66">
        <v>1.9562835318644209E-2</v>
      </c>
      <c r="I27" s="66">
        <v>1.6521549502403438E-2</v>
      </c>
      <c r="J27" s="66">
        <v>2.0235235872606352E-2</v>
      </c>
      <c r="K27" s="66">
        <v>4.438543785042804E-2</v>
      </c>
      <c r="L27" s="66">
        <v>0.11189270997293718</v>
      </c>
    </row>
    <row r="28" spans="2:12" x14ac:dyDescent="0.2">
      <c r="B28" s="5">
        <v>41183</v>
      </c>
      <c r="C28" s="65">
        <v>7.6840317929693534E-5</v>
      </c>
      <c r="D28" s="65">
        <v>0.19006925751248305</v>
      </c>
      <c r="E28" s="65">
        <v>0.15126921600469123</v>
      </c>
      <c r="F28" s="65">
        <v>0.41039443020836119</v>
      </c>
      <c r="G28" s="65">
        <v>2.9179771514590915E-2</v>
      </c>
      <c r="H28" s="65">
        <v>1.8274805521257764E-2</v>
      </c>
      <c r="I28" s="65">
        <v>2.253810641370679E-2</v>
      </c>
      <c r="J28" s="65">
        <v>1.999651498200854E-2</v>
      </c>
      <c r="K28" s="65">
        <v>4.6362437959060122E-2</v>
      </c>
      <c r="L28" s="65">
        <v>0.11183861956591071</v>
      </c>
    </row>
    <row r="29" spans="2:12" x14ac:dyDescent="0.2">
      <c r="B29" s="6">
        <v>41214</v>
      </c>
      <c r="C29" s="65">
        <v>7.6782637355431342E-5</v>
      </c>
      <c r="D29" s="65">
        <v>0.18929161378414119</v>
      </c>
      <c r="E29" s="65">
        <v>0.15117325059044689</v>
      </c>
      <c r="F29" s="65">
        <v>0.41170097154668067</v>
      </c>
      <c r="G29" s="65">
        <v>2.8653578731167608E-2</v>
      </c>
      <c r="H29" s="65">
        <v>1.7360902263891146E-2</v>
      </c>
      <c r="I29" s="65">
        <v>1.9986378681104137E-2</v>
      </c>
      <c r="J29" s="65">
        <v>2.1985116846184868E-2</v>
      </c>
      <c r="K29" s="65">
        <v>4.6490546389482947E-2</v>
      </c>
      <c r="L29" s="65">
        <v>0.11328085852954507</v>
      </c>
    </row>
    <row r="30" spans="2:12" x14ac:dyDescent="0.2">
      <c r="B30" s="5">
        <v>41244</v>
      </c>
      <c r="C30" s="66">
        <v>4.4150280688892438E-6</v>
      </c>
      <c r="D30" s="66">
        <v>0.1859750945106487</v>
      </c>
      <c r="E30" s="66">
        <v>0.1564727267836335</v>
      </c>
      <c r="F30" s="66">
        <v>0.41558094590978084</v>
      </c>
      <c r="G30" s="66">
        <v>2.5796994689773856E-2</v>
      </c>
      <c r="H30" s="66">
        <v>1.792930728427064E-2</v>
      </c>
      <c r="I30" s="66">
        <v>1.5974764824558254E-2</v>
      </c>
      <c r="J30" s="66">
        <v>2.3352205505444031E-2</v>
      </c>
      <c r="K30" s="66">
        <v>4.7422736988617223E-2</v>
      </c>
      <c r="L30" s="66">
        <v>0.11149080847520401</v>
      </c>
    </row>
    <row r="31" spans="2:12" x14ac:dyDescent="0.2">
      <c r="B31" s="6">
        <v>41275</v>
      </c>
      <c r="C31" s="65">
        <v>3.647698544824385E-6</v>
      </c>
      <c r="D31" s="65">
        <v>0.18926422211760194</v>
      </c>
      <c r="E31" s="65">
        <v>0.14622555374751978</v>
      </c>
      <c r="F31" s="65">
        <v>0.41818598592683442</v>
      </c>
      <c r="G31" s="65">
        <v>2.6018102700954532E-2</v>
      </c>
      <c r="H31" s="65">
        <v>1.7849847218900171E-2</v>
      </c>
      <c r="I31" s="65">
        <v>2.0225453345234092E-2</v>
      </c>
      <c r="J31" s="65">
        <v>2.1849120722430133E-2</v>
      </c>
      <c r="K31" s="65">
        <v>4.780922942465636E-2</v>
      </c>
      <c r="L31" s="65">
        <v>0.11256883709732378</v>
      </c>
    </row>
    <row r="32" spans="2:12" x14ac:dyDescent="0.2">
      <c r="B32" s="5">
        <v>41306</v>
      </c>
      <c r="C32" s="66">
        <v>3.548890451135016E-6</v>
      </c>
      <c r="D32" s="66">
        <v>0.18681305273573839</v>
      </c>
      <c r="E32" s="66">
        <v>0.14573232735993052</v>
      </c>
      <c r="F32" s="66">
        <v>0.41954937221015248</v>
      </c>
      <c r="G32" s="66">
        <v>2.8469632119278662E-2</v>
      </c>
      <c r="H32" s="66">
        <v>1.8229142026423114E-2</v>
      </c>
      <c r="I32" s="66">
        <v>2.074618858906533E-2</v>
      </c>
      <c r="J32" s="66">
        <v>2.0286634393585589E-2</v>
      </c>
      <c r="K32" s="66">
        <v>4.8160010756016607E-2</v>
      </c>
      <c r="L32" s="66">
        <v>0.11201009091935814</v>
      </c>
    </row>
    <row r="33" spans="2:12" x14ac:dyDescent="0.2">
      <c r="B33" s="6">
        <v>41334</v>
      </c>
      <c r="C33" s="65">
        <v>3.6926625556949626E-6</v>
      </c>
      <c r="D33" s="65">
        <v>0.18265412763980546</v>
      </c>
      <c r="E33" s="65">
        <v>0.14810636568970947</v>
      </c>
      <c r="F33" s="65">
        <v>0.42110594734881823</v>
      </c>
      <c r="G33" s="65">
        <v>2.9417184555363348E-2</v>
      </c>
      <c r="H33" s="65">
        <v>1.793991631958828E-2</v>
      </c>
      <c r="I33" s="65">
        <v>1.8146057914359456E-2</v>
      </c>
      <c r="J33" s="65">
        <v>2.1590233537498935E-2</v>
      </c>
      <c r="K33" s="65">
        <v>4.8385583497724274E-2</v>
      </c>
      <c r="L33" s="65">
        <v>0.11265089083457686</v>
      </c>
    </row>
    <row r="34" spans="2:12" x14ac:dyDescent="0.2">
      <c r="B34" s="5">
        <v>41365</v>
      </c>
      <c r="C34" s="66">
        <v>3.6386106296948941E-6</v>
      </c>
      <c r="D34" s="66">
        <v>0.18364649063570104</v>
      </c>
      <c r="E34" s="66">
        <v>0.14641097991748475</v>
      </c>
      <c r="F34" s="66">
        <v>0.41414184979336965</v>
      </c>
      <c r="G34" s="66">
        <v>2.8424112765142173E-2</v>
      </c>
      <c r="H34" s="66">
        <v>1.7702626649200973E-2</v>
      </c>
      <c r="I34" s="66">
        <v>2.7048048841572594E-2</v>
      </c>
      <c r="J34" s="66">
        <v>2.3054919008942847E-2</v>
      </c>
      <c r="K34" s="66">
        <v>4.725983555923452E-2</v>
      </c>
      <c r="L34" s="66">
        <v>0.11230749821872175</v>
      </c>
    </row>
    <row r="35" spans="2:12" x14ac:dyDescent="0.2">
      <c r="B35" s="6">
        <v>41395</v>
      </c>
      <c r="C35" s="65">
        <v>4.6343585834417822E-6</v>
      </c>
      <c r="D35" s="65">
        <v>0.18538512353844153</v>
      </c>
      <c r="E35" s="65">
        <v>0.15007808962042768</v>
      </c>
      <c r="F35" s="65">
        <v>0.41050628023558</v>
      </c>
      <c r="G35" s="65">
        <v>2.9534962241640303E-2</v>
      </c>
      <c r="H35" s="65">
        <v>1.7458025472574364E-2</v>
      </c>
      <c r="I35" s="65">
        <v>2.7863971963184422E-2</v>
      </c>
      <c r="J35" s="65">
        <v>2.3183394977768345E-2</v>
      </c>
      <c r="K35" s="65">
        <v>4.3988139980901779E-2</v>
      </c>
      <c r="L35" s="65">
        <v>0.11199737761089809</v>
      </c>
    </row>
    <row r="36" spans="2:12" x14ac:dyDescent="0.2">
      <c r="B36" s="5">
        <v>41426</v>
      </c>
      <c r="C36" s="66">
        <v>4.5303962757661354E-6</v>
      </c>
      <c r="D36" s="66">
        <v>0.18481613376828762</v>
      </c>
      <c r="E36" s="66">
        <v>0.15211223552389302</v>
      </c>
      <c r="F36" s="66">
        <v>0.41511604836818478</v>
      </c>
      <c r="G36" s="66">
        <v>2.9817234456042004E-2</v>
      </c>
      <c r="H36" s="66">
        <v>1.7577637537266363E-2</v>
      </c>
      <c r="I36" s="66">
        <v>2.1497952810766812E-2</v>
      </c>
      <c r="J36" s="66">
        <v>2.1052242048974108E-2</v>
      </c>
      <c r="K36" s="66">
        <v>5.0792969778854488E-2</v>
      </c>
      <c r="L36" s="66">
        <v>0.10721301531145501</v>
      </c>
    </row>
    <row r="37" spans="2:12" x14ac:dyDescent="0.2">
      <c r="B37" s="6">
        <v>41456</v>
      </c>
      <c r="C37" s="65">
        <v>4.5051655676141216E-6</v>
      </c>
      <c r="D37" s="65">
        <v>0.18055738264116195</v>
      </c>
      <c r="E37" s="65">
        <v>0.15163814713553214</v>
      </c>
      <c r="F37" s="65">
        <v>0.41627165182403836</v>
      </c>
      <c r="G37" s="65">
        <v>2.8162059733119596E-2</v>
      </c>
      <c r="H37" s="65">
        <v>1.7880056834183134E-2</v>
      </c>
      <c r="I37" s="65">
        <v>3.0061747806170144E-2</v>
      </c>
      <c r="J37" s="65">
        <v>1.9324976897839505E-2</v>
      </c>
      <c r="K37" s="65">
        <v>4.725245402117971E-2</v>
      </c>
      <c r="L37" s="65">
        <v>0.10884701794120784</v>
      </c>
    </row>
    <row r="38" spans="2:12" x14ac:dyDescent="0.2">
      <c r="B38" s="5">
        <v>41487</v>
      </c>
      <c r="C38" s="66">
        <v>4.4967142028982345E-6</v>
      </c>
      <c r="D38" s="66">
        <v>0.18367154596919</v>
      </c>
      <c r="E38" s="66">
        <v>0.1518599120494688</v>
      </c>
      <c r="F38" s="66">
        <v>0.41908153204497789</v>
      </c>
      <c r="G38" s="66">
        <v>2.8239680294080739E-2</v>
      </c>
      <c r="H38" s="66">
        <v>1.6824473161458998E-2</v>
      </c>
      <c r="I38" s="66">
        <v>2.586613010717433E-2</v>
      </c>
      <c r="J38" s="66">
        <v>1.8028502328447573E-2</v>
      </c>
      <c r="K38" s="66">
        <v>4.7451651304648783E-2</v>
      </c>
      <c r="L38" s="66">
        <v>0.10897207602634995</v>
      </c>
    </row>
    <row r="39" spans="2:12" x14ac:dyDescent="0.2">
      <c r="B39" s="6">
        <v>41518</v>
      </c>
      <c r="C39" s="65">
        <v>4.6844379171414416E-6</v>
      </c>
      <c r="D39" s="65">
        <v>0.18841041252959584</v>
      </c>
      <c r="E39" s="65">
        <v>0.15105840762812967</v>
      </c>
      <c r="F39" s="65">
        <v>0.4144518030599445</v>
      </c>
      <c r="G39" s="65">
        <v>2.9066104883002503E-2</v>
      </c>
      <c r="H39" s="65">
        <v>1.641952056229877E-2</v>
      </c>
      <c r="I39" s="65">
        <v>2.4620119648135649E-2</v>
      </c>
      <c r="J39" s="65">
        <v>1.7971355198664624E-2</v>
      </c>
      <c r="K39" s="65">
        <v>4.9563664722866857E-2</v>
      </c>
      <c r="L39" s="65">
        <v>0.10843392732944446</v>
      </c>
    </row>
    <row r="40" spans="2:12" x14ac:dyDescent="0.2">
      <c r="B40" s="5">
        <v>41548</v>
      </c>
      <c r="C40" s="66">
        <v>5.0620890626045339E-6</v>
      </c>
      <c r="D40" s="66">
        <v>0.18185397617699767</v>
      </c>
      <c r="E40" s="66">
        <v>0.15396282742069184</v>
      </c>
      <c r="F40" s="66">
        <v>0.41559295813886349</v>
      </c>
      <c r="G40" s="66">
        <v>2.852049962799879E-2</v>
      </c>
      <c r="H40" s="66">
        <v>1.6981038851634229E-2</v>
      </c>
      <c r="I40" s="66">
        <v>2.7950166406550139E-2</v>
      </c>
      <c r="J40" s="66">
        <v>1.8505578067317289E-2</v>
      </c>
      <c r="K40" s="66">
        <v>4.6180354259905673E-2</v>
      </c>
      <c r="L40" s="66">
        <v>0.11044753896097832</v>
      </c>
    </row>
    <row r="41" spans="2:12" x14ac:dyDescent="0.2">
      <c r="B41" s="6">
        <v>41579</v>
      </c>
      <c r="C41" s="65">
        <v>4.6326334343849352E-6</v>
      </c>
      <c r="D41" s="65">
        <v>0.18067763593559064</v>
      </c>
      <c r="E41" s="65">
        <v>0.15580286686645056</v>
      </c>
      <c r="F41" s="65">
        <v>0.42023210353982893</v>
      </c>
      <c r="G41" s="65">
        <v>2.887148391536936E-2</v>
      </c>
      <c r="H41" s="65">
        <v>1.7275851449504782E-2</v>
      </c>
      <c r="I41" s="65">
        <v>2.148391212892976E-2</v>
      </c>
      <c r="J41" s="65">
        <v>1.7646983451220809E-2</v>
      </c>
      <c r="K41" s="65">
        <v>4.6759874841768467E-2</v>
      </c>
      <c r="L41" s="65">
        <v>0.11124465523790227</v>
      </c>
    </row>
    <row r="42" spans="2:12" x14ac:dyDescent="0.2">
      <c r="B42" s="5">
        <v>41609</v>
      </c>
      <c r="C42" s="66">
        <v>4.5810320884414568E-6</v>
      </c>
      <c r="D42" s="66">
        <v>0.18003019052840025</v>
      </c>
      <c r="E42" s="66">
        <v>0.16324317438894465</v>
      </c>
      <c r="F42" s="66">
        <v>0.42101399171946097</v>
      </c>
      <c r="G42" s="66">
        <v>2.6325971020059114E-2</v>
      </c>
      <c r="H42" s="66">
        <v>1.8105448727669553E-2</v>
      </c>
      <c r="I42" s="66">
        <v>1.8583685826370197E-2</v>
      </c>
      <c r="J42" s="66">
        <v>1.749861932454011E-2</v>
      </c>
      <c r="K42" s="66">
        <v>4.4987554561542416E-2</v>
      </c>
      <c r="L42" s="66">
        <v>0.11020678287092427</v>
      </c>
    </row>
    <row r="43" spans="2:12" x14ac:dyDescent="0.2">
      <c r="B43" s="6">
        <v>41640</v>
      </c>
      <c r="C43" s="65">
        <v>4.5932756112307947E-6</v>
      </c>
      <c r="D43" s="65">
        <v>0.18152747465442459</v>
      </c>
      <c r="E43" s="65">
        <v>0.15034637300791504</v>
      </c>
      <c r="F43" s="65">
        <v>0.4224224350233205</v>
      </c>
      <c r="G43" s="65">
        <v>2.6784655653305164E-2</v>
      </c>
      <c r="H43" s="65">
        <v>1.7249144135013807E-2</v>
      </c>
      <c r="I43" s="65">
        <v>2.8854693904364861E-2</v>
      </c>
      <c r="J43" s="65">
        <v>1.6980549190328275E-2</v>
      </c>
      <c r="K43" s="65">
        <v>4.5871120827137658E-2</v>
      </c>
      <c r="L43" s="65">
        <v>0.10995896032857887</v>
      </c>
    </row>
    <row r="44" spans="2:12" x14ac:dyDescent="0.2">
      <c r="B44" s="5">
        <v>41671</v>
      </c>
      <c r="C44" s="66">
        <v>4.5199531677604246E-6</v>
      </c>
      <c r="D44" s="66">
        <v>0.17626350827224901</v>
      </c>
      <c r="E44" s="66">
        <v>0.14933891347149686</v>
      </c>
      <c r="F44" s="66">
        <v>0.4261430796999176</v>
      </c>
      <c r="G44" s="66">
        <v>3.0115402548824791E-2</v>
      </c>
      <c r="H44" s="66">
        <v>1.774329993025554E-2</v>
      </c>
      <c r="I44" s="66">
        <v>2.7663743223923145E-2</v>
      </c>
      <c r="J44" s="66">
        <v>1.712848417911474E-2</v>
      </c>
      <c r="K44" s="66">
        <v>4.4577530142426852E-2</v>
      </c>
      <c r="L44" s="66">
        <v>0.1110215185786237</v>
      </c>
    </row>
    <row r="45" spans="2:12" x14ac:dyDescent="0.2">
      <c r="B45" s="6">
        <v>41699</v>
      </c>
      <c r="C45" s="65">
        <v>2.8942917064148375E-4</v>
      </c>
      <c r="D45" s="65">
        <v>0.17283561905174613</v>
      </c>
      <c r="E45" s="65">
        <v>0.15079999061186289</v>
      </c>
      <c r="F45" s="65">
        <v>0.42527568197260512</v>
      </c>
      <c r="G45" s="65">
        <v>3.2361325559993E-2</v>
      </c>
      <c r="H45" s="65">
        <v>1.7892172928578892E-2</v>
      </c>
      <c r="I45" s="65">
        <v>2.5410283637606033E-2</v>
      </c>
      <c r="J45" s="65">
        <v>1.6654618382571797E-2</v>
      </c>
      <c r="K45" s="65">
        <v>4.8083871653885529E-2</v>
      </c>
      <c r="L45" s="65">
        <v>0.11039700703050907</v>
      </c>
    </row>
    <row r="46" spans="2:12" x14ac:dyDescent="0.2">
      <c r="B46" s="5">
        <v>41730</v>
      </c>
      <c r="C46" s="66">
        <v>4.3772915472256499E-6</v>
      </c>
      <c r="D46" s="66">
        <v>0.1831127856906416</v>
      </c>
      <c r="E46" s="66">
        <v>0.14689216708520908</v>
      </c>
      <c r="F46" s="66">
        <v>0.4205884018490928</v>
      </c>
      <c r="G46" s="66">
        <v>3.1825696445892233E-2</v>
      </c>
      <c r="H46" s="66">
        <v>1.7888595463021101E-2</v>
      </c>
      <c r="I46" s="66">
        <v>2.5545023192113065E-2</v>
      </c>
      <c r="J46" s="66">
        <v>1.6689850322567049E-2</v>
      </c>
      <c r="K46" s="66">
        <v>4.8517021081435734E-2</v>
      </c>
      <c r="L46" s="66">
        <v>0.10893608157848012</v>
      </c>
    </row>
    <row r="47" spans="2:12" x14ac:dyDescent="0.2">
      <c r="B47" s="6">
        <v>41760</v>
      </c>
      <c r="C47" s="65">
        <v>4.097043900043797E-6</v>
      </c>
      <c r="D47" s="65">
        <v>0.18066446005023359</v>
      </c>
      <c r="E47" s="65">
        <v>0.14959188552793601</v>
      </c>
      <c r="F47" s="65">
        <v>0.42127660992455795</v>
      </c>
      <c r="G47" s="65">
        <v>3.2952375884101215E-2</v>
      </c>
      <c r="H47" s="65">
        <v>1.8713600502490074E-2</v>
      </c>
      <c r="I47" s="65">
        <v>2.1850442038996411E-2</v>
      </c>
      <c r="J47" s="65">
        <v>1.8016484439577041E-2</v>
      </c>
      <c r="K47" s="65">
        <v>4.6118415248563617E-2</v>
      </c>
      <c r="L47" s="65">
        <v>0.11081162933964409</v>
      </c>
    </row>
    <row r="48" spans="2:12" x14ac:dyDescent="0.2">
      <c r="B48" s="5">
        <v>41791</v>
      </c>
      <c r="C48" s="66">
        <v>5.4694808822682644E-6</v>
      </c>
      <c r="D48" s="66">
        <v>0.17497811983726055</v>
      </c>
      <c r="E48" s="66">
        <v>0.15072052026114291</v>
      </c>
      <c r="F48" s="66">
        <v>0.41885674025684649</v>
      </c>
      <c r="G48" s="66">
        <v>3.179218987110629E-2</v>
      </c>
      <c r="H48" s="66">
        <v>1.939341078975217E-2</v>
      </c>
      <c r="I48" s="66">
        <v>2.7312768938816696E-2</v>
      </c>
      <c r="J48" s="66">
        <v>1.8803491787037132E-2</v>
      </c>
      <c r="K48" s="66">
        <v>4.9966133089643552E-2</v>
      </c>
      <c r="L48" s="66">
        <v>0.10817115568751194</v>
      </c>
    </row>
    <row r="49" spans="2:12" x14ac:dyDescent="0.2">
      <c r="B49" s="6">
        <v>41821</v>
      </c>
      <c r="C49" s="65">
        <v>5.6116846476134305E-6</v>
      </c>
      <c r="D49" s="65">
        <v>0.17744297564329803</v>
      </c>
      <c r="E49" s="65">
        <v>0.15043496240397891</v>
      </c>
      <c r="F49" s="65">
        <v>0.41946681112649853</v>
      </c>
      <c r="G49" s="65">
        <v>3.0370345874506249E-2</v>
      </c>
      <c r="H49" s="65">
        <v>1.9733354487177161E-2</v>
      </c>
      <c r="I49" s="65">
        <v>2.6360263352619911E-2</v>
      </c>
      <c r="J49" s="65">
        <v>1.8676190848659138E-2</v>
      </c>
      <c r="K49" s="65">
        <v>4.7090122660810564E-2</v>
      </c>
      <c r="L49" s="65">
        <v>0.11041936191780394</v>
      </c>
    </row>
    <row r="50" spans="2:12" x14ac:dyDescent="0.2">
      <c r="B50" s="5">
        <v>41852</v>
      </c>
      <c r="C50" s="66">
        <v>6.2094185400321874E-6</v>
      </c>
      <c r="D50" s="66">
        <v>0.18270343033899097</v>
      </c>
      <c r="E50" s="66">
        <v>0.15219146788715032</v>
      </c>
      <c r="F50" s="66">
        <v>0.41561594571771099</v>
      </c>
      <c r="G50" s="66">
        <v>2.8887246672180435E-2</v>
      </c>
      <c r="H50" s="66">
        <v>1.9674110803223864E-2</v>
      </c>
      <c r="I50" s="66">
        <v>2.3108403280063271E-2</v>
      </c>
      <c r="J50" s="66">
        <v>2.2102463092041023E-2</v>
      </c>
      <c r="K50" s="66">
        <v>4.553786150786341E-2</v>
      </c>
      <c r="L50" s="66">
        <v>0.11017286128223562</v>
      </c>
    </row>
    <row r="51" spans="2:12" x14ac:dyDescent="0.2">
      <c r="B51" s="6">
        <v>41883</v>
      </c>
      <c r="C51" s="65">
        <v>6.2909855675950528E-6</v>
      </c>
      <c r="D51" s="65">
        <v>0.17852800852276887</v>
      </c>
      <c r="E51" s="65">
        <v>0.15399119135693751</v>
      </c>
      <c r="F51" s="65">
        <v>0.4146428731141919</v>
      </c>
      <c r="G51" s="65">
        <v>2.8710067393950739E-2</v>
      </c>
      <c r="H51" s="65">
        <v>2.029183356752012E-2</v>
      </c>
      <c r="I51" s="65">
        <v>2.4668843820481925E-2</v>
      </c>
      <c r="J51" s="65">
        <v>2.2672999415154778E-2</v>
      </c>
      <c r="K51" s="65">
        <v>4.5840207235834894E-2</v>
      </c>
      <c r="L51" s="65">
        <v>0.11064768458759165</v>
      </c>
    </row>
    <row r="52" spans="2:12" x14ac:dyDescent="0.2">
      <c r="B52" s="5">
        <v>41913</v>
      </c>
      <c r="C52" s="66">
        <v>5.2035828289373855E-6</v>
      </c>
      <c r="D52" s="66">
        <v>0.16911715845343014</v>
      </c>
      <c r="E52" s="66">
        <v>0.15547767500301496</v>
      </c>
      <c r="F52" s="66">
        <v>0.4206836983096513</v>
      </c>
      <c r="G52" s="66">
        <v>3.0015856609569101E-2</v>
      </c>
      <c r="H52" s="66">
        <v>2.0313226935930444E-2</v>
      </c>
      <c r="I52" s="66">
        <v>2.207387259031279E-2</v>
      </c>
      <c r="J52" s="66">
        <v>2.6231860355926635E-2</v>
      </c>
      <c r="K52" s="66">
        <v>4.4881427436792826E-2</v>
      </c>
      <c r="L52" s="66">
        <v>0.11120002072254287</v>
      </c>
    </row>
    <row r="53" spans="2:12" x14ac:dyDescent="0.2">
      <c r="B53" s="6">
        <v>41944</v>
      </c>
      <c r="C53" s="65">
        <v>1.0405795049793594E-4</v>
      </c>
      <c r="D53" s="65">
        <v>0.16244252997756731</v>
      </c>
      <c r="E53" s="65">
        <v>0.15826642710184946</v>
      </c>
      <c r="F53" s="65">
        <v>0.42406782696406764</v>
      </c>
      <c r="G53" s="65">
        <v>3.0082161312238218E-2</v>
      </c>
      <c r="H53" s="65">
        <v>2.0149880987289742E-2</v>
      </c>
      <c r="I53" s="65">
        <v>1.7100542664418798E-2</v>
      </c>
      <c r="J53" s="65">
        <v>2.6480342974943404E-2</v>
      </c>
      <c r="K53" s="65">
        <v>4.9269330788071233E-2</v>
      </c>
      <c r="L53" s="65">
        <v>0.11203689927905627</v>
      </c>
    </row>
    <row r="54" spans="2:12" x14ac:dyDescent="0.2">
      <c r="B54" s="5">
        <v>41974</v>
      </c>
      <c r="C54" s="65">
        <v>8.3924205619843192E-5</v>
      </c>
      <c r="D54" s="65">
        <v>0.16118482160786349</v>
      </c>
      <c r="E54" s="65">
        <v>0.16348410947168063</v>
      </c>
      <c r="F54" s="65">
        <v>0.42726628465756006</v>
      </c>
      <c r="G54" s="65">
        <v>2.5384909760186036E-2</v>
      </c>
      <c r="H54" s="65">
        <v>2.0449331641715151E-2</v>
      </c>
      <c r="I54" s="65">
        <v>1.7755424136864286E-2</v>
      </c>
      <c r="J54" s="65">
        <v>2.792442205003531E-2</v>
      </c>
      <c r="K54" s="65">
        <v>4.7248583770325002E-2</v>
      </c>
      <c r="L54" s="65">
        <v>0.10921818869815017</v>
      </c>
    </row>
    <row r="55" spans="2:12" x14ac:dyDescent="0.2">
      <c r="B55" s="6">
        <v>42005</v>
      </c>
      <c r="C55" s="66">
        <v>2.5412882533263201E-5</v>
      </c>
      <c r="D55" s="66">
        <v>0.16610960751853884</v>
      </c>
      <c r="E55" s="66">
        <v>0.15014135124690647</v>
      </c>
      <c r="F55" s="66">
        <v>0.42314216175827118</v>
      </c>
      <c r="G55" s="66">
        <v>2.3915899093686157E-2</v>
      </c>
      <c r="H55" s="66">
        <v>2.089663587773587E-2</v>
      </c>
      <c r="I55" s="66">
        <v>2.0881976775602985E-2</v>
      </c>
      <c r="J55" s="66">
        <v>3.6740125430321645E-2</v>
      </c>
      <c r="K55" s="66">
        <v>4.8925590358645667E-2</v>
      </c>
      <c r="L55" s="66">
        <v>0.10922123905775796</v>
      </c>
    </row>
    <row r="56" spans="2:12" x14ac:dyDescent="0.2">
      <c r="B56" s="5">
        <v>42036</v>
      </c>
      <c r="C56" s="65">
        <v>3.849804313506999E-6</v>
      </c>
      <c r="D56" s="65">
        <v>0.16191227036380273</v>
      </c>
      <c r="E56" s="65">
        <v>0.15002571069764303</v>
      </c>
      <c r="F56" s="65">
        <v>0.43141109437715008</v>
      </c>
      <c r="G56" s="65">
        <v>2.5231791257122743E-2</v>
      </c>
      <c r="H56" s="65">
        <v>2.1450231643372352E-2</v>
      </c>
      <c r="I56" s="65">
        <v>1.9585980452442912E-2</v>
      </c>
      <c r="J56" s="65">
        <v>3.2176811280565147E-2</v>
      </c>
      <c r="K56" s="65">
        <v>4.7856676731710991E-2</v>
      </c>
      <c r="L56" s="65">
        <v>0.11034558339187649</v>
      </c>
    </row>
    <row r="57" spans="2:12" x14ac:dyDescent="0.2">
      <c r="B57" s="6">
        <v>42064</v>
      </c>
      <c r="C57" s="66">
        <v>1.5589617558410266E-5</v>
      </c>
      <c r="D57" s="66">
        <v>0.15838572572825904</v>
      </c>
      <c r="E57" s="66">
        <v>0.153962402551024</v>
      </c>
      <c r="F57" s="66">
        <v>0.43041094817784409</v>
      </c>
      <c r="G57" s="66">
        <v>2.706242664922168E-2</v>
      </c>
      <c r="H57" s="66">
        <v>2.1057558752192475E-2</v>
      </c>
      <c r="I57" s="66">
        <v>1.950874409318951E-2</v>
      </c>
      <c r="J57" s="66">
        <v>3.2360332881330119E-2</v>
      </c>
      <c r="K57" s="66">
        <v>4.7295822161185906E-2</v>
      </c>
      <c r="L57" s="66">
        <v>0.10994044938819474</v>
      </c>
    </row>
    <row r="58" spans="2:12" x14ac:dyDescent="0.2">
      <c r="B58" s="5">
        <v>42095</v>
      </c>
      <c r="C58" s="65">
        <v>4.1626149525470137E-6</v>
      </c>
      <c r="D58" s="65">
        <v>0.16221547327111727</v>
      </c>
      <c r="E58" s="65">
        <v>0.15056135473215948</v>
      </c>
      <c r="F58" s="65">
        <v>0.43335996561103762</v>
      </c>
      <c r="G58" s="65">
        <v>2.5934542159774105E-2</v>
      </c>
      <c r="H58" s="65">
        <v>2.1435047346801746E-2</v>
      </c>
      <c r="I58" s="65">
        <v>1.9912768029160866E-2</v>
      </c>
      <c r="J58" s="65">
        <v>2.8828129044294708E-2</v>
      </c>
      <c r="K58" s="65">
        <v>4.8214844630398941E-2</v>
      </c>
      <c r="L58" s="65">
        <v>0.10953371256030277</v>
      </c>
    </row>
    <row r="59" spans="2:12" x14ac:dyDescent="0.2">
      <c r="B59" s="6">
        <v>42125</v>
      </c>
      <c r="C59" s="66">
        <v>4.0115368290193032E-6</v>
      </c>
      <c r="D59" s="66">
        <v>0.16558334660841353</v>
      </c>
      <c r="E59" s="66">
        <v>0.15183210455294399</v>
      </c>
      <c r="F59" s="66">
        <v>0.43010555542833179</v>
      </c>
      <c r="G59" s="66">
        <v>2.7530543149618242E-2</v>
      </c>
      <c r="H59" s="66">
        <v>2.1208533331237223E-2</v>
      </c>
      <c r="I59" s="66">
        <v>1.8321022046238845E-2</v>
      </c>
      <c r="J59" s="66">
        <v>2.8898607062578838E-2</v>
      </c>
      <c r="K59" s="66">
        <v>4.8199308358025092E-2</v>
      </c>
      <c r="L59" s="66">
        <v>0.10831696792578341</v>
      </c>
    </row>
    <row r="60" spans="2:12" x14ac:dyDescent="0.2">
      <c r="B60" s="5">
        <v>42156</v>
      </c>
      <c r="C60" s="65">
        <v>8.0147065117003498E-6</v>
      </c>
      <c r="D60" s="65">
        <v>0.16592148102257817</v>
      </c>
      <c r="E60" s="65">
        <v>0.15746742722763779</v>
      </c>
      <c r="F60" s="65">
        <v>0.42840718703307096</v>
      </c>
      <c r="G60" s="65">
        <v>2.6072325583304343E-2</v>
      </c>
      <c r="H60" s="65">
        <v>2.1687029690608529E-2</v>
      </c>
      <c r="I60" s="65">
        <v>1.833580907648328E-2</v>
      </c>
      <c r="J60" s="65">
        <v>2.6701734269517382E-2</v>
      </c>
      <c r="K60" s="65">
        <v>4.8707281375320634E-2</v>
      </c>
      <c r="L60" s="65">
        <v>0.10669171001496716</v>
      </c>
    </row>
    <row r="61" spans="2:12" x14ac:dyDescent="0.2">
      <c r="B61" s="6">
        <v>42186</v>
      </c>
      <c r="C61" s="66">
        <v>1.1253207007909294E-5</v>
      </c>
      <c r="D61" s="66">
        <v>0.16529724195787318</v>
      </c>
      <c r="E61" s="66">
        <v>0.15658822267583494</v>
      </c>
      <c r="F61" s="66">
        <v>0.43306930711884128</v>
      </c>
      <c r="G61" s="66">
        <v>2.5272124439763136E-2</v>
      </c>
      <c r="H61" s="66">
        <v>2.1668863932256695E-2</v>
      </c>
      <c r="I61" s="66">
        <v>1.9261298007702179E-2</v>
      </c>
      <c r="J61" s="66">
        <v>2.5519520087700347E-2</v>
      </c>
      <c r="K61" s="66">
        <v>4.4813811842794905E-2</v>
      </c>
      <c r="L61" s="66">
        <v>0.10849835673022541</v>
      </c>
    </row>
    <row r="62" spans="2:12" x14ac:dyDescent="0.2">
      <c r="B62" s="5">
        <v>42217</v>
      </c>
      <c r="C62" s="65">
        <v>1.7819073018104546E-4</v>
      </c>
      <c r="D62" s="65">
        <v>0.16298458910517868</v>
      </c>
      <c r="E62" s="65">
        <v>0.15705773486093649</v>
      </c>
      <c r="F62" s="65">
        <v>0.43309251246539521</v>
      </c>
      <c r="G62" s="65">
        <v>2.5436939304101271E-2</v>
      </c>
      <c r="H62" s="65">
        <v>2.1733948090278989E-2</v>
      </c>
      <c r="I62" s="65">
        <v>2.1670718375566812E-2</v>
      </c>
      <c r="J62" s="65">
        <v>2.4994475156810157E-2</v>
      </c>
      <c r="K62" s="65">
        <v>4.4203065466316901E-2</v>
      </c>
      <c r="L62" s="65">
        <v>0.10864782644523439</v>
      </c>
    </row>
    <row r="63" spans="2:12" x14ac:dyDescent="0.2">
      <c r="B63" s="6">
        <v>42248</v>
      </c>
      <c r="C63" s="66">
        <v>3.1370137449015194E-4</v>
      </c>
      <c r="D63" s="66">
        <v>0.16017058486989227</v>
      </c>
      <c r="E63" s="66">
        <v>0.16189793354798754</v>
      </c>
      <c r="F63" s="66">
        <v>0.43214504468488935</v>
      </c>
      <c r="G63" s="66">
        <v>2.608903134453059E-2</v>
      </c>
      <c r="H63" s="66">
        <v>2.2047686927931895E-2</v>
      </c>
      <c r="I63" s="66">
        <v>1.9662750089337867E-2</v>
      </c>
      <c r="J63" s="66">
        <v>2.4052458792596054E-2</v>
      </c>
      <c r="K63" s="66">
        <v>4.4506807917845892E-2</v>
      </c>
      <c r="L63" s="66">
        <v>0.10911400045049845</v>
      </c>
    </row>
    <row r="64" spans="2:12" x14ac:dyDescent="0.2">
      <c r="B64" s="5">
        <v>42278</v>
      </c>
      <c r="C64" s="65">
        <v>3.1030192861334277E-4</v>
      </c>
      <c r="D64" s="65">
        <v>0.16293042805249705</v>
      </c>
      <c r="E64" s="65">
        <v>0.16019130531431858</v>
      </c>
      <c r="F64" s="65">
        <v>0.43312439964382388</v>
      </c>
      <c r="G64" s="65">
        <v>2.677900848584535E-2</v>
      </c>
      <c r="H64" s="65">
        <v>2.2161935554976267E-2</v>
      </c>
      <c r="I64" s="65">
        <v>1.6149735073601387E-2</v>
      </c>
      <c r="J64" s="65">
        <v>2.5404712404587991E-2</v>
      </c>
      <c r="K64" s="65">
        <v>4.3916206374637071E-2</v>
      </c>
      <c r="L64" s="65">
        <v>0.10903196716709908</v>
      </c>
    </row>
    <row r="65" spans="2:12" x14ac:dyDescent="0.2">
      <c r="B65" s="6">
        <v>42309</v>
      </c>
      <c r="C65" s="66">
        <v>2.5012720844229099E-4</v>
      </c>
      <c r="D65" s="66">
        <v>0.15776372720924517</v>
      </c>
      <c r="E65" s="66">
        <v>0.16254288832355684</v>
      </c>
      <c r="F65" s="66">
        <v>0.43301996277727234</v>
      </c>
      <c r="G65" s="66">
        <v>2.6614594923684481E-2</v>
      </c>
      <c r="H65" s="66">
        <v>2.1425678026555494E-2</v>
      </c>
      <c r="I65" s="66">
        <v>1.7029653741911673E-2</v>
      </c>
      <c r="J65" s="66">
        <v>2.5661207792921994E-2</v>
      </c>
      <c r="K65" s="66">
        <v>4.804076103773515E-2</v>
      </c>
      <c r="L65" s="66">
        <v>0.10765139895867452</v>
      </c>
    </row>
    <row r="66" spans="2:12" x14ac:dyDescent="0.2">
      <c r="B66" s="5">
        <v>42339</v>
      </c>
      <c r="C66" s="65">
        <v>5.1367691194620243E-6</v>
      </c>
      <c r="D66" s="65">
        <v>0.15183157916863937</v>
      </c>
      <c r="E66" s="65">
        <v>0.17112398015290292</v>
      </c>
      <c r="F66" s="65">
        <v>0.44531602378828566</v>
      </c>
      <c r="G66" s="65">
        <v>2.4421925706381867E-2</v>
      </c>
      <c r="H66" s="65">
        <v>2.1422562515398261E-2</v>
      </c>
      <c r="I66" s="65">
        <v>1.09920391094501E-2</v>
      </c>
      <c r="J66" s="65">
        <v>2.1597988177712933E-2</v>
      </c>
      <c r="K66" s="65">
        <v>4.3096799493567366E-2</v>
      </c>
      <c r="L66" s="65">
        <v>0.11019196511854211</v>
      </c>
    </row>
    <row r="67" spans="2:12" x14ac:dyDescent="0.2">
      <c r="B67" s="6">
        <v>42370</v>
      </c>
      <c r="C67" s="66">
        <v>2.2905777114979922E-5</v>
      </c>
      <c r="D67" s="66">
        <v>0.15591324358001918</v>
      </c>
      <c r="E67" s="66">
        <v>0.15990381200194298</v>
      </c>
      <c r="F67" s="66">
        <v>0.4430345879575544</v>
      </c>
      <c r="G67" s="66">
        <v>2.2788571292794418E-2</v>
      </c>
      <c r="H67" s="66">
        <v>2.175897238386686E-2</v>
      </c>
      <c r="I67" s="66">
        <v>1.5070451915534177E-2</v>
      </c>
      <c r="J67" s="66">
        <v>2.3536226311145422E-2</v>
      </c>
      <c r="K67" s="66">
        <v>4.8997835833552453E-2</v>
      </c>
      <c r="L67" s="66">
        <v>0.10897339294647515</v>
      </c>
    </row>
    <row r="68" spans="2:12" x14ac:dyDescent="0.2">
      <c r="B68" s="5">
        <v>42401</v>
      </c>
      <c r="C68" s="65">
        <v>6.8902830254854308E-6</v>
      </c>
      <c r="D68" s="65">
        <v>0.15175983134430454</v>
      </c>
      <c r="E68" s="65">
        <v>0.16142529641059122</v>
      </c>
      <c r="F68" s="65">
        <v>0.4544279432007865</v>
      </c>
      <c r="G68" s="65">
        <v>2.6213096763294159E-2</v>
      </c>
      <c r="H68" s="65">
        <v>2.2363880013691745E-2</v>
      </c>
      <c r="I68" s="65">
        <v>4.6352358732826924E-3</v>
      </c>
      <c r="J68" s="65">
        <v>1.9967576394243441E-2</v>
      </c>
      <c r="K68" s="65">
        <v>4.7515725248925833E-2</v>
      </c>
      <c r="L68" s="65">
        <v>0.11168452446785435</v>
      </c>
    </row>
    <row r="69" spans="2:12" x14ac:dyDescent="0.2">
      <c r="B69" s="6">
        <v>42430</v>
      </c>
      <c r="C69" s="66">
        <v>7.0838163785849251E-6</v>
      </c>
      <c r="D69" s="66">
        <v>0.15144752592153579</v>
      </c>
      <c r="E69" s="66">
        <v>0.15835824168065915</v>
      </c>
      <c r="F69" s="66">
        <v>0.4573064741897116</v>
      </c>
      <c r="G69" s="66">
        <v>2.7805780043635538E-2</v>
      </c>
      <c r="H69" s="66">
        <v>2.2155681681226311E-2</v>
      </c>
      <c r="I69" s="66">
        <v>5.6094849980973336E-3</v>
      </c>
      <c r="J69" s="66">
        <v>1.781360507521048E-2</v>
      </c>
      <c r="K69" s="66">
        <v>4.7055841694323024E-2</v>
      </c>
      <c r="L69" s="66">
        <v>0.11244028089922219</v>
      </c>
    </row>
    <row r="70" spans="2:12" x14ac:dyDescent="0.2">
      <c r="B70" s="5">
        <v>42461</v>
      </c>
      <c r="C70" s="65">
        <v>2.8260028357650742E-4</v>
      </c>
      <c r="D70" s="65">
        <v>0.1509303204186454</v>
      </c>
      <c r="E70" s="65">
        <v>0.16162706379731184</v>
      </c>
      <c r="F70" s="65">
        <v>0.45602494806301697</v>
      </c>
      <c r="G70" s="65">
        <v>2.6758738244314066E-2</v>
      </c>
      <c r="H70" s="65">
        <v>2.2151476987676621E-2</v>
      </c>
      <c r="I70" s="65">
        <v>4.2725721321149003E-3</v>
      </c>
      <c r="J70" s="65">
        <v>1.803229172393354E-2</v>
      </c>
      <c r="K70" s="65">
        <v>4.8907140868635679E-2</v>
      </c>
      <c r="L70" s="65">
        <v>0.11101284748077447</v>
      </c>
    </row>
    <row r="71" spans="2:12" x14ac:dyDescent="0.2">
      <c r="B71" s="6">
        <v>42491</v>
      </c>
      <c r="C71" s="66">
        <v>7.9183292789841682E-6</v>
      </c>
      <c r="D71" s="66">
        <v>0.14856794198242923</v>
      </c>
      <c r="E71" s="66">
        <v>0.16462819971639814</v>
      </c>
      <c r="F71" s="66">
        <v>0.45664885674516681</v>
      </c>
      <c r="G71" s="66">
        <v>2.9997572308041134E-2</v>
      </c>
      <c r="H71" s="66">
        <v>2.2247184298168715E-2</v>
      </c>
      <c r="I71" s="66">
        <v>4.3318352484889777E-3</v>
      </c>
      <c r="J71" s="66">
        <v>1.6524437736509669E-2</v>
      </c>
      <c r="K71" s="66">
        <v>4.6247821844904072E-2</v>
      </c>
      <c r="L71" s="66">
        <v>0.11079823179061422</v>
      </c>
    </row>
    <row r="72" spans="2:12" x14ac:dyDescent="0.2">
      <c r="B72" s="5">
        <v>42522</v>
      </c>
      <c r="C72" s="65">
        <v>7.8615462657938872E-6</v>
      </c>
      <c r="D72" s="65">
        <v>0.14444275728571013</v>
      </c>
      <c r="E72" s="65">
        <v>0.16364795999791526</v>
      </c>
      <c r="F72" s="65">
        <v>0.4582783366193266</v>
      </c>
      <c r="G72" s="65">
        <v>2.878695380144343E-2</v>
      </c>
      <c r="H72" s="65">
        <v>2.2871633482411526E-2</v>
      </c>
      <c r="I72" s="65">
        <v>5.4366148632742743E-3</v>
      </c>
      <c r="J72" s="65">
        <v>1.7851051626952309E-2</v>
      </c>
      <c r="K72" s="65">
        <v>4.8460210974744004E-2</v>
      </c>
      <c r="L72" s="65">
        <v>0.11021661980195663</v>
      </c>
    </row>
    <row r="73" spans="2:12" x14ac:dyDescent="0.2">
      <c r="B73" s="6">
        <v>42552</v>
      </c>
      <c r="C73" s="66">
        <v>7.4556688548658374E-6</v>
      </c>
      <c r="D73" s="66">
        <v>0.14362562534036</v>
      </c>
      <c r="E73" s="66">
        <v>0.16267283966501472</v>
      </c>
      <c r="F73" s="66">
        <v>0.46208240592213207</v>
      </c>
      <c r="G73" s="66">
        <v>2.8160027472640639E-2</v>
      </c>
      <c r="H73" s="66">
        <v>2.3253191588491318E-2</v>
      </c>
      <c r="I73" s="66">
        <v>4.458854562914419E-3</v>
      </c>
      <c r="J73" s="66">
        <v>1.6084939976212576E-2</v>
      </c>
      <c r="K73" s="66">
        <v>4.8044512962049285E-2</v>
      </c>
      <c r="L73" s="66">
        <v>0.1116101468413301</v>
      </c>
    </row>
    <row r="74" spans="2:12" x14ac:dyDescent="0.2">
      <c r="B74" s="5">
        <v>42583</v>
      </c>
      <c r="C74" s="65">
        <v>7.4560664418956223E-6</v>
      </c>
      <c r="D74" s="65">
        <v>0.14142519098490855</v>
      </c>
      <c r="E74" s="65">
        <v>0.16386969937394574</v>
      </c>
      <c r="F74" s="65">
        <v>0.46363464931343018</v>
      </c>
      <c r="G74" s="65">
        <v>2.8249992594801668E-2</v>
      </c>
      <c r="H74" s="65">
        <v>2.397693426034023E-2</v>
      </c>
      <c r="I74" s="65">
        <v>4.06182799011005E-3</v>
      </c>
      <c r="J74" s="65">
        <v>1.5580658174181182E-2</v>
      </c>
      <c r="K74" s="65">
        <v>4.6419717951648037E-2</v>
      </c>
      <c r="L74" s="65">
        <v>0.11277387329019249</v>
      </c>
    </row>
    <row r="75" spans="2:12" x14ac:dyDescent="0.2">
      <c r="B75" s="6">
        <v>42614</v>
      </c>
      <c r="C75" s="66">
        <v>7.4095764519645372E-6</v>
      </c>
      <c r="D75" s="66">
        <v>0.14058245944019387</v>
      </c>
      <c r="E75" s="66">
        <v>0.16479243645575409</v>
      </c>
      <c r="F75" s="66">
        <v>0.45995243191869989</v>
      </c>
      <c r="G75" s="66">
        <v>2.9623414885725934E-2</v>
      </c>
      <c r="H75" s="66">
        <v>2.4103668948750268E-2</v>
      </c>
      <c r="I75" s="66">
        <v>5.9405901968511126E-3</v>
      </c>
      <c r="J75" s="66">
        <v>1.4786189331549472E-2</v>
      </c>
      <c r="K75" s="66">
        <v>4.7918217022908945E-2</v>
      </c>
      <c r="L75" s="66">
        <v>0.11229318222311445</v>
      </c>
    </row>
    <row r="76" spans="2:12" x14ac:dyDescent="0.2">
      <c r="B76" s="5">
        <v>42644</v>
      </c>
      <c r="C76" s="65">
        <v>7.2695085398611972E-6</v>
      </c>
      <c r="D76" s="65">
        <v>0.13892442381766693</v>
      </c>
      <c r="E76" s="65">
        <v>0.16562024570581202</v>
      </c>
      <c r="F76" s="65">
        <v>0.46017274143705456</v>
      </c>
      <c r="G76" s="65">
        <v>2.9989991755726409E-2</v>
      </c>
      <c r="H76" s="65">
        <v>2.5004450431359217E-2</v>
      </c>
      <c r="I76" s="65">
        <v>5.8702086458173016E-3</v>
      </c>
      <c r="J76" s="65">
        <v>1.4183298322461605E-2</v>
      </c>
      <c r="K76" s="65">
        <v>4.8921249482463604E-2</v>
      </c>
      <c r="L76" s="65">
        <v>0.11130612089309849</v>
      </c>
    </row>
    <row r="77" spans="2:12" x14ac:dyDescent="0.2">
      <c r="B77" s="6">
        <v>42675</v>
      </c>
      <c r="C77" s="66">
        <v>7.2865507229799083E-6</v>
      </c>
      <c r="D77" s="66">
        <v>0.13956319047556875</v>
      </c>
      <c r="E77" s="66">
        <v>0.16758172000095395</v>
      </c>
      <c r="F77" s="66">
        <v>0.46027046626487544</v>
      </c>
      <c r="G77" s="66">
        <v>2.8307031557882136E-2</v>
      </c>
      <c r="H77" s="66">
        <v>2.4590858835869995E-2</v>
      </c>
      <c r="I77" s="66">
        <v>4.5433984146874863E-3</v>
      </c>
      <c r="J77" s="66">
        <v>1.6423718372807167E-2</v>
      </c>
      <c r="K77" s="66">
        <v>5.0483321662987704E-2</v>
      </c>
      <c r="L77" s="66">
        <v>0.10822900786364434</v>
      </c>
    </row>
    <row r="78" spans="2:12" x14ac:dyDescent="0.2">
      <c r="B78" s="5">
        <v>42705</v>
      </c>
      <c r="C78" s="65">
        <v>7.0815241350889747E-6</v>
      </c>
      <c r="D78" s="65">
        <v>0.13721776078686243</v>
      </c>
      <c r="E78" s="65">
        <v>0.17466812443989727</v>
      </c>
      <c r="F78" s="65">
        <v>0.46221797689979277</v>
      </c>
      <c r="G78" s="65">
        <v>2.6164516485326271E-2</v>
      </c>
      <c r="H78" s="65">
        <v>2.4248695655652321E-2</v>
      </c>
      <c r="I78" s="65">
        <v>3.8513042159625537E-3</v>
      </c>
      <c r="J78" s="65">
        <v>1.5465785859861598E-2</v>
      </c>
      <c r="K78" s="65">
        <v>4.8335599052309004E-2</v>
      </c>
      <c r="L78" s="65">
        <v>0.10782315508020071</v>
      </c>
    </row>
    <row r="79" spans="2:12" x14ac:dyDescent="0.2">
      <c r="B79" s="6">
        <v>42736</v>
      </c>
      <c r="C79" s="65">
        <v>7.2761150279132634E-6</v>
      </c>
      <c r="D79" s="65">
        <v>0.13497591568364958</v>
      </c>
      <c r="E79" s="65">
        <v>0.16776682273086474</v>
      </c>
      <c r="F79" s="65">
        <v>0.4673191044667846</v>
      </c>
      <c r="G79" s="65">
        <v>2.5698769887436235E-2</v>
      </c>
      <c r="H79" s="65">
        <v>2.4552210654738969E-2</v>
      </c>
      <c r="I79" s="65">
        <v>5.99474183459533E-3</v>
      </c>
      <c r="J79" s="65">
        <v>1.4315834756255783E-2</v>
      </c>
      <c r="K79" s="65">
        <v>4.939332735024763E-2</v>
      </c>
      <c r="L79" s="65">
        <v>0.10997599652039922</v>
      </c>
    </row>
    <row r="80" spans="2:12" x14ac:dyDescent="0.2">
      <c r="B80" s="5">
        <v>42767</v>
      </c>
      <c r="C80" s="66">
        <v>7.1112694391303878E-6</v>
      </c>
      <c r="D80" s="66">
        <v>0.13487664929068297</v>
      </c>
      <c r="E80" s="66">
        <v>0.16359675063135365</v>
      </c>
      <c r="F80" s="66">
        <v>0.46969893200990148</v>
      </c>
      <c r="G80" s="66">
        <v>3.0249266584708473E-2</v>
      </c>
      <c r="H80" s="66">
        <v>2.4350664590532867E-2</v>
      </c>
      <c r="I80" s="66">
        <v>4.0121305365830298E-3</v>
      </c>
      <c r="J80" s="66">
        <v>1.3692514239592482E-2</v>
      </c>
      <c r="K80" s="66">
        <v>4.9597121009566869E-2</v>
      </c>
      <c r="L80" s="66">
        <v>0.10991885983763901</v>
      </c>
    </row>
    <row r="81" spans="2:12" x14ac:dyDescent="0.2">
      <c r="B81" s="6">
        <v>42795</v>
      </c>
      <c r="C81" s="65">
        <v>7.425181035302553E-6</v>
      </c>
      <c r="D81" s="65">
        <v>0.13436043132875664</v>
      </c>
      <c r="E81" s="65">
        <v>0.1609254846640506</v>
      </c>
      <c r="F81" s="65">
        <v>0.47027996749692486</v>
      </c>
      <c r="G81" s="65">
        <v>3.2421449897549665E-2</v>
      </c>
      <c r="H81" s="65">
        <v>2.4213694713708676E-2</v>
      </c>
      <c r="I81" s="65">
        <v>4.103462909552864E-3</v>
      </c>
      <c r="J81" s="65">
        <v>1.3136244299490502E-2</v>
      </c>
      <c r="K81" s="65">
        <v>4.9143029126741129E-2</v>
      </c>
      <c r="L81" s="65">
        <v>0.11140881038218979</v>
      </c>
    </row>
    <row r="82" spans="2:12" x14ac:dyDescent="0.2">
      <c r="B82" s="5">
        <v>42826</v>
      </c>
      <c r="C82" s="66">
        <v>7.2654796960157296E-6</v>
      </c>
      <c r="D82" s="66">
        <v>0.13235918503143421</v>
      </c>
      <c r="E82" s="66">
        <v>0.15908071635183035</v>
      </c>
      <c r="F82" s="66">
        <v>0.46882306799577439</v>
      </c>
      <c r="G82" s="66">
        <v>3.1568602698920353E-2</v>
      </c>
      <c r="H82" s="66">
        <v>2.4625723497468239E-2</v>
      </c>
      <c r="I82" s="66">
        <v>7.5034041050682076E-3</v>
      </c>
      <c r="J82" s="66">
        <v>1.2708819920977579E-2</v>
      </c>
      <c r="K82" s="66">
        <v>5.2994259104925653E-2</v>
      </c>
      <c r="L82" s="66">
        <v>0.11032895581390501</v>
      </c>
    </row>
    <row r="83" spans="2:12" x14ac:dyDescent="0.2">
      <c r="B83" s="6">
        <v>42856</v>
      </c>
      <c r="C83" s="65">
        <v>6.7582917584590115E-6</v>
      </c>
      <c r="D83" s="65">
        <v>0.13192785704877608</v>
      </c>
      <c r="E83" s="65">
        <v>0.16402156974509413</v>
      </c>
      <c r="F83" s="65">
        <v>0.4669444755283883</v>
      </c>
      <c r="G83" s="65">
        <v>3.1997961067931582E-2</v>
      </c>
      <c r="H83" s="65">
        <v>2.4956429631566034E-2</v>
      </c>
      <c r="I83" s="65">
        <v>6.3229784261596023E-3</v>
      </c>
      <c r="J83" s="65">
        <v>1.28444861235202E-2</v>
      </c>
      <c r="K83" s="65">
        <v>5.0167021848724118E-2</v>
      </c>
      <c r="L83" s="65">
        <v>0.11081046228808152</v>
      </c>
    </row>
    <row r="84" spans="2:12" x14ac:dyDescent="0.2">
      <c r="B84" s="5">
        <v>42887</v>
      </c>
      <c r="C84" s="66">
        <v>6.8489881656974843E-6</v>
      </c>
      <c r="D84" s="66">
        <v>0.13412471225919886</v>
      </c>
      <c r="E84" s="66">
        <v>0.16062363402847929</v>
      </c>
      <c r="F84" s="66">
        <v>0.46972761424217796</v>
      </c>
      <c r="G84" s="66">
        <v>3.2140277922237032E-2</v>
      </c>
      <c r="H84" s="66">
        <v>2.5010969572913686E-2</v>
      </c>
      <c r="I84" s="66">
        <v>5.726451387797012E-3</v>
      </c>
      <c r="J84" s="66">
        <v>1.1564076914254604E-2</v>
      </c>
      <c r="K84" s="66">
        <v>4.9952591861304782E-2</v>
      </c>
      <c r="L84" s="66">
        <v>0.11112282282347109</v>
      </c>
    </row>
    <row r="85" spans="2:12" x14ac:dyDescent="0.2">
      <c r="B85" s="6">
        <v>42946</v>
      </c>
      <c r="C85" s="65">
        <v>1.1575255446762674E-5</v>
      </c>
      <c r="D85" s="65">
        <v>0.1314139099280964</v>
      </c>
      <c r="E85" s="65">
        <v>0.16144520107588234</v>
      </c>
      <c r="F85" s="65">
        <v>0.46959119269413285</v>
      </c>
      <c r="G85" s="65">
        <v>3.208492550529958E-2</v>
      </c>
      <c r="H85" s="65">
        <v>2.7171261896767142E-2</v>
      </c>
      <c r="I85" s="65">
        <v>4.0478311179127091E-3</v>
      </c>
      <c r="J85" s="65">
        <v>1.0910169590440114E-2</v>
      </c>
      <c r="K85" s="65">
        <v>5.1485314311824473E-2</v>
      </c>
      <c r="L85" s="65">
        <v>0.11183861862419762</v>
      </c>
    </row>
    <row r="86" spans="2:12" x14ac:dyDescent="0.2">
      <c r="B86" s="5">
        <v>42977</v>
      </c>
      <c r="C86" s="66">
        <v>6.9820916674757869E-6</v>
      </c>
      <c r="D86" s="66">
        <v>0.13004730745161006</v>
      </c>
      <c r="E86" s="66">
        <v>0.16223486907849211</v>
      </c>
      <c r="F86" s="66">
        <v>0.46822320496894371</v>
      </c>
      <c r="G86" s="66">
        <v>3.1612529350151387E-2</v>
      </c>
      <c r="H86" s="66">
        <v>2.9059949683825331E-2</v>
      </c>
      <c r="I86" s="66">
        <v>5.4915505402895175E-3</v>
      </c>
      <c r="J86" s="66">
        <v>1.0795110048785608E-2</v>
      </c>
      <c r="K86" s="66">
        <v>4.9810000844349181E-2</v>
      </c>
      <c r="L86" s="66">
        <v>0.11271849594188565</v>
      </c>
    </row>
    <row r="87" spans="2:12" x14ac:dyDescent="0.2">
      <c r="B87" s="6">
        <v>43008</v>
      </c>
      <c r="C87" s="65">
        <v>7.2985441218276587E-6</v>
      </c>
      <c r="D87" s="65">
        <v>0.12997001362135049</v>
      </c>
      <c r="E87" s="65">
        <v>0.16312008703499747</v>
      </c>
      <c r="F87" s="65">
        <v>0.4674245612562129</v>
      </c>
      <c r="G87" s="65">
        <v>3.2691950775368329E-2</v>
      </c>
      <c r="H87" s="65">
        <v>3.0436349326485732E-2</v>
      </c>
      <c r="I87" s="65">
        <v>3.9736817414161019E-3</v>
      </c>
      <c r="J87" s="65">
        <v>9.9766598653358313E-3</v>
      </c>
      <c r="K87" s="65">
        <v>4.9544951643506675E-2</v>
      </c>
      <c r="L87" s="65">
        <v>0.11285444619120458</v>
      </c>
    </row>
    <row r="88" spans="2:12" x14ac:dyDescent="0.2">
      <c r="B88" s="5">
        <v>43038</v>
      </c>
      <c r="C88" s="66">
        <v>9.0391819671603756E-6</v>
      </c>
      <c r="D88" s="66">
        <v>0.12602117302582702</v>
      </c>
      <c r="E88" s="66">
        <v>0.16768466879168864</v>
      </c>
      <c r="F88" s="66">
        <v>0.46522717413825299</v>
      </c>
      <c r="G88" s="66">
        <v>3.1217610632371953E-2</v>
      </c>
      <c r="H88" s="66">
        <v>3.1804909796406267E-2</v>
      </c>
      <c r="I88" s="66">
        <v>4.6770843754377423E-3</v>
      </c>
      <c r="J88" s="66">
        <v>9.3931597423616287E-3</v>
      </c>
      <c r="K88" s="66">
        <v>5.0972561478081026E-2</v>
      </c>
      <c r="L88" s="66">
        <v>0.11299261883760554</v>
      </c>
    </row>
    <row r="89" spans="2:12" x14ac:dyDescent="0.2">
      <c r="B89" s="6">
        <v>43069</v>
      </c>
      <c r="C89" s="65">
        <v>7.5880736083345012E-6</v>
      </c>
      <c r="D89" s="65">
        <v>0.12292696334665809</v>
      </c>
      <c r="E89" s="65">
        <v>0.16911675208144433</v>
      </c>
      <c r="F89" s="65">
        <v>0.4668085547736332</v>
      </c>
      <c r="G89" s="65">
        <v>3.1674730389084818E-2</v>
      </c>
      <c r="H89" s="65">
        <v>3.2157760452125463E-2</v>
      </c>
      <c r="I89" s="65">
        <v>4.6120295051299285E-3</v>
      </c>
      <c r="J89" s="65">
        <v>9.586917660672158E-3</v>
      </c>
      <c r="K89" s="65">
        <v>4.9854345064011638E-2</v>
      </c>
      <c r="L89" s="65">
        <v>0.113254358653632</v>
      </c>
    </row>
    <row r="90" spans="2:12" x14ac:dyDescent="0.2">
      <c r="B90" s="5">
        <v>43099</v>
      </c>
      <c r="C90" s="66">
        <v>7.4793809465407628E-6</v>
      </c>
      <c r="D90" s="66">
        <v>0.12069834780961802</v>
      </c>
      <c r="E90" s="66">
        <v>0.17287729957627423</v>
      </c>
      <c r="F90" s="66">
        <v>0.46571614710264581</v>
      </c>
      <c r="G90" s="66">
        <v>3.1132143521106E-2</v>
      </c>
      <c r="H90" s="66">
        <v>3.2294524634574787E-2</v>
      </c>
      <c r="I90" s="66">
        <v>3.0490778866665387E-3</v>
      </c>
      <c r="J90" s="66">
        <v>9.7032579626057502E-3</v>
      </c>
      <c r="K90" s="66">
        <v>5.2619655943148901E-2</v>
      </c>
      <c r="L90" s="66">
        <v>0.1119020661824134</v>
      </c>
    </row>
    <row r="91" spans="2:12" x14ac:dyDescent="0.2">
      <c r="B91" s="6">
        <v>43130</v>
      </c>
      <c r="C91" s="65">
        <v>7.210757874766696E-6</v>
      </c>
      <c r="D91" s="65">
        <v>0.12016898045315845</v>
      </c>
      <c r="E91" s="65">
        <v>0.17011031095620499</v>
      </c>
      <c r="F91" s="65">
        <v>0.47316052990574686</v>
      </c>
      <c r="G91" s="65">
        <v>2.9671306414041986E-2</v>
      </c>
      <c r="H91" s="65">
        <v>3.2566696760894E-2</v>
      </c>
      <c r="I91" s="65">
        <v>4.4906606942326111E-3</v>
      </c>
      <c r="J91" s="65">
        <v>1.0483267122821945E-2</v>
      </c>
      <c r="K91" s="65">
        <v>4.9236647647678704E-2</v>
      </c>
      <c r="L91" s="65">
        <v>0.1101043892873457</v>
      </c>
    </row>
    <row r="92" spans="2:12" x14ac:dyDescent="0.2">
      <c r="B92" s="5">
        <v>43159</v>
      </c>
      <c r="C92" s="66">
        <v>7.4340614203248828E-6</v>
      </c>
      <c r="D92" s="66">
        <v>0.11938542848951202</v>
      </c>
      <c r="E92" s="66">
        <v>0.16558016245011442</v>
      </c>
      <c r="F92" s="66">
        <v>0.47782567553878275</v>
      </c>
      <c r="G92" s="66">
        <v>3.1823347856755238E-2</v>
      </c>
      <c r="H92" s="66">
        <v>3.1551412891706272E-2</v>
      </c>
      <c r="I92" s="66">
        <v>3.8535674625281673E-3</v>
      </c>
      <c r="J92" s="66">
        <v>9.2317903097719652E-3</v>
      </c>
      <c r="K92" s="66">
        <v>4.9869960480872194E-2</v>
      </c>
      <c r="L92" s="66">
        <v>0.11087122045853665</v>
      </c>
    </row>
    <row r="93" spans="2:12" x14ac:dyDescent="0.2">
      <c r="B93" s="6">
        <v>43189</v>
      </c>
      <c r="C93" s="65">
        <v>7.8754717945235301E-6</v>
      </c>
      <c r="D93" s="65">
        <v>0.11896102403316894</v>
      </c>
      <c r="E93" s="65">
        <v>0.16225089663069753</v>
      </c>
      <c r="F93" s="65">
        <v>0.4755014095332542</v>
      </c>
      <c r="G93" s="65">
        <v>3.2772022288580678E-2</v>
      </c>
      <c r="H93" s="65">
        <v>3.2626571482528947E-2</v>
      </c>
      <c r="I93" s="65">
        <v>7.4000826461604382E-3</v>
      </c>
      <c r="J93" s="65">
        <v>8.3886168145600008E-3</v>
      </c>
      <c r="K93" s="65">
        <v>5.1010041430727786E-2</v>
      </c>
      <c r="L93" s="65">
        <v>0.11108145966852694</v>
      </c>
    </row>
    <row r="94" spans="2:12" x14ac:dyDescent="0.2">
      <c r="B94" s="5">
        <v>43220</v>
      </c>
      <c r="C94" s="66">
        <v>7.6507258840641904E-6</v>
      </c>
      <c r="D94" s="66">
        <v>0.11603292729157551</v>
      </c>
      <c r="E94" s="66">
        <v>0.16131658958841366</v>
      </c>
      <c r="F94" s="66">
        <v>0.47694113985854392</v>
      </c>
      <c r="G94" s="66">
        <v>3.230853384042516E-2</v>
      </c>
      <c r="H94" s="66">
        <v>3.4573379480194857E-2</v>
      </c>
      <c r="I94" s="66">
        <v>6.8716589942699729E-3</v>
      </c>
      <c r="J94" s="66">
        <v>7.8400669076879783E-3</v>
      </c>
      <c r="K94" s="66">
        <v>5.2435065034056275E-2</v>
      </c>
      <c r="L94" s="66">
        <v>0.11167298827894856</v>
      </c>
    </row>
    <row r="95" spans="2:12" x14ac:dyDescent="0.2">
      <c r="B95" s="6">
        <v>43250</v>
      </c>
      <c r="C95" s="65">
        <v>7.6339665739641537E-6</v>
      </c>
      <c r="D95" s="65">
        <v>0.11763260032329155</v>
      </c>
      <c r="E95" s="65">
        <v>0.16243416975540081</v>
      </c>
      <c r="F95" s="65">
        <v>0.47373777545731544</v>
      </c>
      <c r="G95" s="65">
        <v>3.381127333574141E-2</v>
      </c>
      <c r="H95" s="65">
        <v>3.4560911994260417E-2</v>
      </c>
      <c r="I95" s="65">
        <v>6.2190589513472869E-3</v>
      </c>
      <c r="J95" s="65">
        <v>9.7488689235648088E-3</v>
      </c>
      <c r="K95" s="65">
        <v>5.122157108930054E-2</v>
      </c>
      <c r="L95" s="65">
        <v>0.11062613620320373</v>
      </c>
    </row>
    <row r="96" spans="2:12" x14ac:dyDescent="0.2">
      <c r="B96" s="5">
        <v>43281</v>
      </c>
      <c r="C96" s="66">
        <v>7.8073609318227932E-6</v>
      </c>
      <c r="D96" s="66">
        <v>0.11788221417912918</v>
      </c>
      <c r="E96" s="66">
        <v>0.16314017829387328</v>
      </c>
      <c r="F96" s="66">
        <v>0.47724258114851037</v>
      </c>
      <c r="G96" s="66">
        <v>3.1631234008239174E-2</v>
      </c>
      <c r="H96" s="66">
        <v>3.4332775069442004E-2</v>
      </c>
      <c r="I96" s="66">
        <v>6.0184216870421796E-3</v>
      </c>
      <c r="J96" s="66">
        <v>9.3963460673285003E-3</v>
      </c>
      <c r="K96" s="66">
        <v>5.1548558625942667E-2</v>
      </c>
      <c r="L96" s="66">
        <v>0.10879988355956081</v>
      </c>
    </row>
    <row r="97" spans="2:12" x14ac:dyDescent="0.2">
      <c r="B97" s="6">
        <v>43311</v>
      </c>
      <c r="C97" s="65">
        <v>7.4444736623697748E-6</v>
      </c>
      <c r="D97" s="65">
        <v>0.11594172701645956</v>
      </c>
      <c r="E97" s="65">
        <v>0.16401129964983457</v>
      </c>
      <c r="F97" s="65">
        <v>0.48084909499984135</v>
      </c>
      <c r="G97" s="65">
        <v>3.1327144750842799E-2</v>
      </c>
      <c r="H97" s="65">
        <v>3.2916435926316871E-2</v>
      </c>
      <c r="I97" s="65">
        <v>5.6579301701466418E-3</v>
      </c>
      <c r="J97" s="65">
        <v>8.7286194268457878E-3</v>
      </c>
      <c r="K97" s="65">
        <v>4.9996584043569971E-2</v>
      </c>
      <c r="L97" s="65">
        <v>0.11056371954248007</v>
      </c>
    </row>
    <row r="98" spans="2:12" x14ac:dyDescent="0.2">
      <c r="B98" s="5">
        <v>43342</v>
      </c>
      <c r="C98" s="66">
        <v>7.49331594143177E-6</v>
      </c>
      <c r="D98" s="66">
        <v>0.11490912498394763</v>
      </c>
      <c r="E98" s="66">
        <v>0.16550894521784665</v>
      </c>
      <c r="F98" s="66">
        <v>0.48141161949416544</v>
      </c>
      <c r="G98" s="66">
        <v>3.0029208320158145E-2</v>
      </c>
      <c r="H98" s="66">
        <v>3.4214433468298104E-2</v>
      </c>
      <c r="I98" s="66">
        <v>5.8465097137700454E-3</v>
      </c>
      <c r="J98" s="66">
        <v>9.2215981616473909E-3</v>
      </c>
      <c r="K98" s="66">
        <v>4.7748898798852128E-2</v>
      </c>
      <c r="L98" s="66">
        <v>0.111102168525373</v>
      </c>
    </row>
    <row r="99" spans="2:12" x14ac:dyDescent="0.2">
      <c r="B99" s="6">
        <v>43373</v>
      </c>
      <c r="C99" s="65">
        <v>1.205687205305079E-4</v>
      </c>
      <c r="D99" s="65">
        <v>0.11249462028850367</v>
      </c>
      <c r="E99" s="65">
        <v>0.16369080260009905</v>
      </c>
      <c r="F99" s="65">
        <v>0.47792237727328923</v>
      </c>
      <c r="G99" s="65">
        <v>3.1104953453676205E-2</v>
      </c>
      <c r="H99" s="65">
        <v>3.6549324311548878E-2</v>
      </c>
      <c r="I99" s="65">
        <v>9.1880542226171133E-3</v>
      </c>
      <c r="J99" s="65">
        <v>8.2795884129065953E-3</v>
      </c>
      <c r="K99" s="65">
        <v>5.0435862212892334E-2</v>
      </c>
      <c r="L99" s="65">
        <v>0.11021384850393638</v>
      </c>
    </row>
    <row r="100" spans="2:12" x14ac:dyDescent="0.2">
      <c r="B100" s="5">
        <v>43403</v>
      </c>
      <c r="C100" s="66">
        <v>1.7692409988714409E-4</v>
      </c>
      <c r="D100" s="66">
        <v>0.11487603339643274</v>
      </c>
      <c r="E100" s="66">
        <v>0.16428837203094243</v>
      </c>
      <c r="F100" s="66">
        <v>0.47842728541955953</v>
      </c>
      <c r="G100" s="66">
        <v>3.0535795790917742E-2</v>
      </c>
      <c r="H100" s="66">
        <v>3.7498325619308652E-2</v>
      </c>
      <c r="I100" s="66">
        <v>6.9897044829096752E-3</v>
      </c>
      <c r="J100" s="66">
        <v>8.5631074911691456E-3</v>
      </c>
      <c r="K100" s="66">
        <v>4.9739649031870052E-2</v>
      </c>
      <c r="L100" s="66">
        <v>0.10890480263700293</v>
      </c>
    </row>
    <row r="101" spans="2:12" x14ac:dyDescent="0.2">
      <c r="B101" s="6">
        <v>43434</v>
      </c>
      <c r="C101" s="65">
        <v>3.562917505432475E-3</v>
      </c>
      <c r="D101" s="65">
        <v>0.11053199677354918</v>
      </c>
      <c r="E101" s="65">
        <v>0.1664622505029576</v>
      </c>
      <c r="F101" s="65">
        <v>0.48070487815579166</v>
      </c>
      <c r="G101" s="65">
        <v>2.8974643662207034E-2</v>
      </c>
      <c r="H101" s="65">
        <v>3.7114621892934727E-2</v>
      </c>
      <c r="I101" s="65">
        <v>6.5271438260284106E-3</v>
      </c>
      <c r="J101" s="65">
        <v>8.7691137169107411E-3</v>
      </c>
      <c r="K101" s="65">
        <v>4.9539281308190602E-2</v>
      </c>
      <c r="L101" s="65">
        <v>0.10781315265599759</v>
      </c>
    </row>
    <row r="102" spans="2:12" x14ac:dyDescent="0.2">
      <c r="B102" s="5">
        <v>43464</v>
      </c>
      <c r="C102" s="66">
        <v>3.3486948635545097E-3</v>
      </c>
      <c r="D102" s="66">
        <v>0.10835222772456751</v>
      </c>
      <c r="E102" s="66">
        <v>0.1693072094804739</v>
      </c>
      <c r="F102" s="66">
        <v>0.48129603093821965</v>
      </c>
      <c r="G102" s="66">
        <v>3.0982121806305683E-2</v>
      </c>
      <c r="H102" s="66">
        <v>3.6258011873739657E-2</v>
      </c>
      <c r="I102" s="66">
        <v>7.5104294106110797E-3</v>
      </c>
      <c r="J102" s="66">
        <v>8.6656042112806444E-3</v>
      </c>
      <c r="K102" s="66">
        <v>4.8448312400044442E-2</v>
      </c>
      <c r="L102" s="66">
        <v>0.1058313572912029</v>
      </c>
    </row>
    <row r="103" spans="2:12" x14ac:dyDescent="0.2">
      <c r="B103" s="6">
        <v>43495</v>
      </c>
      <c r="C103" s="65">
        <v>2.7080569499068423E-3</v>
      </c>
      <c r="D103" s="65">
        <v>0.10612243396534503</v>
      </c>
      <c r="E103" s="65">
        <v>0.16165720590225602</v>
      </c>
      <c r="F103" s="65">
        <v>0.4866774364701924</v>
      </c>
      <c r="G103" s="65">
        <v>2.8615230592247159E-2</v>
      </c>
      <c r="H103" s="65">
        <v>3.8251038682335106E-2</v>
      </c>
      <c r="I103" s="65">
        <v>8.4897085628779893E-3</v>
      </c>
      <c r="J103" s="65">
        <v>8.5701841329806679E-3</v>
      </c>
      <c r="K103" s="65">
        <v>5.2219768846181097E-2</v>
      </c>
      <c r="L103" s="65">
        <v>0.10668893589567773</v>
      </c>
    </row>
    <row r="104" spans="2:12" x14ac:dyDescent="0.2">
      <c r="B104" s="5">
        <v>43524</v>
      </c>
      <c r="C104" s="65">
        <v>1.5069188840751872E-4</v>
      </c>
      <c r="D104" s="65">
        <v>0.106177728660237</v>
      </c>
      <c r="E104" s="65">
        <v>0.16038826556797986</v>
      </c>
      <c r="F104" s="65">
        <v>0.49065537854221269</v>
      </c>
      <c r="G104" s="65">
        <v>3.062542919117274E-2</v>
      </c>
      <c r="H104" s="65">
        <v>3.8163848183759598E-2</v>
      </c>
      <c r="I104" s="65">
        <v>6.4722565972334832E-3</v>
      </c>
      <c r="J104" s="65">
        <v>8.2962459064875281E-3</v>
      </c>
      <c r="K104" s="65">
        <v>5.3112711175424029E-2</v>
      </c>
      <c r="L104" s="65">
        <v>0.10595744428708556</v>
      </c>
    </row>
    <row r="105" spans="2:12" x14ac:dyDescent="0.2">
      <c r="B105" s="6">
        <v>43553</v>
      </c>
      <c r="C105" s="66">
        <v>1.4139848841727363E-4</v>
      </c>
      <c r="D105" s="66">
        <v>0.10551613182168167</v>
      </c>
      <c r="E105" s="66">
        <v>0.15815356266084629</v>
      </c>
      <c r="F105" s="66">
        <v>0.48867766661493467</v>
      </c>
      <c r="G105" s="66">
        <v>3.2095672603674685E-2</v>
      </c>
      <c r="H105" s="66">
        <v>3.7947095287070347E-2</v>
      </c>
      <c r="I105" s="66">
        <v>8.600733422178309E-3</v>
      </c>
      <c r="J105" s="66">
        <v>9.0651855778516345E-3</v>
      </c>
      <c r="K105" s="66">
        <v>5.4799665225234315E-2</v>
      </c>
      <c r="L105" s="66">
        <v>0.10500288829811082</v>
      </c>
    </row>
    <row r="106" spans="2:12" x14ac:dyDescent="0.2">
      <c r="B106" s="5">
        <v>43582</v>
      </c>
      <c r="C106" s="65">
        <v>1.4512162598109667E-4</v>
      </c>
      <c r="D106" s="65">
        <v>0.10395290743290651</v>
      </c>
      <c r="E106" s="65">
        <v>0.16045857703428723</v>
      </c>
      <c r="F106" s="65">
        <v>0.49078798823451131</v>
      </c>
      <c r="G106" s="65">
        <v>3.0241979277780748E-2</v>
      </c>
      <c r="H106" s="65">
        <v>3.7927232702239563E-2</v>
      </c>
      <c r="I106" s="65">
        <v>9.9740038618466396E-3</v>
      </c>
      <c r="J106" s="65">
        <v>8.0592177239339254E-3</v>
      </c>
      <c r="K106" s="65">
        <v>5.3306868262505996E-2</v>
      </c>
      <c r="L106" s="65">
        <v>0.10514610384400695</v>
      </c>
    </row>
    <row r="107" spans="2:12" x14ac:dyDescent="0.2">
      <c r="B107" s="6">
        <v>43611</v>
      </c>
      <c r="C107" s="66">
        <v>1.4335675078517145E-4</v>
      </c>
      <c r="D107" s="66">
        <v>0.1021567619258468</v>
      </c>
      <c r="E107" s="66">
        <v>0.16244291328572791</v>
      </c>
      <c r="F107" s="66">
        <v>0.49272026096797095</v>
      </c>
      <c r="G107" s="66">
        <v>3.1746236935951931E-2</v>
      </c>
      <c r="H107" s="66">
        <v>3.8090925146905513E-2</v>
      </c>
      <c r="I107" s="66">
        <v>6.6382718684503675E-3</v>
      </c>
      <c r="J107" s="66">
        <v>8.680792690268271E-3</v>
      </c>
      <c r="K107" s="66">
        <v>5.2904146298403114E-2</v>
      </c>
      <c r="L107" s="66">
        <v>0.10447633412969</v>
      </c>
    </row>
    <row r="108" spans="2:12" x14ac:dyDescent="0.2">
      <c r="B108" s="5">
        <v>43640</v>
      </c>
      <c r="C108" s="65">
        <v>1.3916508812395991E-4</v>
      </c>
      <c r="D108" s="65">
        <v>0.10274247436138091</v>
      </c>
      <c r="E108" s="65">
        <v>0.16111061896551748</v>
      </c>
      <c r="F108" s="65">
        <v>0.4911851285913611</v>
      </c>
      <c r="G108" s="65">
        <v>3.1423768231656858E-2</v>
      </c>
      <c r="H108" s="65">
        <v>3.8126352928989207E-2</v>
      </c>
      <c r="I108" s="65">
        <v>7.1337218642819273E-3</v>
      </c>
      <c r="J108" s="65">
        <v>9.2587953848546813E-3</v>
      </c>
      <c r="K108" s="65">
        <v>5.4839931529253649E-2</v>
      </c>
      <c r="L108" s="65">
        <v>0.10404004305458021</v>
      </c>
    </row>
    <row r="109" spans="2:12" x14ac:dyDescent="0.2">
      <c r="B109" s="6">
        <v>43669</v>
      </c>
      <c r="C109" s="66">
        <v>1.5227834428575929E-4</v>
      </c>
      <c r="D109" s="66">
        <v>0.10183732730664603</v>
      </c>
      <c r="E109" s="66">
        <v>0.16409838509156133</v>
      </c>
      <c r="F109" s="66">
        <v>0.49307102962777866</v>
      </c>
      <c r="G109" s="66">
        <v>3.1831909478293792E-2</v>
      </c>
      <c r="H109" s="66">
        <v>3.7820431595371157E-2</v>
      </c>
      <c r="I109" s="66">
        <v>5.5216268558417759E-3</v>
      </c>
      <c r="J109" s="66">
        <v>9.304985932393631E-3</v>
      </c>
      <c r="K109" s="66">
        <v>5.1289889243545279E-2</v>
      </c>
      <c r="L109" s="66">
        <v>0.10507213652428257</v>
      </c>
    </row>
    <row r="110" spans="2:12" x14ac:dyDescent="0.2">
      <c r="B110" s="5">
        <v>43698</v>
      </c>
      <c r="C110" s="65">
        <v>1.6164582881280328E-4</v>
      </c>
      <c r="D110" s="65">
        <v>0.10137243108571724</v>
      </c>
      <c r="E110" s="65">
        <v>0.1631827978724899</v>
      </c>
      <c r="F110" s="65">
        <v>0.49337994797192863</v>
      </c>
      <c r="G110" s="65">
        <v>3.2332254113517596E-2</v>
      </c>
      <c r="H110" s="65">
        <v>3.7575064827384874E-2</v>
      </c>
      <c r="I110" s="65">
        <v>2.8888975345683693E-3</v>
      </c>
      <c r="J110" s="65">
        <v>1.1980009261912589E-2</v>
      </c>
      <c r="K110" s="65">
        <v>5.1585668767994988E-2</v>
      </c>
      <c r="L110" s="65">
        <v>0.10554128273567298</v>
      </c>
    </row>
    <row r="111" spans="2:12" x14ac:dyDescent="0.2">
      <c r="B111" s="6">
        <v>43727</v>
      </c>
      <c r="C111" s="66">
        <v>1.6369897991158841E-4</v>
      </c>
      <c r="D111" s="66">
        <v>0.10064202098140289</v>
      </c>
      <c r="E111" s="66">
        <v>0.16350115652190456</v>
      </c>
      <c r="F111" s="66">
        <v>0.49340717164532022</v>
      </c>
      <c r="G111" s="66">
        <v>3.1978351790539254E-2</v>
      </c>
      <c r="H111" s="66">
        <v>3.7176359915041167E-2</v>
      </c>
      <c r="I111" s="66">
        <v>3.8685906065270941E-3</v>
      </c>
      <c r="J111" s="66">
        <v>1.0849430407799997E-2</v>
      </c>
      <c r="K111" s="66">
        <v>5.3074765179611447E-2</v>
      </c>
      <c r="L111" s="66">
        <v>0.10533845397194182</v>
      </c>
    </row>
    <row r="112" spans="2:12" x14ac:dyDescent="0.2">
      <c r="B112" s="5">
        <v>43756</v>
      </c>
      <c r="C112" s="65">
        <v>1.5811049244195347E-4</v>
      </c>
      <c r="D112" s="65">
        <v>9.6465544757698127E-2</v>
      </c>
      <c r="E112" s="65">
        <v>0.16946447452971247</v>
      </c>
      <c r="F112" s="65">
        <v>0.49779449086722605</v>
      </c>
      <c r="G112" s="65">
        <v>3.1105127968988278E-2</v>
      </c>
      <c r="H112" s="65">
        <v>3.6779180951827625E-2</v>
      </c>
      <c r="I112" s="65">
        <v>2.4970729908220571E-3</v>
      </c>
      <c r="J112" s="65">
        <v>9.2247696547231271E-3</v>
      </c>
      <c r="K112" s="65">
        <v>5.1001318863937065E-2</v>
      </c>
      <c r="L112" s="65">
        <v>0.10550990892262328</v>
      </c>
    </row>
    <row r="113" spans="2:12" x14ac:dyDescent="0.2">
      <c r="B113" s="6">
        <v>43785</v>
      </c>
      <c r="C113" s="66">
        <v>1.4676252669035573E-4</v>
      </c>
      <c r="D113" s="66">
        <v>9.6927162708476094E-2</v>
      </c>
      <c r="E113" s="66">
        <v>0.17008611536964774</v>
      </c>
      <c r="F113" s="66">
        <v>0.49700918469837657</v>
      </c>
      <c r="G113" s="66">
        <v>3.1878407902000264E-2</v>
      </c>
      <c r="H113" s="66">
        <v>3.6926279468349907E-2</v>
      </c>
      <c r="I113" s="66">
        <v>2.0688951116685401E-3</v>
      </c>
      <c r="J113" s="66">
        <v>9.0880783771608332E-3</v>
      </c>
      <c r="K113" s="66">
        <v>5.0840989935565899E-2</v>
      </c>
      <c r="L113" s="66">
        <v>0.10502812390206379</v>
      </c>
    </row>
    <row r="114" spans="2:12" x14ac:dyDescent="0.2">
      <c r="B114" s="5">
        <v>43814</v>
      </c>
      <c r="C114" s="65">
        <v>1.1235425109311151E-4</v>
      </c>
      <c r="D114" s="65">
        <v>9.5209305514534937E-2</v>
      </c>
      <c r="E114" s="65">
        <v>0.1762846852281848</v>
      </c>
      <c r="F114" s="65">
        <v>0.4994182530088061</v>
      </c>
      <c r="G114" s="65">
        <v>2.9486332227691692E-2</v>
      </c>
      <c r="H114" s="65">
        <v>3.6198979096337222E-2</v>
      </c>
      <c r="I114" s="65">
        <v>2.2497252075449237E-3</v>
      </c>
      <c r="J114" s="65">
        <v>9.0189647577704965E-3</v>
      </c>
      <c r="K114" s="65">
        <v>4.8202322383676874E-2</v>
      </c>
      <c r="L114" s="65">
        <v>0.10381907832435987</v>
      </c>
    </row>
    <row r="115" spans="2:12" x14ac:dyDescent="0.2">
      <c r="B115" s="6">
        <v>43843</v>
      </c>
      <c r="C115" s="66">
        <v>1.445831186491517E-4</v>
      </c>
      <c r="D115" s="66">
        <v>9.5580411349893979E-2</v>
      </c>
      <c r="E115" s="66">
        <v>0.17196039948347819</v>
      </c>
      <c r="F115" s="66">
        <v>0.50168230694719307</v>
      </c>
      <c r="G115" s="66">
        <v>2.9063857976032149E-2</v>
      </c>
      <c r="H115" s="66">
        <v>3.6134536295560814E-2</v>
      </c>
      <c r="I115" s="66">
        <v>2.1079412201196143E-3</v>
      </c>
      <c r="J115" s="66">
        <v>9.2790544234271095E-3</v>
      </c>
      <c r="K115" s="66">
        <v>4.9946609529339145E-2</v>
      </c>
      <c r="L115" s="66">
        <v>0.10410029965630678</v>
      </c>
    </row>
    <row r="116" spans="2:12" x14ac:dyDescent="0.2">
      <c r="B116" s="5">
        <v>43872</v>
      </c>
      <c r="C116" s="65">
        <v>4.9577517265747485E-4</v>
      </c>
      <c r="D116" s="65">
        <v>9.7169923304624234E-2</v>
      </c>
      <c r="E116" s="65">
        <v>0.16953890598414095</v>
      </c>
      <c r="F116" s="65">
        <v>0.49923617452481234</v>
      </c>
      <c r="G116" s="65">
        <v>3.0259470759884059E-2</v>
      </c>
      <c r="H116" s="65">
        <v>3.5601129521787442E-2</v>
      </c>
      <c r="I116" s="65">
        <v>1.7653991282797349E-3</v>
      </c>
      <c r="J116" s="65">
        <v>1.1378346268511719E-2</v>
      </c>
      <c r="K116" s="65">
        <v>5.063064576655419E-2</v>
      </c>
      <c r="L116" s="65">
        <v>0.10392422956874792</v>
      </c>
    </row>
    <row r="117" spans="2:12" x14ac:dyDescent="0.2">
      <c r="B117" s="6">
        <v>43901</v>
      </c>
      <c r="C117" s="66">
        <v>1.3671371048008647E-4</v>
      </c>
      <c r="D117" s="66">
        <v>9.7743929896253953E-2</v>
      </c>
      <c r="E117" s="66">
        <v>0.17242983655376987</v>
      </c>
      <c r="F117" s="66">
        <v>0.49399217320779121</v>
      </c>
      <c r="G117" s="66">
        <v>2.8332368951017126E-2</v>
      </c>
      <c r="H117" s="66">
        <v>3.5160664899892578E-2</v>
      </c>
      <c r="I117" s="66">
        <v>4.0545324741400272E-3</v>
      </c>
      <c r="J117" s="66">
        <v>1.8146085343151201E-2</v>
      </c>
      <c r="K117" s="66">
        <v>4.8606894391012095E-2</v>
      </c>
      <c r="L117" s="66">
        <v>0.10139680057249188</v>
      </c>
    </row>
    <row r="118" spans="2:12" x14ac:dyDescent="0.2">
      <c r="B118" s="5">
        <v>43930</v>
      </c>
      <c r="C118" s="65">
        <v>1.4430016975905367E-4</v>
      </c>
      <c r="D118" s="65">
        <v>9.9793697757805194E-2</v>
      </c>
      <c r="E118" s="65">
        <v>0.17271900639158039</v>
      </c>
      <c r="F118" s="65">
        <v>0.49350909143614569</v>
      </c>
      <c r="G118" s="65">
        <v>2.8426372911330731E-2</v>
      </c>
      <c r="H118" s="65">
        <v>3.3009930245859742E-2</v>
      </c>
      <c r="I118" s="65">
        <v>3.7414965405968637E-3</v>
      </c>
      <c r="J118" s="65">
        <v>1.7961823517452482E-2</v>
      </c>
      <c r="K118" s="65">
        <v>4.8883135197022677E-2</v>
      </c>
      <c r="L118" s="65">
        <v>0.10181114583244713</v>
      </c>
    </row>
    <row r="119" spans="2:12" x14ac:dyDescent="0.2">
      <c r="B119" s="6">
        <v>43959</v>
      </c>
      <c r="C119" s="66">
        <v>1.7758530853223249E-4</v>
      </c>
      <c r="D119" s="66">
        <v>9.5229720082403047E-2</v>
      </c>
      <c r="E119" s="66">
        <v>0.18166163344606423</v>
      </c>
      <c r="F119" s="66">
        <v>0.49234176210143621</v>
      </c>
      <c r="G119" s="66">
        <v>3.2268550360272194E-2</v>
      </c>
      <c r="H119" s="66">
        <v>3.1583046658083772E-2</v>
      </c>
      <c r="I119" s="66">
        <v>1.7353618903723984E-3</v>
      </c>
      <c r="J119" s="66">
        <v>1.6121887965617636E-2</v>
      </c>
      <c r="K119" s="66">
        <v>4.7736918047857492E-2</v>
      </c>
      <c r="L119" s="66">
        <v>0.10114353413936084</v>
      </c>
    </row>
    <row r="120" spans="2:12" x14ac:dyDescent="0.2">
      <c r="B120" s="5">
        <v>43988</v>
      </c>
      <c r="C120" s="65">
        <v>1.3358794799259819E-4</v>
      </c>
      <c r="D120" s="65">
        <v>8.8635180355504106E-2</v>
      </c>
      <c r="E120" s="65">
        <v>0.18871313219572827</v>
      </c>
      <c r="F120" s="65">
        <v>0.49643129169388178</v>
      </c>
      <c r="G120" s="65">
        <v>3.1232100452720485E-2</v>
      </c>
      <c r="H120" s="65">
        <v>3.143680682346138E-2</v>
      </c>
      <c r="I120" s="65">
        <v>1.7966591414631155E-3</v>
      </c>
      <c r="J120" s="65">
        <v>1.5065921225934727E-2</v>
      </c>
      <c r="K120" s="65">
        <v>4.5885811633388104E-2</v>
      </c>
      <c r="L120" s="65">
        <v>0.1006695085299254</v>
      </c>
    </row>
    <row r="121" spans="2:12" x14ac:dyDescent="0.2">
      <c r="B121" s="6">
        <v>44017</v>
      </c>
      <c r="C121" s="66">
        <v>1.2838256648801729E-4</v>
      </c>
      <c r="D121" s="66">
        <v>8.8167995661835155E-2</v>
      </c>
      <c r="E121" s="66">
        <v>0.18882971188081005</v>
      </c>
      <c r="F121" s="66">
        <v>0.49702752290676816</v>
      </c>
      <c r="G121" s="66">
        <v>3.0249714158140678E-2</v>
      </c>
      <c r="H121" s="66">
        <v>3.1051500424741786E-2</v>
      </c>
      <c r="I121" s="66">
        <v>2.4308083454317379E-3</v>
      </c>
      <c r="J121" s="66">
        <v>1.5737632038455327E-2</v>
      </c>
      <c r="K121" s="66">
        <v>4.4591873233251943E-2</v>
      </c>
      <c r="L121" s="66">
        <v>0.10178485878407716</v>
      </c>
    </row>
    <row r="122" spans="2:12" x14ac:dyDescent="0.2">
      <c r="B122" s="5">
        <v>44046</v>
      </c>
      <c r="C122" s="65">
        <v>1.3972921810804947E-4</v>
      </c>
      <c r="D122" s="65">
        <v>8.7429144306457457E-2</v>
      </c>
      <c r="E122" s="65">
        <v>0.18975698254358231</v>
      </c>
      <c r="F122" s="65">
        <v>0.495473204557351</v>
      </c>
      <c r="G122" s="65">
        <v>3.0711141171363626E-2</v>
      </c>
      <c r="H122" s="65">
        <v>3.0878717602786317E-2</v>
      </c>
      <c r="I122" s="65">
        <v>4.1216786638546598E-3</v>
      </c>
      <c r="J122" s="65">
        <v>1.4015119448643037E-2</v>
      </c>
      <c r="K122" s="65">
        <v>4.5833527722220151E-2</v>
      </c>
      <c r="L122" s="65">
        <v>0.10164075476563342</v>
      </c>
    </row>
    <row r="123" spans="2:12" x14ac:dyDescent="0.2">
      <c r="B123" s="6">
        <v>44075</v>
      </c>
      <c r="C123" s="66">
        <v>1.8855681794565694E-4</v>
      </c>
      <c r="D123" s="66">
        <v>8.5990538252613893E-2</v>
      </c>
      <c r="E123" s="66">
        <v>0.19226921968447824</v>
      </c>
      <c r="F123" s="66">
        <v>0.49464131546035323</v>
      </c>
      <c r="G123" s="66">
        <v>3.1954746470228466E-2</v>
      </c>
      <c r="H123" s="66">
        <v>3.0616175944420114E-2</v>
      </c>
      <c r="I123" s="66">
        <v>2.5914456264821946E-3</v>
      </c>
      <c r="J123" s="66">
        <v>1.4911926278583348E-2</v>
      </c>
      <c r="K123" s="66">
        <v>4.51500144568803E-2</v>
      </c>
      <c r="L123" s="66">
        <v>0.10168606100801458</v>
      </c>
    </row>
    <row r="124" spans="2:12" x14ac:dyDescent="0.2">
      <c r="B124" s="5">
        <v>44133</v>
      </c>
      <c r="C124" s="65">
        <v>1.6201997850365699E-4</v>
      </c>
      <c r="D124" s="65">
        <v>8.6227362076175068E-2</v>
      </c>
      <c r="E124" s="65">
        <v>0.19240773313939386</v>
      </c>
      <c r="F124" s="65">
        <v>0.49333449803963847</v>
      </c>
      <c r="G124" s="65">
        <v>3.1641374040063674E-2</v>
      </c>
      <c r="H124" s="65">
        <v>3.1961293073146629E-2</v>
      </c>
      <c r="I124" s="65">
        <v>2.0061984887262373E-3</v>
      </c>
      <c r="J124" s="65">
        <v>1.6007139007173973E-2</v>
      </c>
      <c r="K124" s="65">
        <v>4.4848936144055267E-2</v>
      </c>
      <c r="L124" s="65">
        <v>0.10140344601312319</v>
      </c>
    </row>
    <row r="125" spans="2:12" x14ac:dyDescent="0.2">
      <c r="B125" s="6">
        <v>44162</v>
      </c>
      <c r="C125" s="66">
        <v>1.7681034951010216E-4</v>
      </c>
      <c r="D125" s="66">
        <v>8.2683507043532153E-2</v>
      </c>
      <c r="E125" s="66">
        <v>0.19363539691334075</v>
      </c>
      <c r="F125" s="66">
        <v>0.49501915371162708</v>
      </c>
      <c r="G125" s="66">
        <v>3.2601525963889669E-2</v>
      </c>
      <c r="H125" s="66">
        <v>3.1298081935661741E-2</v>
      </c>
      <c r="I125" s="66">
        <v>2.4070300463671936E-3</v>
      </c>
      <c r="J125" s="66">
        <v>1.3446332185722982E-2</v>
      </c>
      <c r="K125" s="66">
        <v>4.6755945222842848E-2</v>
      </c>
      <c r="L125" s="66">
        <v>0.10197621662750547</v>
      </c>
    </row>
    <row r="126" spans="2:12" x14ac:dyDescent="0.2">
      <c r="B126" s="5">
        <v>44191</v>
      </c>
      <c r="C126" s="65">
        <v>2.1614579890763444E-4</v>
      </c>
      <c r="D126" s="65">
        <v>8.671759857586947E-2</v>
      </c>
      <c r="E126" s="65">
        <v>0.18888125397693839</v>
      </c>
      <c r="F126" s="65">
        <v>0.49740681552202676</v>
      </c>
      <c r="G126" s="65">
        <v>3.2685657779164635E-2</v>
      </c>
      <c r="H126" s="65">
        <v>3.2413449649942715E-2</v>
      </c>
      <c r="I126" s="65">
        <v>2.7770862509490912E-3</v>
      </c>
      <c r="J126" s="65">
        <v>1.5583039948634778E-2</v>
      </c>
      <c r="K126" s="65">
        <v>4.5843619960767724E-2</v>
      </c>
      <c r="L126" s="65">
        <v>9.7475332536798742E-2</v>
      </c>
    </row>
    <row r="127" spans="2:12" x14ac:dyDescent="0.2">
      <c r="B127" s="6">
        <v>44220</v>
      </c>
      <c r="C127" s="66">
        <v>2.32272893829245E-4</v>
      </c>
      <c r="D127" s="66">
        <v>8.4804026292765206E-2</v>
      </c>
      <c r="E127" s="66">
        <v>0.18616471531359846</v>
      </c>
      <c r="F127" s="66">
        <v>0.49977693335514395</v>
      </c>
      <c r="G127" s="66">
        <v>3.24471927124046E-2</v>
      </c>
      <c r="H127" s="66">
        <v>3.1909758545654879E-2</v>
      </c>
      <c r="I127" s="66">
        <v>4.1917591272376585E-3</v>
      </c>
      <c r="J127" s="66">
        <v>1.3305320854848868E-2</v>
      </c>
      <c r="K127" s="66">
        <v>4.9148377843992001E-2</v>
      </c>
      <c r="L127" s="66">
        <v>9.8019643060524977E-2</v>
      </c>
    </row>
    <row r="128" spans="2:12" x14ac:dyDescent="0.2">
      <c r="B128" s="5">
        <v>44249</v>
      </c>
      <c r="C128" s="65">
        <v>1.7768221000369488E-4</v>
      </c>
      <c r="D128" s="65">
        <v>8.1313893623278566E-2</v>
      </c>
      <c r="E128" s="65">
        <v>0.18743008576053632</v>
      </c>
      <c r="F128" s="65">
        <v>0.50285139496630937</v>
      </c>
      <c r="G128" s="65">
        <v>3.5023829202106553E-2</v>
      </c>
      <c r="H128" s="65">
        <v>3.1387407075299273E-2</v>
      </c>
      <c r="I128" s="65">
        <v>3.9329674574838155E-3</v>
      </c>
      <c r="J128" s="65">
        <v>1.2054608284739306E-2</v>
      </c>
      <c r="K128" s="65">
        <v>4.8907242871913198E-2</v>
      </c>
      <c r="L128" s="65">
        <v>9.692088854832992E-2</v>
      </c>
    </row>
    <row r="129" spans="2:12" x14ac:dyDescent="0.2">
      <c r="B129" s="6">
        <v>44278</v>
      </c>
      <c r="C129" s="65">
        <v>1.6474199926728273E-4</v>
      </c>
      <c r="D129" s="65">
        <v>7.9091638787192317E-2</v>
      </c>
      <c r="E129" s="65">
        <v>0.19216280666926244</v>
      </c>
      <c r="F129" s="65">
        <v>0.50188654692571721</v>
      </c>
      <c r="G129" s="65">
        <v>3.6838911917466771E-2</v>
      </c>
      <c r="H129" s="65">
        <v>3.0824674762018028E-2</v>
      </c>
      <c r="I129" s="65">
        <v>2.8820119368278001E-3</v>
      </c>
      <c r="J129" s="65">
        <v>1.3712638114492449E-2</v>
      </c>
      <c r="K129" s="65">
        <v>4.66257206024158E-2</v>
      </c>
      <c r="L129" s="65">
        <v>9.5810308285340026E-2</v>
      </c>
    </row>
    <row r="130" spans="2:12" x14ac:dyDescent="0.2">
      <c r="B130" s="5">
        <v>44307</v>
      </c>
      <c r="C130" s="66">
        <v>1.6830866944136957E-4</v>
      </c>
      <c r="D130" s="66">
        <v>7.8480410185756147E-2</v>
      </c>
      <c r="E130" s="66">
        <v>0.18809268116475486</v>
      </c>
      <c r="F130" s="66">
        <v>0.50879533007110889</v>
      </c>
      <c r="G130" s="66">
        <v>3.70146063636419E-2</v>
      </c>
      <c r="H130" s="66">
        <v>3.0395661169258539E-2</v>
      </c>
      <c r="I130" s="66">
        <v>2.9392350573073586E-3</v>
      </c>
      <c r="J130" s="66">
        <v>1.231530817008273E-2</v>
      </c>
      <c r="K130" s="66">
        <v>4.5120219206623444E-2</v>
      </c>
      <c r="L130" s="66">
        <v>9.6678239942024694E-2</v>
      </c>
    </row>
    <row r="131" spans="2:12" x14ac:dyDescent="0.2">
      <c r="B131" s="6">
        <v>44336</v>
      </c>
      <c r="C131" s="65">
        <v>1.6543663614980008E-4</v>
      </c>
      <c r="D131" s="65">
        <v>7.744653223854292E-2</v>
      </c>
      <c r="E131" s="65">
        <v>0.19276322266807988</v>
      </c>
      <c r="F131" s="65">
        <v>0.50291495184347101</v>
      </c>
      <c r="G131" s="65">
        <v>3.978183284735571E-2</v>
      </c>
      <c r="H131" s="65">
        <v>2.9553026985787878E-2</v>
      </c>
      <c r="I131" s="65">
        <v>1.6318890031065542E-3</v>
      </c>
      <c r="J131" s="65">
        <v>1.21791411990449E-2</v>
      </c>
      <c r="K131" s="65">
        <v>4.7602541628527555E-2</v>
      </c>
      <c r="L131" s="65">
        <v>9.5961424949933677E-2</v>
      </c>
    </row>
    <row r="132" spans="2:12" x14ac:dyDescent="0.2">
      <c r="B132" s="5">
        <v>44365</v>
      </c>
      <c r="C132" s="66">
        <v>1.7304886426553994E-4</v>
      </c>
      <c r="D132" s="66">
        <v>7.6870002402128837E-2</v>
      </c>
      <c r="E132" s="66">
        <v>0.19034358288835318</v>
      </c>
      <c r="F132" s="66">
        <v>0.50586046444721944</v>
      </c>
      <c r="G132" s="66">
        <v>3.8755391220573102E-2</v>
      </c>
      <c r="H132" s="66">
        <v>2.918803459629702E-2</v>
      </c>
      <c r="I132" s="66">
        <v>2.0838552872947604E-3</v>
      </c>
      <c r="J132" s="66">
        <v>1.2271347525286993E-2</v>
      </c>
      <c r="K132" s="66">
        <v>4.8532623656387934E-2</v>
      </c>
      <c r="L132" s="66">
        <v>9.59216491121931E-2</v>
      </c>
    </row>
    <row r="133" spans="2:12" x14ac:dyDescent="0.2">
      <c r="B133" s="6">
        <v>44394</v>
      </c>
      <c r="C133" s="65">
        <v>1.6587176040881618E-4</v>
      </c>
      <c r="D133" s="65">
        <v>7.5531642162846066E-2</v>
      </c>
      <c r="E133" s="65">
        <v>0.1941751446228851</v>
      </c>
      <c r="F133" s="65">
        <v>0.50455624233923957</v>
      </c>
      <c r="G133" s="65">
        <v>3.8234608100209372E-2</v>
      </c>
      <c r="H133" s="65">
        <v>2.7930668683834047E-2</v>
      </c>
      <c r="I133" s="65">
        <v>2.905269843085949E-3</v>
      </c>
      <c r="J133" s="65">
        <v>1.3035790371455394E-2</v>
      </c>
      <c r="K133" s="65">
        <v>4.7165507694904456E-2</v>
      </c>
      <c r="L133" s="65">
        <v>9.6299254421131214E-2</v>
      </c>
    </row>
    <row r="134" spans="2:12" x14ac:dyDescent="0.2">
      <c r="B134" s="5">
        <v>44423</v>
      </c>
      <c r="C134" s="66">
        <v>2.0319713011423627E-4</v>
      </c>
      <c r="D134" s="66">
        <v>7.683165946353486E-2</v>
      </c>
      <c r="E134" s="66">
        <v>0.19540617867269361</v>
      </c>
      <c r="F134" s="66">
        <v>0.50288499861948877</v>
      </c>
      <c r="G134" s="66">
        <v>3.8220575687774344E-2</v>
      </c>
      <c r="H134" s="66">
        <v>2.7580649493324755E-2</v>
      </c>
      <c r="I134" s="66">
        <v>3.14216050650312E-3</v>
      </c>
      <c r="J134" s="66">
        <v>1.2853504117534283E-2</v>
      </c>
      <c r="K134" s="66">
        <v>4.6853083419698557E-2</v>
      </c>
      <c r="L134" s="66">
        <v>9.6023992889332249E-2</v>
      </c>
    </row>
    <row r="135" spans="2:12" x14ac:dyDescent="0.2">
      <c r="B135" s="6">
        <v>44452</v>
      </c>
      <c r="C135" s="65">
        <v>1.1617484209564878E-4</v>
      </c>
      <c r="D135" s="65">
        <v>7.6438364054677924E-2</v>
      </c>
      <c r="E135" s="65">
        <v>0.19592681147405355</v>
      </c>
      <c r="F135" s="65">
        <v>0.50122660473976144</v>
      </c>
      <c r="G135" s="65">
        <v>3.8205908232175852E-2</v>
      </c>
      <c r="H135" s="65">
        <v>2.7661800824212886E-2</v>
      </c>
      <c r="I135" s="65">
        <v>3.068861880161056E-3</v>
      </c>
      <c r="J135" s="65">
        <v>1.6618405065077894E-2</v>
      </c>
      <c r="K135" s="65">
        <v>4.7053296565201776E-2</v>
      </c>
      <c r="L135" s="65">
        <v>9.3683772322582418E-2</v>
      </c>
    </row>
    <row r="136" spans="2:12" x14ac:dyDescent="0.2">
      <c r="B136" s="5">
        <v>44481</v>
      </c>
      <c r="C136" s="66">
        <v>5.5839338976690303E-5</v>
      </c>
      <c r="D136" s="66">
        <v>7.6552864014034758E-2</v>
      </c>
      <c r="E136" s="66">
        <v>0.19702294639726792</v>
      </c>
      <c r="F136" s="66">
        <v>0.49821902983785848</v>
      </c>
      <c r="G136" s="66">
        <v>3.8064146520644444E-2</v>
      </c>
      <c r="H136" s="66">
        <v>2.7371799810661311E-2</v>
      </c>
      <c r="I136" s="66">
        <v>5.9974854251138377E-3</v>
      </c>
      <c r="J136" s="66">
        <v>1.8902035661054886E-2</v>
      </c>
      <c r="K136" s="66">
        <v>4.8165054841111034E-2</v>
      </c>
      <c r="L136" s="66">
        <v>8.9648798153276588E-2</v>
      </c>
    </row>
    <row r="137" spans="2:12" x14ac:dyDescent="0.2">
      <c r="B137" s="6">
        <v>44510</v>
      </c>
      <c r="C137" s="65">
        <v>5.9885222719351852E-5</v>
      </c>
      <c r="D137" s="65">
        <v>7.7666437593221449E-2</v>
      </c>
      <c r="E137" s="65">
        <v>0.20079464516909251</v>
      </c>
      <c r="F137" s="65">
        <v>0.49646137110656963</v>
      </c>
      <c r="G137" s="65">
        <v>3.8950309365588229E-2</v>
      </c>
      <c r="H137" s="65">
        <v>2.5789571070460707E-2</v>
      </c>
      <c r="I137" s="65">
        <v>2.6361621041335014E-3</v>
      </c>
      <c r="J137" s="65">
        <v>2.2597007868254915E-2</v>
      </c>
      <c r="K137" s="65">
        <v>4.7903259831592743E-2</v>
      </c>
      <c r="L137" s="65">
        <v>8.7141350668366549E-2</v>
      </c>
    </row>
    <row r="138" spans="2:12" x14ac:dyDescent="0.2">
      <c r="B138" s="5">
        <v>44539</v>
      </c>
      <c r="C138" s="66">
        <v>1.1316316265817602E-5</v>
      </c>
      <c r="D138" s="66">
        <v>7.7951653084241249E-2</v>
      </c>
      <c r="E138" s="66">
        <v>0.19706389341093378</v>
      </c>
      <c r="F138" s="66">
        <v>0.50159674582093094</v>
      </c>
      <c r="G138" s="66">
        <v>4.1547713114544957E-2</v>
      </c>
      <c r="H138" s="66">
        <v>2.6022628867602114E-2</v>
      </c>
      <c r="I138" s="66">
        <v>2.8296795743723443E-3</v>
      </c>
      <c r="J138" s="66">
        <v>2.415047229265228E-2</v>
      </c>
      <c r="K138" s="66">
        <v>4.7058992231945561E-2</v>
      </c>
      <c r="L138" s="66">
        <v>8.1766905286510927E-2</v>
      </c>
    </row>
    <row r="139" spans="2:12" x14ac:dyDescent="0.2">
      <c r="B139" s="6">
        <v>44568</v>
      </c>
      <c r="C139" s="65">
        <v>5.1204088927587665E-5</v>
      </c>
      <c r="D139" s="65">
        <v>7.6206429797862851E-2</v>
      </c>
      <c r="E139" s="65">
        <v>0.18989576894933446</v>
      </c>
      <c r="F139" s="65">
        <v>0.50267584017115774</v>
      </c>
      <c r="G139" s="65">
        <v>4.1211399013202581E-2</v>
      </c>
      <c r="H139" s="65">
        <v>2.5696417290460426E-2</v>
      </c>
      <c r="I139" s="65">
        <v>3.3377287712683728E-3</v>
      </c>
      <c r="J139" s="65">
        <v>2.7177012867755226E-2</v>
      </c>
      <c r="K139" s="65">
        <v>5.1135432141346186E-2</v>
      </c>
      <c r="L139" s="65">
        <v>8.2612766908684535E-2</v>
      </c>
    </row>
    <row r="140" spans="2:12" x14ac:dyDescent="0.2">
      <c r="B140" s="5">
        <v>44597</v>
      </c>
      <c r="C140" s="66">
        <v>7.430001892102778E-5</v>
      </c>
      <c r="D140" s="66">
        <v>7.7109795568145442E-2</v>
      </c>
      <c r="E140" s="66">
        <v>0.19029350367014342</v>
      </c>
      <c r="F140" s="66">
        <v>0.49360743025575682</v>
      </c>
      <c r="G140" s="66">
        <v>4.3381397488388124E-2</v>
      </c>
      <c r="H140" s="66">
        <v>2.558218482562007E-2</v>
      </c>
      <c r="I140" s="66">
        <v>5.6763013937680337E-3</v>
      </c>
      <c r="J140" s="66">
        <v>2.8828164559065537E-2</v>
      </c>
      <c r="K140" s="66">
        <v>5.2988595880944761E-2</v>
      </c>
      <c r="L140" s="66">
        <v>8.2458326339247143E-2</v>
      </c>
    </row>
    <row r="141" spans="2:12" x14ac:dyDescent="0.2">
      <c r="B141" s="6">
        <v>44626</v>
      </c>
      <c r="C141" s="65">
        <v>5.4141085952747282E-5</v>
      </c>
      <c r="D141" s="65">
        <v>8.2263432601886635E-2</v>
      </c>
      <c r="E141" s="65">
        <v>0.19368041425759236</v>
      </c>
      <c r="F141" s="65">
        <v>0.48009276701354414</v>
      </c>
      <c r="G141" s="65">
        <v>4.6653737309453353E-2</v>
      </c>
      <c r="H141" s="65">
        <v>2.6905211565466481E-2</v>
      </c>
      <c r="I141" s="65">
        <v>9.3445040353608514E-3</v>
      </c>
      <c r="J141" s="65">
        <v>3.4490790861240961E-2</v>
      </c>
      <c r="K141" s="65">
        <v>4.8793282708648071E-2</v>
      </c>
      <c r="L141" s="65">
        <v>7.7721718560854053E-2</v>
      </c>
    </row>
    <row r="142" spans="2:12" x14ac:dyDescent="0.2">
      <c r="B142" s="5">
        <v>44655</v>
      </c>
      <c r="C142" s="66">
        <v>7.8732217676114673E-5</v>
      </c>
      <c r="D142" s="66">
        <v>8.5954606812901582E-2</v>
      </c>
      <c r="E142" s="66">
        <v>0.18842323722623472</v>
      </c>
      <c r="F142" s="66">
        <v>0.47887428672499216</v>
      </c>
      <c r="G142" s="66">
        <v>4.5290005819106777E-2</v>
      </c>
      <c r="H142" s="66">
        <v>2.6516475404091827E-2</v>
      </c>
      <c r="I142" s="66">
        <v>4.3945025991169373E-3</v>
      </c>
      <c r="J142" s="66">
        <v>4.2473490117634911E-2</v>
      </c>
      <c r="K142" s="66">
        <v>5.32228716828511E-2</v>
      </c>
      <c r="L142" s="66">
        <v>7.4771791395394374E-2</v>
      </c>
    </row>
    <row r="143" spans="2:12" x14ac:dyDescent="0.2">
      <c r="B143" s="6">
        <v>44684</v>
      </c>
      <c r="C143" s="65">
        <v>7.1815951103217142E-5</v>
      </c>
      <c r="D143" s="65">
        <v>8.3709929475672171E-2</v>
      </c>
      <c r="E143" s="65">
        <v>0.19439671916917362</v>
      </c>
      <c r="F143" s="65">
        <v>0.47624472850545535</v>
      </c>
      <c r="G143" s="65">
        <v>4.4602854584386391E-2</v>
      </c>
      <c r="H143" s="65">
        <v>2.6020347787127782E-2</v>
      </c>
      <c r="I143" s="65">
        <v>4.7661043272048788E-3</v>
      </c>
      <c r="J143" s="65">
        <v>4.1854994188161035E-2</v>
      </c>
      <c r="K143" s="65">
        <v>5.2463536675901583E-2</v>
      </c>
      <c r="L143" s="65">
        <v>7.5868969335814287E-2</v>
      </c>
    </row>
    <row r="144" spans="2:12" x14ac:dyDescent="0.2">
      <c r="B144" s="5">
        <v>44713</v>
      </c>
      <c r="C144" s="66">
        <v>6.320571139618144E-5</v>
      </c>
      <c r="D144" s="66">
        <v>8.2759958556828245E-2</v>
      </c>
      <c r="E144" s="66">
        <v>0.19102595157826036</v>
      </c>
      <c r="F144" s="66">
        <v>0.47625325214581066</v>
      </c>
      <c r="G144" s="66">
        <v>4.4277291526424664E-2</v>
      </c>
      <c r="H144" s="66">
        <v>2.4286383687742961E-2</v>
      </c>
      <c r="I144" s="66">
        <v>7.5633550219302136E-3</v>
      </c>
      <c r="J144" s="66">
        <v>4.3620813512660929E-2</v>
      </c>
      <c r="K144" s="66">
        <v>5.7523991544873358E-2</v>
      </c>
      <c r="L144" s="66">
        <v>7.2625796714072918E-2</v>
      </c>
    </row>
    <row r="145" spans="1:1016 1035:3063 3082:5110 5129:7157 7176:8192 8211:9204 9223:10239 10258:11251 11270:12286 12305:13298 13317:14333 14352:15345 15364:16380" x14ac:dyDescent="0.2">
      <c r="B145" s="6">
        <v>44772</v>
      </c>
      <c r="C145" s="65">
        <v>9.0518036028802815E-5</v>
      </c>
      <c r="D145" s="65">
        <v>8.4519551577726948E-2</v>
      </c>
      <c r="E145" s="65">
        <v>0.19326020928912591</v>
      </c>
      <c r="F145" s="65">
        <v>0.47481284076988883</v>
      </c>
      <c r="G145" s="65">
        <v>4.5457244000826534E-2</v>
      </c>
      <c r="H145" s="65">
        <v>2.5358721451768654E-2</v>
      </c>
      <c r="I145" s="65">
        <v>9.6497335302966648E-3</v>
      </c>
      <c r="J145" s="65">
        <v>3.8632041203993418E-2</v>
      </c>
      <c r="K145" s="65">
        <v>5.5405711280592018E-2</v>
      </c>
      <c r="L145" s="65">
        <v>7.2813428859751769E-2</v>
      </c>
    </row>
    <row r="146" spans="1:1016 1035:3063 3082:5110 5129:7157 7176:8192 8211:9204 9223:10239 10258:11251 11270:12286 12305:13298 13317:14333 14352:15345 15364:16380" x14ac:dyDescent="0.2">
      <c r="B146" s="5">
        <v>44802</v>
      </c>
      <c r="C146" s="66">
        <v>4.742649957566056E-5</v>
      </c>
      <c r="D146" s="66">
        <v>8.6272900176052603E-2</v>
      </c>
      <c r="E146" s="66">
        <v>0.19793014205100579</v>
      </c>
      <c r="F146" s="66">
        <v>0.47311031577471652</v>
      </c>
      <c r="G146" s="66">
        <v>4.3239206298068752E-2</v>
      </c>
      <c r="H146" s="66">
        <v>2.5009835569512171E-2</v>
      </c>
      <c r="I146" s="66">
        <v>1.0183840110461103E-2</v>
      </c>
      <c r="J146" s="66">
        <v>4.1930745995795431E-2</v>
      </c>
      <c r="K146" s="66">
        <v>4.9969407388857794E-2</v>
      </c>
      <c r="L146" s="66">
        <v>7.2306180135954662E-2</v>
      </c>
    </row>
    <row r="147" spans="1:1016 1035:3063 3082:5110 5129:7157 7176:8192 8211:9204 9223:10239 10258:11251 11270:12286 12305:13298 13317:14333 14352:15345 15364:16380" x14ac:dyDescent="0.2">
      <c r="A147" s="67"/>
      <c r="B147" s="6">
        <v>44805</v>
      </c>
      <c r="C147" s="65">
        <v>6.6215850245299936E-5</v>
      </c>
      <c r="D147" s="65">
        <v>7.7833741840725529E-2</v>
      </c>
      <c r="E147" s="65">
        <v>0.20302741191410473</v>
      </c>
      <c r="F147" s="65">
        <v>0.47866873402736171</v>
      </c>
      <c r="G147" s="65">
        <v>4.2190438799002077E-2</v>
      </c>
      <c r="H147" s="65">
        <v>2.3867478451420503E-2</v>
      </c>
      <c r="I147" s="65">
        <v>6.5125159277659665E-3</v>
      </c>
      <c r="J147" s="65">
        <v>4.4557275794499064E-2</v>
      </c>
      <c r="K147" s="65">
        <v>5.3142152321787574E-2</v>
      </c>
      <c r="L147" s="65">
        <v>7.0134035073087589E-2</v>
      </c>
    </row>
    <row r="148" spans="1:1016 1035:3063 3082:5110 5129:7157 7176:8192 8211:9204 9223:10239 10258:11251 11270:12286 12305:13298 13317:14333 14352:15345 15364:16380" x14ac:dyDescent="0.2">
      <c r="A148" s="67"/>
      <c r="B148" s="74">
        <v>44835</v>
      </c>
      <c r="C148" s="66">
        <v>4.1569112652749543E-5</v>
      </c>
      <c r="D148" s="66">
        <v>7.4662527099988579E-2</v>
      </c>
      <c r="E148" s="66">
        <v>0.20580927578003594</v>
      </c>
      <c r="F148" s="66">
        <v>0.48468624240516889</v>
      </c>
      <c r="G148" s="66">
        <v>4.2952327247777096E-2</v>
      </c>
      <c r="H148" s="66">
        <v>2.4836967386084402E-2</v>
      </c>
      <c r="I148" s="66">
        <v>3.8342897964964494E-3</v>
      </c>
      <c r="J148" s="66">
        <v>4.1427557253231773E-2</v>
      </c>
      <c r="K148" s="66">
        <v>5.0672728612839377E-2</v>
      </c>
      <c r="L148" s="66">
        <v>7.1076515305723856E-2</v>
      </c>
    </row>
    <row r="149" spans="1:1016 1035:3063 3082:5110 5129:7157 7176:8192 8211:9204 9223:10239 10258:11251 11270:12286 12305:13298 13317:14333 14352:15345 15364:16380" x14ac:dyDescent="0.2">
      <c r="A149" s="67"/>
      <c r="B149" s="6">
        <v>44866</v>
      </c>
      <c r="C149" s="65">
        <v>1.0393170817792564E-4</v>
      </c>
      <c r="D149" s="65">
        <v>7.326946632604657E-2</v>
      </c>
      <c r="E149" s="65">
        <v>0.20752215410672381</v>
      </c>
      <c r="F149" s="65">
        <v>0.48517263603330241</v>
      </c>
      <c r="G149" s="65">
        <v>4.3417075519610424E-2</v>
      </c>
      <c r="H149" s="65">
        <v>2.4447456808466047E-2</v>
      </c>
      <c r="I149" s="65">
        <v>3.8021358631944451E-3</v>
      </c>
      <c r="J149" s="65">
        <v>3.4515904543564811E-2</v>
      </c>
      <c r="K149" s="65">
        <v>5.1691285305365049E-2</v>
      </c>
      <c r="L149" s="65">
        <v>7.6057953785548998E-2</v>
      </c>
      <c r="W149" s="67"/>
      <c r="X149" s="67"/>
      <c r="Y149" s="67"/>
      <c r="Z149" s="67"/>
      <c r="AA149" s="67"/>
      <c r="AT149" s="67"/>
      <c r="AU149" s="67"/>
      <c r="AV149" s="67"/>
      <c r="AW149" s="67"/>
      <c r="AX149" s="67"/>
      <c r="BQ149" s="67"/>
      <c r="BR149" s="67"/>
      <c r="BS149" s="67"/>
      <c r="BT149" s="67"/>
      <c r="BU149" s="67"/>
      <c r="CN149" s="67"/>
      <c r="CO149" s="67"/>
      <c r="CP149" s="67"/>
      <c r="CQ149" s="67"/>
      <c r="CR149" s="67"/>
      <c r="DK149" s="67"/>
      <c r="DL149" s="67"/>
      <c r="DM149" s="67"/>
      <c r="DN149" s="67"/>
      <c r="DO149" s="67"/>
      <c r="EH149" s="67"/>
      <c r="EI149" s="67"/>
      <c r="EJ149" s="67"/>
      <c r="EK149" s="67"/>
      <c r="EL149" s="67"/>
      <c r="FE149" s="67"/>
      <c r="FF149" s="67"/>
      <c r="FG149" s="67"/>
      <c r="FH149" s="67"/>
      <c r="FI149" s="67"/>
      <c r="GB149" s="67"/>
      <c r="GC149" s="67"/>
      <c r="GD149" s="67"/>
      <c r="GE149" s="67"/>
      <c r="GF149" s="67"/>
      <c r="GY149" s="67"/>
      <c r="GZ149" s="67"/>
      <c r="HA149" s="67"/>
      <c r="HB149" s="67"/>
      <c r="HC149" s="67"/>
      <c r="HV149" s="67"/>
      <c r="HW149" s="67"/>
      <c r="HX149" s="67"/>
      <c r="HY149" s="67"/>
      <c r="HZ149" s="67"/>
      <c r="IS149" s="67"/>
      <c r="IT149" s="67"/>
      <c r="IU149" s="67"/>
      <c r="IV149" s="67"/>
      <c r="IW149" s="67"/>
      <c r="JP149" s="67"/>
      <c r="JQ149" s="67"/>
      <c r="JR149" s="67"/>
      <c r="JS149" s="67"/>
      <c r="JT149" s="67"/>
      <c r="KM149" s="67"/>
      <c r="KN149" s="67"/>
      <c r="KO149" s="67"/>
      <c r="KP149" s="67"/>
      <c r="KQ149" s="67"/>
      <c r="LJ149" s="67"/>
      <c r="LK149" s="67"/>
      <c r="LL149" s="67"/>
      <c r="LM149" s="67"/>
      <c r="LN149" s="67"/>
      <c r="MG149" s="67"/>
      <c r="MH149" s="67"/>
      <c r="MI149" s="67"/>
      <c r="MJ149" s="67"/>
      <c r="MK149" s="67"/>
      <c r="ND149" s="67"/>
      <c r="NE149" s="67"/>
      <c r="NF149" s="67"/>
      <c r="NG149" s="67"/>
      <c r="NH149" s="67"/>
      <c r="OA149" s="67"/>
      <c r="OB149" s="67"/>
      <c r="OC149" s="67"/>
      <c r="OD149" s="67"/>
      <c r="OE149" s="67"/>
      <c r="OX149" s="67"/>
      <c r="OY149" s="67"/>
      <c r="OZ149" s="67"/>
      <c r="PA149" s="67"/>
      <c r="PB149" s="67"/>
      <c r="PU149" s="67"/>
      <c r="PV149" s="67"/>
      <c r="PW149" s="67"/>
      <c r="PX149" s="67"/>
      <c r="PY149" s="67"/>
      <c r="QR149" s="67"/>
      <c r="QS149" s="67"/>
      <c r="QT149" s="67"/>
      <c r="QU149" s="67"/>
      <c r="QV149" s="67"/>
      <c r="RO149" s="67"/>
      <c r="RP149" s="67"/>
      <c r="RQ149" s="67"/>
      <c r="RR149" s="67"/>
      <c r="RS149" s="67"/>
      <c r="SL149" s="67"/>
      <c r="SM149" s="67"/>
      <c r="SN149" s="67"/>
      <c r="SO149" s="67"/>
      <c r="SP149" s="67"/>
      <c r="TI149" s="67"/>
      <c r="TJ149" s="67"/>
      <c r="TK149" s="67"/>
      <c r="TL149" s="67"/>
      <c r="TM149" s="67"/>
      <c r="UF149" s="67"/>
      <c r="UG149" s="67"/>
      <c r="UH149" s="67"/>
      <c r="UI149" s="67"/>
      <c r="UJ149" s="67"/>
      <c r="VC149" s="67"/>
      <c r="VD149" s="67"/>
      <c r="VE149" s="67"/>
      <c r="VF149" s="67"/>
      <c r="VG149" s="67"/>
      <c r="VZ149" s="67"/>
      <c r="WA149" s="67"/>
      <c r="WB149" s="67"/>
      <c r="WC149" s="67"/>
      <c r="WD149" s="67"/>
      <c r="WW149" s="67"/>
      <c r="WX149" s="67"/>
      <c r="WY149" s="67"/>
      <c r="WZ149" s="67"/>
      <c r="XA149" s="67"/>
      <c r="XT149" s="67"/>
      <c r="XU149" s="67"/>
      <c r="XV149" s="67"/>
      <c r="XW149" s="67"/>
      <c r="XX149" s="67"/>
      <c r="YQ149" s="67"/>
      <c r="YR149" s="67"/>
      <c r="YS149" s="67"/>
      <c r="YT149" s="67"/>
      <c r="YU149" s="67"/>
      <c r="ZN149" s="67"/>
      <c r="ZO149" s="67"/>
      <c r="ZP149" s="67"/>
      <c r="ZQ149" s="67"/>
      <c r="ZR149" s="67"/>
      <c r="AAK149" s="67"/>
      <c r="AAL149" s="67"/>
      <c r="AAM149" s="67"/>
      <c r="AAN149" s="67"/>
      <c r="AAO149" s="67"/>
      <c r="ABH149" s="67"/>
      <c r="ABI149" s="67"/>
      <c r="ABJ149" s="67"/>
      <c r="ABK149" s="67"/>
      <c r="ABL149" s="67"/>
      <c r="ACE149" s="67"/>
      <c r="ACF149" s="67"/>
      <c r="ACG149" s="67"/>
      <c r="ACH149" s="67"/>
      <c r="ACI149" s="67"/>
      <c r="ADB149" s="67"/>
      <c r="ADC149" s="67"/>
      <c r="ADD149" s="67"/>
      <c r="ADE149" s="67"/>
      <c r="ADF149" s="67"/>
      <c r="ADY149" s="67"/>
      <c r="ADZ149" s="67"/>
      <c r="AEA149" s="67"/>
      <c r="AEB149" s="67"/>
      <c r="AEC149" s="67"/>
      <c r="AEV149" s="67"/>
      <c r="AEW149" s="67"/>
      <c r="AEX149" s="67"/>
      <c r="AEY149" s="67"/>
      <c r="AEZ149" s="67"/>
      <c r="AFS149" s="67"/>
      <c r="AFT149" s="67"/>
      <c r="AFU149" s="67"/>
      <c r="AFV149" s="67"/>
      <c r="AFW149" s="67"/>
      <c r="AGP149" s="67"/>
      <c r="AGQ149" s="67"/>
      <c r="AGR149" s="67"/>
      <c r="AGS149" s="67"/>
      <c r="AGT149" s="67"/>
      <c r="AHM149" s="67"/>
      <c r="AHN149" s="67"/>
      <c r="AHO149" s="67"/>
      <c r="AHP149" s="67"/>
      <c r="AHQ149" s="67"/>
      <c r="AIJ149" s="67"/>
      <c r="AIK149" s="67"/>
      <c r="AIL149" s="67"/>
      <c r="AIM149" s="67"/>
      <c r="AIN149" s="67"/>
      <c r="AJG149" s="67"/>
      <c r="AJH149" s="67"/>
      <c r="AJI149" s="67"/>
      <c r="AJJ149" s="67"/>
      <c r="AJK149" s="67"/>
      <c r="AKD149" s="67"/>
      <c r="AKE149" s="67"/>
      <c r="AKF149" s="67"/>
      <c r="AKG149" s="67"/>
      <c r="AKH149" s="67"/>
      <c r="ALA149" s="67"/>
      <c r="ALB149" s="67"/>
      <c r="ALC149" s="67"/>
      <c r="ALD149" s="67"/>
      <c r="ALE149" s="67"/>
      <c r="ALX149" s="67"/>
      <c r="ALY149" s="67"/>
      <c r="ALZ149" s="67"/>
      <c r="AMA149" s="67"/>
      <c r="AMB149" s="67"/>
      <c r="AMU149" s="67"/>
      <c r="AMV149" s="67"/>
      <c r="AMW149" s="67"/>
      <c r="AMX149" s="67"/>
      <c r="AMY149" s="67"/>
      <c r="ANR149" s="67"/>
      <c r="ANS149" s="67"/>
      <c r="ANT149" s="67"/>
      <c r="ANU149" s="67"/>
      <c r="ANV149" s="67"/>
      <c r="AOO149" s="67"/>
      <c r="AOP149" s="67"/>
      <c r="AOQ149" s="67"/>
      <c r="AOR149" s="67"/>
      <c r="AOS149" s="67"/>
      <c r="APL149" s="67"/>
      <c r="APM149" s="67"/>
      <c r="APN149" s="67"/>
      <c r="APO149" s="67"/>
      <c r="APP149" s="67"/>
      <c r="AQI149" s="67"/>
      <c r="AQJ149" s="67"/>
      <c r="AQK149" s="67"/>
      <c r="AQL149" s="67"/>
      <c r="AQM149" s="67"/>
      <c r="ARF149" s="67"/>
      <c r="ARG149" s="67"/>
      <c r="ARH149" s="67"/>
      <c r="ARI149" s="67"/>
      <c r="ARJ149" s="67"/>
      <c r="ASC149" s="67"/>
      <c r="ASD149" s="67"/>
      <c r="ASE149" s="67"/>
      <c r="ASF149" s="67"/>
      <c r="ASG149" s="67"/>
      <c r="ASZ149" s="67"/>
      <c r="ATA149" s="67"/>
      <c r="ATB149" s="67"/>
      <c r="ATC149" s="67"/>
      <c r="ATD149" s="67"/>
      <c r="ATW149" s="67"/>
      <c r="ATX149" s="67"/>
      <c r="ATY149" s="67"/>
      <c r="ATZ149" s="67"/>
      <c r="AUA149" s="67"/>
      <c r="AUT149" s="67"/>
      <c r="AUU149" s="67"/>
      <c r="AUV149" s="67"/>
      <c r="AUW149" s="67"/>
      <c r="AUX149" s="67"/>
      <c r="AVQ149" s="67"/>
      <c r="AVR149" s="67"/>
      <c r="AVS149" s="67"/>
      <c r="AVT149" s="67"/>
      <c r="AVU149" s="67"/>
      <c r="AWN149" s="67"/>
      <c r="AWO149" s="67"/>
      <c r="AWP149" s="67"/>
      <c r="AWQ149" s="67"/>
      <c r="AWR149" s="67"/>
      <c r="AXK149" s="67"/>
      <c r="AXL149" s="67"/>
      <c r="AXM149" s="67"/>
      <c r="AXN149" s="67"/>
      <c r="AXO149" s="67"/>
      <c r="AYH149" s="67"/>
      <c r="AYI149" s="67"/>
      <c r="AYJ149" s="67"/>
      <c r="AYK149" s="67"/>
      <c r="AYL149" s="67"/>
      <c r="AZE149" s="67"/>
      <c r="AZF149" s="67"/>
      <c r="AZG149" s="67"/>
      <c r="AZH149" s="67"/>
      <c r="AZI149" s="67"/>
      <c r="BAB149" s="67"/>
      <c r="BAC149" s="67"/>
      <c r="BAD149" s="67"/>
      <c r="BAE149" s="67"/>
      <c r="BAF149" s="67"/>
      <c r="BAY149" s="67"/>
      <c r="BAZ149" s="67"/>
      <c r="BBA149" s="67"/>
      <c r="BBB149" s="67"/>
      <c r="BBC149" s="67"/>
      <c r="BBV149" s="67"/>
      <c r="BBW149" s="67"/>
      <c r="BBX149" s="67"/>
      <c r="BBY149" s="67"/>
      <c r="BBZ149" s="67"/>
      <c r="BCS149" s="67"/>
      <c r="BCT149" s="67"/>
      <c r="BCU149" s="67"/>
      <c r="BCV149" s="67"/>
      <c r="BCW149" s="67"/>
      <c r="BDP149" s="67"/>
      <c r="BDQ149" s="67"/>
      <c r="BDR149" s="67"/>
      <c r="BDS149" s="67"/>
      <c r="BDT149" s="67"/>
      <c r="BEM149" s="67"/>
      <c r="BEN149" s="67"/>
      <c r="BEO149" s="67"/>
      <c r="BEP149" s="67"/>
      <c r="BEQ149" s="67"/>
      <c r="BFJ149" s="67"/>
      <c r="BFK149" s="67"/>
      <c r="BFL149" s="67"/>
      <c r="BFM149" s="67"/>
      <c r="BFN149" s="67"/>
      <c r="BGG149" s="67"/>
      <c r="BGH149" s="67"/>
      <c r="BGI149" s="67"/>
      <c r="BGJ149" s="67"/>
      <c r="BGK149" s="67"/>
      <c r="BHD149" s="67"/>
      <c r="BHE149" s="67"/>
      <c r="BHF149" s="67"/>
      <c r="BHG149" s="67"/>
      <c r="BHH149" s="67"/>
      <c r="BIA149" s="67"/>
      <c r="BIB149" s="67"/>
      <c r="BIC149" s="67"/>
      <c r="BID149" s="67"/>
      <c r="BIE149" s="67"/>
      <c r="BIX149" s="67"/>
      <c r="BIY149" s="67"/>
      <c r="BIZ149" s="67"/>
      <c r="BJA149" s="67"/>
      <c r="BJB149" s="67"/>
      <c r="BJU149" s="67"/>
      <c r="BJV149" s="67"/>
      <c r="BJW149" s="67"/>
      <c r="BJX149" s="67"/>
      <c r="BJY149" s="67"/>
      <c r="BKR149" s="67"/>
      <c r="BKS149" s="67"/>
      <c r="BKT149" s="67"/>
      <c r="BKU149" s="67"/>
      <c r="BKV149" s="67"/>
      <c r="BLO149" s="67"/>
      <c r="BLP149" s="67"/>
      <c r="BLQ149" s="67"/>
      <c r="BLR149" s="67"/>
      <c r="BLS149" s="67"/>
      <c r="BML149" s="67"/>
      <c r="BMM149" s="67"/>
      <c r="BMN149" s="67"/>
      <c r="BMO149" s="67"/>
      <c r="BMP149" s="67"/>
      <c r="BNI149" s="67"/>
      <c r="BNJ149" s="67"/>
      <c r="BNK149" s="67"/>
      <c r="BNL149" s="67"/>
      <c r="BNM149" s="67"/>
      <c r="BOF149" s="67"/>
      <c r="BOG149" s="67"/>
      <c r="BOH149" s="67"/>
      <c r="BOI149" s="67"/>
      <c r="BOJ149" s="67"/>
      <c r="BPC149" s="67"/>
      <c r="BPD149" s="67"/>
      <c r="BPE149" s="67"/>
      <c r="BPF149" s="67"/>
      <c r="BPG149" s="67"/>
      <c r="BPZ149" s="67"/>
      <c r="BQA149" s="67"/>
      <c r="BQB149" s="67"/>
      <c r="BQC149" s="67"/>
      <c r="BQD149" s="67"/>
      <c r="BQW149" s="67"/>
      <c r="BQX149" s="67"/>
      <c r="BQY149" s="67"/>
      <c r="BQZ149" s="67"/>
      <c r="BRA149" s="67"/>
      <c r="BRT149" s="67"/>
      <c r="BRU149" s="67"/>
      <c r="BRV149" s="67"/>
      <c r="BRW149" s="67"/>
      <c r="BRX149" s="67"/>
      <c r="BSQ149" s="67"/>
      <c r="BSR149" s="67"/>
      <c r="BSS149" s="67"/>
      <c r="BST149" s="67"/>
      <c r="BSU149" s="67"/>
      <c r="BTN149" s="67"/>
      <c r="BTO149" s="67"/>
      <c r="BTP149" s="67"/>
      <c r="BTQ149" s="67"/>
      <c r="BTR149" s="67"/>
      <c r="BUK149" s="67"/>
      <c r="BUL149" s="67"/>
      <c r="BUM149" s="67"/>
      <c r="BUN149" s="67"/>
      <c r="BUO149" s="67"/>
      <c r="BVH149" s="67"/>
      <c r="BVI149" s="67"/>
      <c r="BVJ149" s="67"/>
      <c r="BVK149" s="67"/>
      <c r="BVL149" s="67"/>
      <c r="BWE149" s="67"/>
      <c r="BWF149" s="67"/>
      <c r="BWG149" s="67"/>
      <c r="BWH149" s="67"/>
      <c r="BWI149" s="67"/>
      <c r="BXB149" s="67"/>
      <c r="BXC149" s="67"/>
      <c r="BXD149" s="67"/>
      <c r="BXE149" s="67"/>
      <c r="BXF149" s="67"/>
      <c r="BXY149" s="67"/>
      <c r="BXZ149" s="67"/>
      <c r="BYA149" s="67"/>
      <c r="BYB149" s="67"/>
      <c r="BYC149" s="67"/>
      <c r="BYV149" s="67"/>
      <c r="BYW149" s="67"/>
      <c r="BYX149" s="67"/>
      <c r="BYY149" s="67"/>
      <c r="BYZ149" s="67"/>
      <c r="BZS149" s="67"/>
      <c r="BZT149" s="67"/>
      <c r="BZU149" s="67"/>
      <c r="BZV149" s="67"/>
      <c r="BZW149" s="67"/>
      <c r="CAP149" s="67"/>
      <c r="CAQ149" s="67"/>
      <c r="CAR149" s="67"/>
      <c r="CAS149" s="67"/>
      <c r="CAT149" s="67"/>
      <c r="CBM149" s="67"/>
      <c r="CBN149" s="67"/>
      <c r="CBO149" s="67"/>
      <c r="CBP149" s="67"/>
      <c r="CBQ149" s="67"/>
      <c r="CCJ149" s="67"/>
      <c r="CCK149" s="67"/>
      <c r="CCL149" s="67"/>
      <c r="CCM149" s="67"/>
      <c r="CCN149" s="67"/>
      <c r="CDG149" s="67"/>
      <c r="CDH149" s="67"/>
      <c r="CDI149" s="67"/>
      <c r="CDJ149" s="67"/>
      <c r="CDK149" s="67"/>
      <c r="CED149" s="67"/>
      <c r="CEE149" s="67"/>
      <c r="CEF149" s="67"/>
      <c r="CEG149" s="67"/>
      <c r="CEH149" s="67"/>
      <c r="CFA149" s="67"/>
      <c r="CFB149" s="67"/>
      <c r="CFC149" s="67"/>
      <c r="CFD149" s="67"/>
      <c r="CFE149" s="67"/>
      <c r="CFX149" s="67"/>
      <c r="CFY149" s="67"/>
      <c r="CFZ149" s="67"/>
      <c r="CGA149" s="67"/>
      <c r="CGB149" s="67"/>
      <c r="CGU149" s="67"/>
      <c r="CGV149" s="67"/>
      <c r="CGW149" s="67"/>
      <c r="CGX149" s="67"/>
      <c r="CGY149" s="67"/>
      <c r="CHR149" s="67"/>
      <c r="CHS149" s="67"/>
      <c r="CHT149" s="67"/>
      <c r="CHU149" s="67"/>
      <c r="CHV149" s="67"/>
      <c r="CIO149" s="67"/>
      <c r="CIP149" s="67"/>
      <c r="CIQ149" s="67"/>
      <c r="CIR149" s="67"/>
      <c r="CIS149" s="67"/>
      <c r="CJL149" s="67"/>
      <c r="CJM149" s="67"/>
      <c r="CJN149" s="67"/>
      <c r="CJO149" s="67"/>
      <c r="CJP149" s="67"/>
      <c r="CKI149" s="67"/>
      <c r="CKJ149" s="67"/>
      <c r="CKK149" s="67"/>
      <c r="CKL149" s="67"/>
      <c r="CKM149" s="67"/>
      <c r="CLF149" s="67"/>
      <c r="CLG149" s="67"/>
      <c r="CLH149" s="67"/>
      <c r="CLI149" s="67"/>
      <c r="CLJ149" s="67"/>
      <c r="CMC149" s="67"/>
      <c r="CMD149" s="67"/>
      <c r="CME149" s="67"/>
      <c r="CMF149" s="67"/>
      <c r="CMG149" s="67"/>
      <c r="CMZ149" s="67"/>
      <c r="CNA149" s="67"/>
      <c r="CNB149" s="67"/>
      <c r="CNC149" s="67"/>
      <c r="CND149" s="67"/>
      <c r="CNW149" s="67"/>
      <c r="CNX149" s="67"/>
      <c r="CNY149" s="67"/>
      <c r="CNZ149" s="67"/>
      <c r="COA149" s="67"/>
      <c r="COT149" s="67"/>
      <c r="COU149" s="67"/>
      <c r="COV149" s="67"/>
      <c r="COW149" s="67"/>
      <c r="COX149" s="67"/>
      <c r="CPQ149" s="67"/>
      <c r="CPR149" s="67"/>
      <c r="CPS149" s="67"/>
      <c r="CPT149" s="67"/>
      <c r="CPU149" s="67"/>
      <c r="CQN149" s="67"/>
      <c r="CQO149" s="67"/>
      <c r="CQP149" s="67"/>
      <c r="CQQ149" s="67"/>
      <c r="CQR149" s="67"/>
      <c r="CRK149" s="67"/>
      <c r="CRL149" s="67"/>
      <c r="CRM149" s="67"/>
      <c r="CRN149" s="67"/>
      <c r="CRO149" s="67"/>
      <c r="CSH149" s="67"/>
      <c r="CSI149" s="67"/>
      <c r="CSJ149" s="67"/>
      <c r="CSK149" s="67"/>
      <c r="CSL149" s="67"/>
      <c r="CTE149" s="67"/>
      <c r="CTF149" s="67"/>
      <c r="CTG149" s="67"/>
      <c r="CTH149" s="67"/>
      <c r="CTI149" s="67"/>
      <c r="CUB149" s="67"/>
      <c r="CUC149" s="67"/>
      <c r="CUD149" s="67"/>
      <c r="CUE149" s="67"/>
      <c r="CUF149" s="67"/>
      <c r="CUY149" s="67"/>
      <c r="CUZ149" s="67"/>
      <c r="CVA149" s="67"/>
      <c r="CVB149" s="67"/>
      <c r="CVC149" s="67"/>
      <c r="CVV149" s="67"/>
      <c r="CVW149" s="67"/>
      <c r="CVX149" s="67"/>
      <c r="CVY149" s="67"/>
      <c r="CVZ149" s="67"/>
      <c r="CWS149" s="67"/>
      <c r="CWT149" s="67"/>
      <c r="CWU149" s="67"/>
      <c r="CWV149" s="67"/>
      <c r="CWW149" s="67"/>
      <c r="CXP149" s="67"/>
      <c r="CXQ149" s="67"/>
      <c r="CXR149" s="67"/>
      <c r="CXS149" s="67"/>
      <c r="CXT149" s="67"/>
      <c r="CYM149" s="67"/>
      <c r="CYN149" s="67"/>
      <c r="CYO149" s="67"/>
      <c r="CYP149" s="67"/>
      <c r="CYQ149" s="67"/>
      <c r="CZJ149" s="67"/>
      <c r="CZK149" s="67"/>
      <c r="CZL149" s="67"/>
      <c r="CZM149" s="67"/>
      <c r="CZN149" s="67"/>
      <c r="DAG149" s="67"/>
      <c r="DAH149" s="67"/>
      <c r="DAI149" s="67"/>
      <c r="DAJ149" s="67"/>
      <c r="DAK149" s="67"/>
      <c r="DBD149" s="67"/>
      <c r="DBE149" s="67"/>
      <c r="DBF149" s="67"/>
      <c r="DBG149" s="67"/>
      <c r="DBH149" s="67"/>
      <c r="DCA149" s="67"/>
      <c r="DCB149" s="67"/>
      <c r="DCC149" s="67"/>
      <c r="DCD149" s="67"/>
      <c r="DCE149" s="67"/>
      <c r="DCX149" s="67"/>
      <c r="DCY149" s="67"/>
      <c r="DCZ149" s="67"/>
      <c r="DDA149" s="67"/>
      <c r="DDB149" s="67"/>
      <c r="DDU149" s="67"/>
      <c r="DDV149" s="67"/>
      <c r="DDW149" s="67"/>
      <c r="DDX149" s="67"/>
      <c r="DDY149" s="67"/>
      <c r="DER149" s="67"/>
      <c r="DES149" s="67"/>
      <c r="DET149" s="67"/>
      <c r="DEU149" s="67"/>
      <c r="DEV149" s="67"/>
      <c r="DFO149" s="67"/>
      <c r="DFP149" s="67"/>
      <c r="DFQ149" s="67"/>
      <c r="DFR149" s="67"/>
      <c r="DFS149" s="67"/>
      <c r="DGL149" s="67"/>
      <c r="DGM149" s="67"/>
      <c r="DGN149" s="67"/>
      <c r="DGO149" s="67"/>
      <c r="DGP149" s="67"/>
      <c r="DHI149" s="67"/>
      <c r="DHJ149" s="67"/>
      <c r="DHK149" s="67"/>
      <c r="DHL149" s="67"/>
      <c r="DHM149" s="67"/>
      <c r="DIF149" s="67"/>
      <c r="DIG149" s="67"/>
      <c r="DIH149" s="67"/>
      <c r="DII149" s="67"/>
      <c r="DIJ149" s="67"/>
      <c r="DJC149" s="67"/>
      <c r="DJD149" s="67"/>
      <c r="DJE149" s="67"/>
      <c r="DJF149" s="67"/>
      <c r="DJG149" s="67"/>
      <c r="DJZ149" s="67"/>
      <c r="DKA149" s="67"/>
      <c r="DKB149" s="67"/>
      <c r="DKC149" s="67"/>
      <c r="DKD149" s="67"/>
      <c r="DKW149" s="67"/>
      <c r="DKX149" s="67"/>
      <c r="DKY149" s="67"/>
      <c r="DKZ149" s="67"/>
      <c r="DLA149" s="67"/>
      <c r="DLT149" s="67"/>
      <c r="DLU149" s="67"/>
      <c r="DLV149" s="67"/>
      <c r="DLW149" s="67"/>
      <c r="DLX149" s="67"/>
      <c r="DMQ149" s="67"/>
      <c r="DMR149" s="67"/>
      <c r="DMS149" s="67"/>
      <c r="DMT149" s="67"/>
      <c r="DMU149" s="67"/>
      <c r="DNN149" s="67"/>
      <c r="DNO149" s="67"/>
      <c r="DNP149" s="67"/>
      <c r="DNQ149" s="67"/>
      <c r="DNR149" s="67"/>
      <c r="DOK149" s="67"/>
      <c r="DOL149" s="67"/>
      <c r="DOM149" s="67"/>
      <c r="DON149" s="67"/>
      <c r="DOO149" s="67"/>
      <c r="DPH149" s="67"/>
      <c r="DPI149" s="67"/>
      <c r="DPJ149" s="67"/>
      <c r="DPK149" s="67"/>
      <c r="DPL149" s="67"/>
      <c r="DQE149" s="67"/>
      <c r="DQF149" s="67"/>
      <c r="DQG149" s="67"/>
      <c r="DQH149" s="67"/>
      <c r="DQI149" s="67"/>
      <c r="DRB149" s="67"/>
      <c r="DRC149" s="67"/>
      <c r="DRD149" s="67"/>
      <c r="DRE149" s="67"/>
      <c r="DRF149" s="67"/>
      <c r="DRY149" s="67"/>
      <c r="DRZ149" s="67"/>
      <c r="DSA149" s="67"/>
      <c r="DSB149" s="67"/>
      <c r="DSC149" s="67"/>
      <c r="DSV149" s="67"/>
      <c r="DSW149" s="67"/>
      <c r="DSX149" s="67"/>
      <c r="DSY149" s="67"/>
      <c r="DSZ149" s="67"/>
      <c r="DTS149" s="67"/>
      <c r="DTT149" s="67"/>
      <c r="DTU149" s="67"/>
      <c r="DTV149" s="67"/>
      <c r="DTW149" s="67"/>
      <c r="DUP149" s="67"/>
      <c r="DUQ149" s="67"/>
      <c r="DUR149" s="67"/>
      <c r="DUS149" s="67"/>
      <c r="DUT149" s="67"/>
      <c r="DVM149" s="67"/>
      <c r="DVN149" s="67"/>
      <c r="DVO149" s="67"/>
      <c r="DVP149" s="67"/>
      <c r="DVQ149" s="67"/>
      <c r="DWJ149" s="67"/>
      <c r="DWK149" s="67"/>
      <c r="DWL149" s="67"/>
      <c r="DWM149" s="67"/>
      <c r="DWN149" s="67"/>
      <c r="DXG149" s="67"/>
      <c r="DXH149" s="67"/>
      <c r="DXI149" s="67"/>
      <c r="DXJ149" s="67"/>
      <c r="DXK149" s="67"/>
      <c r="DYD149" s="67"/>
      <c r="DYE149" s="67"/>
      <c r="DYF149" s="67"/>
      <c r="DYG149" s="67"/>
      <c r="DYH149" s="67"/>
      <c r="DZA149" s="67"/>
      <c r="DZB149" s="67"/>
      <c r="DZC149" s="67"/>
      <c r="DZD149" s="67"/>
      <c r="DZE149" s="67"/>
      <c r="DZX149" s="67"/>
      <c r="DZY149" s="67"/>
      <c r="DZZ149" s="67"/>
      <c r="EAA149" s="67"/>
      <c r="EAB149" s="67"/>
      <c r="EAU149" s="67"/>
      <c r="EAV149" s="67"/>
      <c r="EAW149" s="67"/>
      <c r="EAX149" s="67"/>
      <c r="EAY149" s="67"/>
      <c r="EBR149" s="67"/>
      <c r="EBS149" s="67"/>
      <c r="EBT149" s="67"/>
      <c r="EBU149" s="67"/>
      <c r="EBV149" s="67"/>
      <c r="ECO149" s="67"/>
      <c r="ECP149" s="67"/>
      <c r="ECQ149" s="67"/>
      <c r="ECR149" s="67"/>
      <c r="ECS149" s="67"/>
      <c r="EDL149" s="67"/>
      <c r="EDM149" s="67"/>
      <c r="EDN149" s="67"/>
      <c r="EDO149" s="67"/>
      <c r="EDP149" s="67"/>
      <c r="EEI149" s="67"/>
      <c r="EEJ149" s="67"/>
      <c r="EEK149" s="67"/>
      <c r="EEL149" s="67"/>
      <c r="EEM149" s="67"/>
      <c r="EFF149" s="67"/>
      <c r="EFG149" s="67"/>
      <c r="EFH149" s="67"/>
      <c r="EFI149" s="67"/>
      <c r="EFJ149" s="67"/>
      <c r="EGC149" s="67"/>
      <c r="EGD149" s="67"/>
      <c r="EGE149" s="67"/>
      <c r="EGF149" s="67"/>
      <c r="EGG149" s="67"/>
      <c r="EGZ149" s="67"/>
      <c r="EHA149" s="67"/>
      <c r="EHB149" s="67"/>
      <c r="EHC149" s="67"/>
      <c r="EHD149" s="67"/>
      <c r="EHW149" s="67"/>
      <c r="EHX149" s="67"/>
      <c r="EHY149" s="67"/>
      <c r="EHZ149" s="67"/>
      <c r="EIA149" s="67"/>
      <c r="EIT149" s="67"/>
      <c r="EIU149" s="67"/>
      <c r="EIV149" s="67"/>
      <c r="EIW149" s="67"/>
      <c r="EIX149" s="67"/>
      <c r="EJQ149" s="67"/>
      <c r="EJR149" s="67"/>
      <c r="EJS149" s="67"/>
      <c r="EJT149" s="67"/>
      <c r="EJU149" s="67"/>
      <c r="EKN149" s="67"/>
      <c r="EKO149" s="67"/>
      <c r="EKP149" s="67"/>
      <c r="EKQ149" s="67"/>
      <c r="EKR149" s="67"/>
      <c r="ELK149" s="67"/>
      <c r="ELL149" s="67"/>
      <c r="ELM149" s="67"/>
      <c r="ELN149" s="67"/>
      <c r="ELO149" s="67"/>
      <c r="EMH149" s="67"/>
      <c r="EMI149" s="67"/>
      <c r="EMJ149" s="67"/>
      <c r="EMK149" s="67"/>
      <c r="EML149" s="67"/>
      <c r="ENE149" s="67"/>
      <c r="ENF149" s="67"/>
      <c r="ENG149" s="67"/>
      <c r="ENH149" s="67"/>
      <c r="ENI149" s="67"/>
      <c r="EOB149" s="67"/>
      <c r="EOC149" s="67"/>
      <c r="EOD149" s="67"/>
      <c r="EOE149" s="67"/>
      <c r="EOF149" s="67"/>
      <c r="EOY149" s="67"/>
      <c r="EOZ149" s="67"/>
      <c r="EPA149" s="67"/>
      <c r="EPB149" s="67"/>
      <c r="EPC149" s="67"/>
      <c r="EPV149" s="67"/>
      <c r="EPW149" s="67"/>
      <c r="EPX149" s="67"/>
      <c r="EPY149" s="67"/>
      <c r="EPZ149" s="67"/>
      <c r="EQS149" s="67"/>
      <c r="EQT149" s="67"/>
      <c r="EQU149" s="67"/>
      <c r="EQV149" s="67"/>
      <c r="EQW149" s="67"/>
      <c r="ERP149" s="67"/>
      <c r="ERQ149" s="67"/>
      <c r="ERR149" s="67"/>
      <c r="ERS149" s="67"/>
      <c r="ERT149" s="67"/>
      <c r="ESM149" s="67"/>
      <c r="ESN149" s="67"/>
      <c r="ESO149" s="67"/>
      <c r="ESP149" s="67"/>
      <c r="ESQ149" s="67"/>
      <c r="ETJ149" s="67"/>
      <c r="ETK149" s="67"/>
      <c r="ETL149" s="67"/>
      <c r="ETM149" s="67"/>
      <c r="ETN149" s="67"/>
      <c r="EUG149" s="67"/>
      <c r="EUH149" s="67"/>
      <c r="EUI149" s="67"/>
      <c r="EUJ149" s="67"/>
      <c r="EUK149" s="67"/>
      <c r="EVD149" s="67"/>
      <c r="EVE149" s="67"/>
      <c r="EVF149" s="67"/>
      <c r="EVG149" s="67"/>
      <c r="EVH149" s="67"/>
      <c r="EWA149" s="67"/>
      <c r="EWB149" s="67"/>
      <c r="EWC149" s="67"/>
      <c r="EWD149" s="67"/>
      <c r="EWE149" s="67"/>
      <c r="EWX149" s="67"/>
      <c r="EWY149" s="67"/>
      <c r="EWZ149" s="67"/>
      <c r="EXA149" s="67"/>
      <c r="EXB149" s="67"/>
      <c r="EXU149" s="67"/>
      <c r="EXV149" s="67"/>
      <c r="EXW149" s="67"/>
      <c r="EXX149" s="67"/>
      <c r="EXY149" s="67"/>
      <c r="EYR149" s="67"/>
      <c r="EYS149" s="67"/>
      <c r="EYT149" s="67"/>
      <c r="EYU149" s="67"/>
      <c r="EYV149" s="67"/>
      <c r="EZO149" s="67"/>
      <c r="EZP149" s="67"/>
      <c r="EZQ149" s="67"/>
      <c r="EZR149" s="67"/>
      <c r="EZS149" s="67"/>
      <c r="FAL149" s="67"/>
      <c r="FAM149" s="67"/>
      <c r="FAN149" s="67"/>
      <c r="FAO149" s="67"/>
      <c r="FAP149" s="67"/>
      <c r="FBI149" s="67"/>
      <c r="FBJ149" s="67"/>
      <c r="FBK149" s="67"/>
      <c r="FBL149" s="67"/>
      <c r="FBM149" s="67"/>
      <c r="FCF149" s="67"/>
      <c r="FCG149" s="67"/>
      <c r="FCH149" s="67"/>
      <c r="FCI149" s="67"/>
      <c r="FCJ149" s="67"/>
      <c r="FDC149" s="67"/>
      <c r="FDD149" s="67"/>
      <c r="FDE149" s="67"/>
      <c r="FDF149" s="67"/>
      <c r="FDG149" s="67"/>
      <c r="FDZ149" s="67"/>
      <c r="FEA149" s="67"/>
      <c r="FEB149" s="67"/>
      <c r="FEC149" s="67"/>
      <c r="FED149" s="67"/>
      <c r="FEW149" s="67"/>
      <c r="FEX149" s="67"/>
      <c r="FEY149" s="67"/>
      <c r="FEZ149" s="67"/>
      <c r="FFA149" s="67"/>
      <c r="FFT149" s="67"/>
      <c r="FFU149" s="67"/>
      <c r="FFV149" s="67"/>
      <c r="FFW149" s="67"/>
      <c r="FFX149" s="67"/>
      <c r="FGQ149" s="67"/>
      <c r="FGR149" s="67"/>
      <c r="FGS149" s="67"/>
      <c r="FGT149" s="67"/>
      <c r="FGU149" s="67"/>
      <c r="FHN149" s="67"/>
      <c r="FHO149" s="67"/>
      <c r="FHP149" s="67"/>
      <c r="FHQ149" s="67"/>
      <c r="FHR149" s="67"/>
      <c r="FIK149" s="67"/>
      <c r="FIL149" s="67"/>
      <c r="FIM149" s="67"/>
      <c r="FIN149" s="67"/>
      <c r="FIO149" s="67"/>
      <c r="FJH149" s="67"/>
      <c r="FJI149" s="67"/>
      <c r="FJJ149" s="67"/>
      <c r="FJK149" s="67"/>
      <c r="FJL149" s="67"/>
      <c r="FKE149" s="67"/>
      <c r="FKF149" s="67"/>
      <c r="FKG149" s="67"/>
      <c r="FKH149" s="67"/>
      <c r="FKI149" s="67"/>
      <c r="FLB149" s="67"/>
      <c r="FLC149" s="67"/>
      <c r="FLD149" s="67"/>
      <c r="FLE149" s="67"/>
      <c r="FLF149" s="67"/>
      <c r="FLY149" s="67"/>
      <c r="FLZ149" s="67"/>
      <c r="FMA149" s="67"/>
      <c r="FMB149" s="67"/>
      <c r="FMC149" s="67"/>
      <c r="FMV149" s="67"/>
      <c r="FMW149" s="67"/>
      <c r="FMX149" s="67"/>
      <c r="FMY149" s="67"/>
      <c r="FMZ149" s="67"/>
      <c r="FNS149" s="67"/>
      <c r="FNT149" s="67"/>
      <c r="FNU149" s="67"/>
      <c r="FNV149" s="67"/>
      <c r="FNW149" s="67"/>
      <c r="FOP149" s="67"/>
      <c r="FOQ149" s="67"/>
      <c r="FOR149" s="67"/>
      <c r="FOS149" s="67"/>
      <c r="FOT149" s="67"/>
      <c r="FPM149" s="67"/>
      <c r="FPN149" s="67"/>
      <c r="FPO149" s="67"/>
      <c r="FPP149" s="67"/>
      <c r="FPQ149" s="67"/>
      <c r="FQJ149" s="67"/>
      <c r="FQK149" s="67"/>
      <c r="FQL149" s="67"/>
      <c r="FQM149" s="67"/>
      <c r="FQN149" s="67"/>
      <c r="FRG149" s="67"/>
      <c r="FRH149" s="67"/>
      <c r="FRI149" s="67"/>
      <c r="FRJ149" s="67"/>
      <c r="FRK149" s="67"/>
      <c r="FSD149" s="67"/>
      <c r="FSE149" s="67"/>
      <c r="FSF149" s="67"/>
      <c r="FSG149" s="67"/>
      <c r="FSH149" s="67"/>
      <c r="FTA149" s="67"/>
      <c r="FTB149" s="67"/>
      <c r="FTC149" s="67"/>
      <c r="FTD149" s="67"/>
      <c r="FTE149" s="67"/>
      <c r="FTX149" s="67"/>
      <c r="FTY149" s="67"/>
      <c r="FTZ149" s="67"/>
      <c r="FUA149" s="67"/>
      <c r="FUB149" s="67"/>
      <c r="FUU149" s="67"/>
      <c r="FUV149" s="67"/>
      <c r="FUW149" s="67"/>
      <c r="FUX149" s="67"/>
      <c r="FUY149" s="67"/>
      <c r="FVR149" s="67"/>
      <c r="FVS149" s="67"/>
      <c r="FVT149" s="67"/>
      <c r="FVU149" s="67"/>
      <c r="FVV149" s="67"/>
      <c r="FWO149" s="67"/>
      <c r="FWP149" s="67"/>
      <c r="FWQ149" s="67"/>
      <c r="FWR149" s="67"/>
      <c r="FWS149" s="67"/>
      <c r="FXL149" s="67"/>
      <c r="FXM149" s="67"/>
      <c r="FXN149" s="67"/>
      <c r="FXO149" s="67"/>
      <c r="FXP149" s="67"/>
      <c r="FYI149" s="67"/>
      <c r="FYJ149" s="67"/>
      <c r="FYK149" s="67"/>
      <c r="FYL149" s="67"/>
      <c r="FYM149" s="67"/>
      <c r="FZF149" s="67"/>
      <c r="FZG149" s="67"/>
      <c r="FZH149" s="67"/>
      <c r="FZI149" s="67"/>
      <c r="FZJ149" s="67"/>
      <c r="GAC149" s="67"/>
      <c r="GAD149" s="67"/>
      <c r="GAE149" s="67"/>
      <c r="GAF149" s="67"/>
      <c r="GAG149" s="67"/>
      <c r="GAZ149" s="67"/>
      <c r="GBA149" s="67"/>
      <c r="GBB149" s="67"/>
      <c r="GBC149" s="67"/>
      <c r="GBD149" s="67"/>
      <c r="GBW149" s="67"/>
      <c r="GBX149" s="67"/>
      <c r="GBY149" s="67"/>
      <c r="GBZ149" s="67"/>
      <c r="GCA149" s="67"/>
      <c r="GCT149" s="67"/>
      <c r="GCU149" s="67"/>
      <c r="GCV149" s="67"/>
      <c r="GCW149" s="67"/>
      <c r="GCX149" s="67"/>
      <c r="GDQ149" s="67"/>
      <c r="GDR149" s="67"/>
      <c r="GDS149" s="67"/>
      <c r="GDT149" s="67"/>
      <c r="GDU149" s="67"/>
      <c r="GEN149" s="67"/>
      <c r="GEO149" s="67"/>
      <c r="GEP149" s="67"/>
      <c r="GEQ149" s="67"/>
      <c r="GER149" s="67"/>
      <c r="GFK149" s="67"/>
      <c r="GFL149" s="67"/>
      <c r="GFM149" s="67"/>
      <c r="GFN149" s="67"/>
      <c r="GFO149" s="67"/>
      <c r="GGH149" s="67"/>
      <c r="GGI149" s="67"/>
      <c r="GGJ149" s="67"/>
      <c r="GGK149" s="67"/>
      <c r="GGL149" s="67"/>
      <c r="GHE149" s="67"/>
      <c r="GHF149" s="67"/>
      <c r="GHG149" s="67"/>
      <c r="GHH149" s="67"/>
      <c r="GHI149" s="67"/>
      <c r="GIB149" s="67"/>
      <c r="GIC149" s="67"/>
      <c r="GID149" s="67"/>
      <c r="GIE149" s="67"/>
      <c r="GIF149" s="67"/>
      <c r="GIY149" s="67"/>
      <c r="GIZ149" s="67"/>
      <c r="GJA149" s="67"/>
      <c r="GJB149" s="67"/>
      <c r="GJC149" s="67"/>
      <c r="GJV149" s="67"/>
      <c r="GJW149" s="67"/>
      <c r="GJX149" s="67"/>
      <c r="GJY149" s="67"/>
      <c r="GJZ149" s="67"/>
      <c r="GKS149" s="67"/>
      <c r="GKT149" s="67"/>
      <c r="GKU149" s="67"/>
      <c r="GKV149" s="67"/>
      <c r="GKW149" s="67"/>
      <c r="GLP149" s="67"/>
      <c r="GLQ149" s="67"/>
      <c r="GLR149" s="67"/>
      <c r="GLS149" s="67"/>
      <c r="GLT149" s="67"/>
      <c r="GMM149" s="67"/>
      <c r="GMN149" s="67"/>
      <c r="GMO149" s="67"/>
      <c r="GMP149" s="67"/>
      <c r="GMQ149" s="67"/>
      <c r="GNJ149" s="67"/>
      <c r="GNK149" s="67"/>
      <c r="GNL149" s="67"/>
      <c r="GNM149" s="67"/>
      <c r="GNN149" s="67"/>
      <c r="GOG149" s="67"/>
      <c r="GOH149" s="67"/>
      <c r="GOI149" s="67"/>
      <c r="GOJ149" s="67"/>
      <c r="GOK149" s="67"/>
      <c r="GPD149" s="67"/>
      <c r="GPE149" s="67"/>
      <c r="GPF149" s="67"/>
      <c r="GPG149" s="67"/>
      <c r="GPH149" s="67"/>
      <c r="GQA149" s="67"/>
      <c r="GQB149" s="67"/>
      <c r="GQC149" s="67"/>
      <c r="GQD149" s="67"/>
      <c r="GQE149" s="67"/>
      <c r="GQX149" s="67"/>
      <c r="GQY149" s="67"/>
      <c r="GQZ149" s="67"/>
      <c r="GRA149" s="67"/>
      <c r="GRB149" s="67"/>
      <c r="GRU149" s="67"/>
      <c r="GRV149" s="67"/>
      <c r="GRW149" s="67"/>
      <c r="GRX149" s="67"/>
      <c r="GRY149" s="67"/>
      <c r="GSR149" s="67"/>
      <c r="GSS149" s="67"/>
      <c r="GST149" s="67"/>
      <c r="GSU149" s="67"/>
      <c r="GSV149" s="67"/>
      <c r="GTO149" s="67"/>
      <c r="GTP149" s="67"/>
      <c r="GTQ149" s="67"/>
      <c r="GTR149" s="67"/>
      <c r="GTS149" s="67"/>
      <c r="GUL149" s="67"/>
      <c r="GUM149" s="67"/>
      <c r="GUN149" s="67"/>
      <c r="GUO149" s="67"/>
      <c r="GUP149" s="67"/>
      <c r="GVI149" s="67"/>
      <c r="GVJ149" s="67"/>
      <c r="GVK149" s="67"/>
      <c r="GVL149" s="67"/>
      <c r="GVM149" s="67"/>
      <c r="GWF149" s="67"/>
      <c r="GWG149" s="67"/>
      <c r="GWH149" s="67"/>
      <c r="GWI149" s="67"/>
      <c r="GWJ149" s="67"/>
      <c r="GXC149" s="67"/>
      <c r="GXD149" s="67"/>
      <c r="GXE149" s="67"/>
      <c r="GXF149" s="67"/>
      <c r="GXG149" s="67"/>
      <c r="GXZ149" s="67"/>
      <c r="GYA149" s="67"/>
      <c r="GYB149" s="67"/>
      <c r="GYC149" s="67"/>
      <c r="GYD149" s="67"/>
      <c r="GYW149" s="67"/>
      <c r="GYX149" s="67"/>
      <c r="GYY149" s="67"/>
      <c r="GYZ149" s="67"/>
      <c r="GZA149" s="67"/>
      <c r="GZT149" s="67"/>
      <c r="GZU149" s="67"/>
      <c r="GZV149" s="67"/>
      <c r="GZW149" s="67"/>
      <c r="GZX149" s="67"/>
      <c r="HAQ149" s="67"/>
      <c r="HAR149" s="67"/>
      <c r="HAS149" s="67"/>
      <c r="HAT149" s="67"/>
      <c r="HAU149" s="67"/>
      <c r="HBN149" s="67"/>
      <c r="HBO149" s="67"/>
      <c r="HBP149" s="67"/>
      <c r="HBQ149" s="67"/>
      <c r="HBR149" s="67"/>
      <c r="HCK149" s="67"/>
      <c r="HCL149" s="67"/>
      <c r="HCM149" s="67"/>
      <c r="HCN149" s="67"/>
      <c r="HCO149" s="67"/>
      <c r="HDH149" s="67"/>
      <c r="HDI149" s="67"/>
      <c r="HDJ149" s="67"/>
      <c r="HDK149" s="67"/>
      <c r="HDL149" s="67"/>
      <c r="HEE149" s="67"/>
      <c r="HEF149" s="67"/>
      <c r="HEG149" s="67"/>
      <c r="HEH149" s="67"/>
      <c r="HEI149" s="67"/>
      <c r="HFB149" s="67"/>
      <c r="HFC149" s="67"/>
      <c r="HFD149" s="67"/>
      <c r="HFE149" s="67"/>
      <c r="HFF149" s="67"/>
      <c r="HFY149" s="67"/>
      <c r="HFZ149" s="67"/>
      <c r="HGA149" s="67"/>
      <c r="HGB149" s="67"/>
      <c r="HGC149" s="67"/>
      <c r="HGV149" s="67"/>
      <c r="HGW149" s="67"/>
      <c r="HGX149" s="67"/>
      <c r="HGY149" s="67"/>
      <c r="HGZ149" s="67"/>
      <c r="HHS149" s="67"/>
      <c r="HHT149" s="67"/>
      <c r="HHU149" s="67"/>
      <c r="HHV149" s="67"/>
      <c r="HHW149" s="67"/>
      <c r="HIP149" s="67"/>
      <c r="HIQ149" s="67"/>
      <c r="HIR149" s="67"/>
      <c r="HIS149" s="67"/>
      <c r="HIT149" s="67"/>
      <c r="HJM149" s="67"/>
      <c r="HJN149" s="67"/>
      <c r="HJO149" s="67"/>
      <c r="HJP149" s="67"/>
      <c r="HJQ149" s="67"/>
      <c r="HKJ149" s="67"/>
      <c r="HKK149" s="67"/>
      <c r="HKL149" s="67"/>
      <c r="HKM149" s="67"/>
      <c r="HKN149" s="67"/>
      <c r="HLG149" s="67"/>
      <c r="HLH149" s="67"/>
      <c r="HLI149" s="67"/>
      <c r="HLJ149" s="67"/>
      <c r="HLK149" s="67"/>
      <c r="HMD149" s="67"/>
      <c r="HME149" s="67"/>
      <c r="HMF149" s="67"/>
      <c r="HMG149" s="67"/>
      <c r="HMH149" s="67"/>
      <c r="HNA149" s="67"/>
      <c r="HNB149" s="67"/>
      <c r="HNC149" s="67"/>
      <c r="HND149" s="67"/>
      <c r="HNE149" s="67"/>
      <c r="HNX149" s="67"/>
      <c r="HNY149" s="67"/>
      <c r="HNZ149" s="67"/>
      <c r="HOA149" s="67"/>
      <c r="HOB149" s="67"/>
      <c r="HOU149" s="67"/>
      <c r="HOV149" s="67"/>
      <c r="HOW149" s="67"/>
      <c r="HOX149" s="67"/>
      <c r="HOY149" s="67"/>
      <c r="HPR149" s="67"/>
      <c r="HPS149" s="67"/>
      <c r="HPT149" s="67"/>
      <c r="HPU149" s="67"/>
      <c r="HPV149" s="67"/>
      <c r="HQO149" s="67"/>
      <c r="HQP149" s="67"/>
      <c r="HQQ149" s="67"/>
      <c r="HQR149" s="67"/>
      <c r="HQS149" s="67"/>
      <c r="HRL149" s="67"/>
      <c r="HRM149" s="67"/>
      <c r="HRN149" s="67"/>
      <c r="HRO149" s="67"/>
      <c r="HRP149" s="67"/>
      <c r="HSI149" s="67"/>
      <c r="HSJ149" s="67"/>
      <c r="HSK149" s="67"/>
      <c r="HSL149" s="67"/>
      <c r="HSM149" s="67"/>
      <c r="HTF149" s="67"/>
      <c r="HTG149" s="67"/>
      <c r="HTH149" s="67"/>
      <c r="HTI149" s="67"/>
      <c r="HTJ149" s="67"/>
      <c r="HUC149" s="67"/>
      <c r="HUD149" s="67"/>
      <c r="HUE149" s="67"/>
      <c r="HUF149" s="67"/>
      <c r="HUG149" s="67"/>
      <c r="HUZ149" s="67"/>
      <c r="HVA149" s="67"/>
      <c r="HVB149" s="67"/>
      <c r="HVC149" s="67"/>
      <c r="HVD149" s="67"/>
      <c r="HVW149" s="67"/>
      <c r="HVX149" s="67"/>
      <c r="HVY149" s="67"/>
      <c r="HVZ149" s="67"/>
      <c r="HWA149" s="67"/>
      <c r="HWT149" s="67"/>
      <c r="HWU149" s="67"/>
      <c r="HWV149" s="67"/>
      <c r="HWW149" s="67"/>
      <c r="HWX149" s="67"/>
      <c r="HXQ149" s="67"/>
      <c r="HXR149" s="67"/>
      <c r="HXS149" s="67"/>
      <c r="HXT149" s="67"/>
      <c r="HXU149" s="67"/>
      <c r="HYN149" s="67"/>
      <c r="HYO149" s="67"/>
      <c r="HYP149" s="67"/>
      <c r="HYQ149" s="67"/>
      <c r="HYR149" s="67"/>
      <c r="HZK149" s="67"/>
      <c r="HZL149" s="67"/>
      <c r="HZM149" s="67"/>
      <c r="HZN149" s="67"/>
      <c r="HZO149" s="67"/>
      <c r="IAH149" s="67"/>
      <c r="IAI149" s="67"/>
      <c r="IAJ149" s="67"/>
      <c r="IAK149" s="67"/>
      <c r="IAL149" s="67"/>
      <c r="IBE149" s="67"/>
      <c r="IBF149" s="67"/>
      <c r="IBG149" s="67"/>
      <c r="IBH149" s="67"/>
      <c r="IBI149" s="67"/>
      <c r="ICB149" s="67"/>
      <c r="ICC149" s="67"/>
      <c r="ICD149" s="67"/>
      <c r="ICE149" s="67"/>
      <c r="ICF149" s="67"/>
      <c r="ICY149" s="67"/>
      <c r="ICZ149" s="67"/>
      <c r="IDA149" s="67"/>
      <c r="IDB149" s="67"/>
      <c r="IDC149" s="67"/>
      <c r="IDV149" s="67"/>
      <c r="IDW149" s="67"/>
      <c r="IDX149" s="67"/>
      <c r="IDY149" s="67"/>
      <c r="IDZ149" s="67"/>
      <c r="IES149" s="67"/>
      <c r="IET149" s="67"/>
      <c r="IEU149" s="67"/>
      <c r="IEV149" s="67"/>
      <c r="IEW149" s="67"/>
      <c r="IFP149" s="67"/>
      <c r="IFQ149" s="67"/>
      <c r="IFR149" s="67"/>
      <c r="IFS149" s="67"/>
      <c r="IFT149" s="67"/>
      <c r="IGM149" s="67"/>
      <c r="IGN149" s="67"/>
      <c r="IGO149" s="67"/>
      <c r="IGP149" s="67"/>
      <c r="IGQ149" s="67"/>
      <c r="IHJ149" s="67"/>
      <c r="IHK149" s="67"/>
      <c r="IHL149" s="67"/>
      <c r="IHM149" s="67"/>
      <c r="IHN149" s="67"/>
      <c r="IIG149" s="67"/>
      <c r="IIH149" s="67"/>
      <c r="III149" s="67"/>
      <c r="IIJ149" s="67"/>
      <c r="IIK149" s="67"/>
      <c r="IJD149" s="67"/>
      <c r="IJE149" s="67"/>
      <c r="IJF149" s="67"/>
      <c r="IJG149" s="67"/>
      <c r="IJH149" s="67"/>
      <c r="IKA149" s="67"/>
      <c r="IKB149" s="67"/>
      <c r="IKC149" s="67"/>
      <c r="IKD149" s="67"/>
      <c r="IKE149" s="67"/>
      <c r="IKX149" s="67"/>
      <c r="IKY149" s="67"/>
      <c r="IKZ149" s="67"/>
      <c r="ILA149" s="67"/>
      <c r="ILB149" s="67"/>
      <c r="ILU149" s="67"/>
      <c r="ILV149" s="67"/>
      <c r="ILW149" s="67"/>
      <c r="ILX149" s="67"/>
      <c r="ILY149" s="67"/>
      <c r="IMR149" s="67"/>
      <c r="IMS149" s="67"/>
      <c r="IMT149" s="67"/>
      <c r="IMU149" s="67"/>
      <c r="IMV149" s="67"/>
      <c r="INO149" s="67"/>
      <c r="INP149" s="67"/>
      <c r="INQ149" s="67"/>
      <c r="INR149" s="67"/>
      <c r="INS149" s="67"/>
      <c r="IOL149" s="67"/>
      <c r="IOM149" s="67"/>
      <c r="ION149" s="67"/>
      <c r="IOO149" s="67"/>
      <c r="IOP149" s="67"/>
      <c r="IPI149" s="67"/>
      <c r="IPJ149" s="67"/>
      <c r="IPK149" s="67"/>
      <c r="IPL149" s="67"/>
      <c r="IPM149" s="67"/>
      <c r="IQF149" s="67"/>
      <c r="IQG149" s="67"/>
      <c r="IQH149" s="67"/>
      <c r="IQI149" s="67"/>
      <c r="IQJ149" s="67"/>
      <c r="IRC149" s="67"/>
      <c r="IRD149" s="67"/>
      <c r="IRE149" s="67"/>
      <c r="IRF149" s="67"/>
      <c r="IRG149" s="67"/>
      <c r="IRZ149" s="67"/>
      <c r="ISA149" s="67"/>
      <c r="ISB149" s="67"/>
      <c r="ISC149" s="67"/>
      <c r="ISD149" s="67"/>
      <c r="ISW149" s="67"/>
      <c r="ISX149" s="67"/>
      <c r="ISY149" s="67"/>
      <c r="ISZ149" s="67"/>
      <c r="ITA149" s="67"/>
      <c r="ITT149" s="67"/>
      <c r="ITU149" s="67"/>
      <c r="ITV149" s="67"/>
      <c r="ITW149" s="67"/>
      <c r="ITX149" s="67"/>
      <c r="IUQ149" s="67"/>
      <c r="IUR149" s="67"/>
      <c r="IUS149" s="67"/>
      <c r="IUT149" s="67"/>
      <c r="IUU149" s="67"/>
      <c r="IVN149" s="67"/>
      <c r="IVO149" s="67"/>
      <c r="IVP149" s="67"/>
      <c r="IVQ149" s="67"/>
      <c r="IVR149" s="67"/>
      <c r="IWK149" s="67"/>
      <c r="IWL149" s="67"/>
      <c r="IWM149" s="67"/>
      <c r="IWN149" s="67"/>
      <c r="IWO149" s="67"/>
      <c r="IXH149" s="67"/>
      <c r="IXI149" s="67"/>
      <c r="IXJ149" s="67"/>
      <c r="IXK149" s="67"/>
      <c r="IXL149" s="67"/>
      <c r="IYE149" s="67"/>
      <c r="IYF149" s="67"/>
      <c r="IYG149" s="67"/>
      <c r="IYH149" s="67"/>
      <c r="IYI149" s="67"/>
      <c r="IZB149" s="67"/>
      <c r="IZC149" s="67"/>
      <c r="IZD149" s="67"/>
      <c r="IZE149" s="67"/>
      <c r="IZF149" s="67"/>
      <c r="IZY149" s="67"/>
      <c r="IZZ149" s="67"/>
      <c r="JAA149" s="67"/>
      <c r="JAB149" s="67"/>
      <c r="JAC149" s="67"/>
      <c r="JAV149" s="67"/>
      <c r="JAW149" s="67"/>
      <c r="JAX149" s="67"/>
      <c r="JAY149" s="67"/>
      <c r="JAZ149" s="67"/>
      <c r="JBS149" s="67"/>
      <c r="JBT149" s="67"/>
      <c r="JBU149" s="67"/>
      <c r="JBV149" s="67"/>
      <c r="JBW149" s="67"/>
      <c r="JCP149" s="67"/>
      <c r="JCQ149" s="67"/>
      <c r="JCR149" s="67"/>
      <c r="JCS149" s="67"/>
      <c r="JCT149" s="67"/>
      <c r="JDM149" s="67"/>
      <c r="JDN149" s="67"/>
      <c r="JDO149" s="67"/>
      <c r="JDP149" s="67"/>
      <c r="JDQ149" s="67"/>
      <c r="JEJ149" s="67"/>
      <c r="JEK149" s="67"/>
      <c r="JEL149" s="67"/>
      <c r="JEM149" s="67"/>
      <c r="JEN149" s="67"/>
      <c r="JFG149" s="67"/>
      <c r="JFH149" s="67"/>
      <c r="JFI149" s="67"/>
      <c r="JFJ149" s="67"/>
      <c r="JFK149" s="67"/>
      <c r="JGD149" s="67"/>
      <c r="JGE149" s="67"/>
      <c r="JGF149" s="67"/>
      <c r="JGG149" s="67"/>
      <c r="JGH149" s="67"/>
      <c r="JHA149" s="67"/>
      <c r="JHB149" s="67"/>
      <c r="JHC149" s="67"/>
      <c r="JHD149" s="67"/>
      <c r="JHE149" s="67"/>
      <c r="JHX149" s="67"/>
      <c r="JHY149" s="67"/>
      <c r="JHZ149" s="67"/>
      <c r="JIA149" s="67"/>
      <c r="JIB149" s="67"/>
      <c r="JIU149" s="67"/>
      <c r="JIV149" s="67"/>
      <c r="JIW149" s="67"/>
      <c r="JIX149" s="67"/>
      <c r="JIY149" s="67"/>
      <c r="JJR149" s="67"/>
      <c r="JJS149" s="67"/>
      <c r="JJT149" s="67"/>
      <c r="JJU149" s="67"/>
      <c r="JJV149" s="67"/>
      <c r="JKO149" s="67"/>
      <c r="JKP149" s="67"/>
      <c r="JKQ149" s="67"/>
      <c r="JKR149" s="67"/>
      <c r="JKS149" s="67"/>
      <c r="JLL149" s="67"/>
      <c r="JLM149" s="67"/>
      <c r="JLN149" s="67"/>
      <c r="JLO149" s="67"/>
      <c r="JLP149" s="67"/>
      <c r="JMI149" s="67"/>
      <c r="JMJ149" s="67"/>
      <c r="JMK149" s="67"/>
      <c r="JML149" s="67"/>
      <c r="JMM149" s="67"/>
      <c r="JNF149" s="67"/>
      <c r="JNG149" s="67"/>
      <c r="JNH149" s="67"/>
      <c r="JNI149" s="67"/>
      <c r="JNJ149" s="67"/>
      <c r="JOC149" s="67"/>
      <c r="JOD149" s="67"/>
      <c r="JOE149" s="67"/>
      <c r="JOF149" s="67"/>
      <c r="JOG149" s="67"/>
      <c r="JOZ149" s="67"/>
      <c r="JPA149" s="67"/>
      <c r="JPB149" s="67"/>
      <c r="JPC149" s="67"/>
      <c r="JPD149" s="67"/>
      <c r="JPW149" s="67"/>
      <c r="JPX149" s="67"/>
      <c r="JPY149" s="67"/>
      <c r="JPZ149" s="67"/>
      <c r="JQA149" s="67"/>
      <c r="JQT149" s="67"/>
      <c r="JQU149" s="67"/>
      <c r="JQV149" s="67"/>
      <c r="JQW149" s="67"/>
      <c r="JQX149" s="67"/>
      <c r="JRQ149" s="67"/>
      <c r="JRR149" s="67"/>
      <c r="JRS149" s="67"/>
      <c r="JRT149" s="67"/>
      <c r="JRU149" s="67"/>
      <c r="JSN149" s="67"/>
      <c r="JSO149" s="67"/>
      <c r="JSP149" s="67"/>
      <c r="JSQ149" s="67"/>
      <c r="JSR149" s="67"/>
      <c r="JTK149" s="67"/>
      <c r="JTL149" s="67"/>
      <c r="JTM149" s="67"/>
      <c r="JTN149" s="67"/>
      <c r="JTO149" s="67"/>
      <c r="JUH149" s="67"/>
      <c r="JUI149" s="67"/>
      <c r="JUJ149" s="67"/>
      <c r="JUK149" s="67"/>
      <c r="JUL149" s="67"/>
      <c r="JVE149" s="67"/>
      <c r="JVF149" s="67"/>
      <c r="JVG149" s="67"/>
      <c r="JVH149" s="67"/>
      <c r="JVI149" s="67"/>
      <c r="JWB149" s="67"/>
      <c r="JWC149" s="67"/>
      <c r="JWD149" s="67"/>
      <c r="JWE149" s="67"/>
      <c r="JWF149" s="67"/>
      <c r="JWY149" s="67"/>
      <c r="JWZ149" s="67"/>
      <c r="JXA149" s="67"/>
      <c r="JXB149" s="67"/>
      <c r="JXC149" s="67"/>
      <c r="JXV149" s="67"/>
      <c r="JXW149" s="67"/>
      <c r="JXX149" s="67"/>
      <c r="JXY149" s="67"/>
      <c r="JXZ149" s="67"/>
      <c r="JYS149" s="67"/>
      <c r="JYT149" s="67"/>
      <c r="JYU149" s="67"/>
      <c r="JYV149" s="67"/>
      <c r="JYW149" s="67"/>
      <c r="JZP149" s="67"/>
      <c r="JZQ149" s="67"/>
      <c r="JZR149" s="67"/>
      <c r="JZS149" s="67"/>
      <c r="JZT149" s="67"/>
      <c r="KAM149" s="67"/>
      <c r="KAN149" s="67"/>
      <c r="KAO149" s="67"/>
      <c r="KAP149" s="67"/>
      <c r="KAQ149" s="67"/>
      <c r="KBJ149" s="67"/>
      <c r="KBK149" s="67"/>
      <c r="KBL149" s="67"/>
      <c r="KBM149" s="67"/>
      <c r="KBN149" s="67"/>
      <c r="KCG149" s="67"/>
      <c r="KCH149" s="67"/>
      <c r="KCI149" s="67"/>
      <c r="KCJ149" s="67"/>
      <c r="KCK149" s="67"/>
      <c r="KDD149" s="67"/>
      <c r="KDE149" s="67"/>
      <c r="KDF149" s="67"/>
      <c r="KDG149" s="67"/>
      <c r="KDH149" s="67"/>
      <c r="KEA149" s="67"/>
      <c r="KEB149" s="67"/>
      <c r="KEC149" s="67"/>
      <c r="KED149" s="67"/>
      <c r="KEE149" s="67"/>
      <c r="KEX149" s="67"/>
      <c r="KEY149" s="67"/>
      <c r="KEZ149" s="67"/>
      <c r="KFA149" s="67"/>
      <c r="KFB149" s="67"/>
      <c r="KFU149" s="67"/>
      <c r="KFV149" s="67"/>
      <c r="KFW149" s="67"/>
      <c r="KFX149" s="67"/>
      <c r="KFY149" s="67"/>
      <c r="KGR149" s="67"/>
      <c r="KGS149" s="67"/>
      <c r="KGT149" s="67"/>
      <c r="KGU149" s="67"/>
      <c r="KGV149" s="67"/>
      <c r="KHO149" s="67"/>
      <c r="KHP149" s="67"/>
      <c r="KHQ149" s="67"/>
      <c r="KHR149" s="67"/>
      <c r="KHS149" s="67"/>
      <c r="KIL149" s="67"/>
      <c r="KIM149" s="67"/>
      <c r="KIN149" s="67"/>
      <c r="KIO149" s="67"/>
      <c r="KIP149" s="67"/>
      <c r="KJI149" s="67"/>
      <c r="KJJ149" s="67"/>
      <c r="KJK149" s="67"/>
      <c r="KJL149" s="67"/>
      <c r="KJM149" s="67"/>
      <c r="KKF149" s="67"/>
      <c r="KKG149" s="67"/>
      <c r="KKH149" s="67"/>
      <c r="KKI149" s="67"/>
      <c r="KKJ149" s="67"/>
      <c r="KLC149" s="67"/>
      <c r="KLD149" s="67"/>
      <c r="KLE149" s="67"/>
      <c r="KLF149" s="67"/>
      <c r="KLG149" s="67"/>
      <c r="KLZ149" s="67"/>
      <c r="KMA149" s="67"/>
      <c r="KMB149" s="67"/>
      <c r="KMC149" s="67"/>
      <c r="KMD149" s="67"/>
      <c r="KMW149" s="67"/>
      <c r="KMX149" s="67"/>
      <c r="KMY149" s="67"/>
      <c r="KMZ149" s="67"/>
      <c r="KNA149" s="67"/>
      <c r="KNT149" s="67"/>
      <c r="KNU149" s="67"/>
      <c r="KNV149" s="67"/>
      <c r="KNW149" s="67"/>
      <c r="KNX149" s="67"/>
      <c r="KOQ149" s="67"/>
      <c r="KOR149" s="67"/>
      <c r="KOS149" s="67"/>
      <c r="KOT149" s="67"/>
      <c r="KOU149" s="67"/>
      <c r="KPN149" s="67"/>
      <c r="KPO149" s="67"/>
      <c r="KPP149" s="67"/>
      <c r="KPQ149" s="67"/>
      <c r="KPR149" s="67"/>
      <c r="KQK149" s="67"/>
      <c r="KQL149" s="67"/>
      <c r="KQM149" s="67"/>
      <c r="KQN149" s="67"/>
      <c r="KQO149" s="67"/>
      <c r="KRH149" s="67"/>
      <c r="KRI149" s="67"/>
      <c r="KRJ149" s="67"/>
      <c r="KRK149" s="67"/>
      <c r="KRL149" s="67"/>
      <c r="KSE149" s="67"/>
      <c r="KSF149" s="67"/>
      <c r="KSG149" s="67"/>
      <c r="KSH149" s="67"/>
      <c r="KSI149" s="67"/>
      <c r="KTB149" s="67"/>
      <c r="KTC149" s="67"/>
      <c r="KTD149" s="67"/>
      <c r="KTE149" s="67"/>
      <c r="KTF149" s="67"/>
      <c r="KTY149" s="67"/>
      <c r="KTZ149" s="67"/>
      <c r="KUA149" s="67"/>
      <c r="KUB149" s="67"/>
      <c r="KUC149" s="67"/>
      <c r="KUV149" s="67"/>
      <c r="KUW149" s="67"/>
      <c r="KUX149" s="67"/>
      <c r="KUY149" s="67"/>
      <c r="KUZ149" s="67"/>
      <c r="KVS149" s="67"/>
      <c r="KVT149" s="67"/>
      <c r="KVU149" s="67"/>
      <c r="KVV149" s="67"/>
      <c r="KVW149" s="67"/>
      <c r="KWP149" s="67"/>
      <c r="KWQ149" s="67"/>
      <c r="KWR149" s="67"/>
      <c r="KWS149" s="67"/>
      <c r="KWT149" s="67"/>
      <c r="KXM149" s="67"/>
      <c r="KXN149" s="67"/>
      <c r="KXO149" s="67"/>
      <c r="KXP149" s="67"/>
      <c r="KXQ149" s="67"/>
      <c r="KYJ149" s="67"/>
      <c r="KYK149" s="67"/>
      <c r="KYL149" s="67"/>
      <c r="KYM149" s="67"/>
      <c r="KYN149" s="67"/>
      <c r="KZG149" s="67"/>
      <c r="KZH149" s="67"/>
      <c r="KZI149" s="67"/>
      <c r="KZJ149" s="67"/>
      <c r="KZK149" s="67"/>
      <c r="LAD149" s="67"/>
      <c r="LAE149" s="67"/>
      <c r="LAF149" s="67"/>
      <c r="LAG149" s="67"/>
      <c r="LAH149" s="67"/>
      <c r="LBA149" s="67"/>
      <c r="LBB149" s="67"/>
      <c r="LBC149" s="67"/>
      <c r="LBD149" s="67"/>
      <c r="LBE149" s="67"/>
      <c r="LBX149" s="67"/>
      <c r="LBY149" s="67"/>
      <c r="LBZ149" s="67"/>
      <c r="LCA149" s="67"/>
      <c r="LCB149" s="67"/>
      <c r="LCU149" s="67"/>
      <c r="LCV149" s="67"/>
      <c r="LCW149" s="67"/>
      <c r="LCX149" s="67"/>
      <c r="LCY149" s="67"/>
      <c r="LDR149" s="67"/>
      <c r="LDS149" s="67"/>
      <c r="LDT149" s="67"/>
      <c r="LDU149" s="67"/>
      <c r="LDV149" s="67"/>
      <c r="LEO149" s="67"/>
      <c r="LEP149" s="67"/>
      <c r="LEQ149" s="67"/>
      <c r="LER149" s="67"/>
      <c r="LES149" s="67"/>
      <c r="LFL149" s="67"/>
      <c r="LFM149" s="67"/>
      <c r="LFN149" s="67"/>
      <c r="LFO149" s="67"/>
      <c r="LFP149" s="67"/>
      <c r="LGI149" s="67"/>
      <c r="LGJ149" s="67"/>
      <c r="LGK149" s="67"/>
      <c r="LGL149" s="67"/>
      <c r="LGM149" s="67"/>
      <c r="LHF149" s="67"/>
      <c r="LHG149" s="67"/>
      <c r="LHH149" s="67"/>
      <c r="LHI149" s="67"/>
      <c r="LHJ149" s="67"/>
      <c r="LIC149" s="67"/>
      <c r="LID149" s="67"/>
      <c r="LIE149" s="67"/>
      <c r="LIF149" s="67"/>
      <c r="LIG149" s="67"/>
      <c r="LIZ149" s="67"/>
      <c r="LJA149" s="67"/>
      <c r="LJB149" s="67"/>
      <c r="LJC149" s="67"/>
      <c r="LJD149" s="67"/>
      <c r="LJW149" s="67"/>
      <c r="LJX149" s="67"/>
      <c r="LJY149" s="67"/>
      <c r="LJZ149" s="67"/>
      <c r="LKA149" s="67"/>
      <c r="LKT149" s="67"/>
      <c r="LKU149" s="67"/>
      <c r="LKV149" s="67"/>
      <c r="LKW149" s="67"/>
      <c r="LKX149" s="67"/>
      <c r="LLQ149" s="67"/>
      <c r="LLR149" s="67"/>
      <c r="LLS149" s="67"/>
      <c r="LLT149" s="67"/>
      <c r="LLU149" s="67"/>
      <c r="LMN149" s="67"/>
      <c r="LMO149" s="67"/>
      <c r="LMP149" s="67"/>
      <c r="LMQ149" s="67"/>
      <c r="LMR149" s="67"/>
      <c r="LNK149" s="67"/>
      <c r="LNL149" s="67"/>
      <c r="LNM149" s="67"/>
      <c r="LNN149" s="67"/>
      <c r="LNO149" s="67"/>
      <c r="LOH149" s="67"/>
      <c r="LOI149" s="67"/>
      <c r="LOJ149" s="67"/>
      <c r="LOK149" s="67"/>
      <c r="LOL149" s="67"/>
      <c r="LPE149" s="67"/>
      <c r="LPF149" s="67"/>
      <c r="LPG149" s="67"/>
      <c r="LPH149" s="67"/>
      <c r="LPI149" s="67"/>
      <c r="LQB149" s="67"/>
      <c r="LQC149" s="67"/>
      <c r="LQD149" s="67"/>
      <c r="LQE149" s="67"/>
      <c r="LQF149" s="67"/>
      <c r="LQY149" s="67"/>
      <c r="LQZ149" s="67"/>
      <c r="LRA149" s="67"/>
      <c r="LRB149" s="67"/>
      <c r="LRC149" s="67"/>
      <c r="LRV149" s="67"/>
      <c r="LRW149" s="67"/>
      <c r="LRX149" s="67"/>
      <c r="LRY149" s="67"/>
      <c r="LRZ149" s="67"/>
      <c r="LSS149" s="67"/>
      <c r="LST149" s="67"/>
      <c r="LSU149" s="67"/>
      <c r="LSV149" s="67"/>
      <c r="LSW149" s="67"/>
      <c r="LTP149" s="67"/>
      <c r="LTQ149" s="67"/>
      <c r="LTR149" s="67"/>
      <c r="LTS149" s="67"/>
      <c r="LTT149" s="67"/>
      <c r="LUM149" s="67"/>
      <c r="LUN149" s="67"/>
      <c r="LUO149" s="67"/>
      <c r="LUP149" s="67"/>
      <c r="LUQ149" s="67"/>
      <c r="LVJ149" s="67"/>
      <c r="LVK149" s="67"/>
      <c r="LVL149" s="67"/>
      <c r="LVM149" s="67"/>
      <c r="LVN149" s="67"/>
      <c r="LWG149" s="67"/>
      <c r="LWH149" s="67"/>
      <c r="LWI149" s="67"/>
      <c r="LWJ149" s="67"/>
      <c r="LWK149" s="67"/>
      <c r="LXD149" s="67"/>
      <c r="LXE149" s="67"/>
      <c r="LXF149" s="67"/>
      <c r="LXG149" s="67"/>
      <c r="LXH149" s="67"/>
      <c r="LYA149" s="67"/>
      <c r="LYB149" s="67"/>
      <c r="LYC149" s="67"/>
      <c r="LYD149" s="67"/>
      <c r="LYE149" s="67"/>
      <c r="LYX149" s="67"/>
      <c r="LYY149" s="67"/>
      <c r="LYZ149" s="67"/>
      <c r="LZA149" s="67"/>
      <c r="LZB149" s="67"/>
      <c r="LZU149" s="67"/>
      <c r="LZV149" s="67"/>
      <c r="LZW149" s="67"/>
      <c r="LZX149" s="67"/>
      <c r="LZY149" s="67"/>
      <c r="MAR149" s="67"/>
      <c r="MAS149" s="67"/>
      <c r="MAT149" s="67"/>
      <c r="MAU149" s="67"/>
      <c r="MAV149" s="67"/>
      <c r="MBO149" s="67"/>
      <c r="MBP149" s="67"/>
      <c r="MBQ149" s="67"/>
      <c r="MBR149" s="67"/>
      <c r="MBS149" s="67"/>
      <c r="MCL149" s="67"/>
      <c r="MCM149" s="67"/>
      <c r="MCN149" s="67"/>
      <c r="MCO149" s="67"/>
      <c r="MCP149" s="67"/>
      <c r="MDI149" s="67"/>
      <c r="MDJ149" s="67"/>
      <c r="MDK149" s="67"/>
      <c r="MDL149" s="67"/>
      <c r="MDM149" s="67"/>
      <c r="MEF149" s="67"/>
      <c r="MEG149" s="67"/>
      <c r="MEH149" s="67"/>
      <c r="MEI149" s="67"/>
      <c r="MEJ149" s="67"/>
      <c r="MFC149" s="67"/>
      <c r="MFD149" s="67"/>
      <c r="MFE149" s="67"/>
      <c r="MFF149" s="67"/>
      <c r="MFG149" s="67"/>
      <c r="MFZ149" s="67"/>
      <c r="MGA149" s="67"/>
      <c r="MGB149" s="67"/>
      <c r="MGC149" s="67"/>
      <c r="MGD149" s="67"/>
      <c r="MGW149" s="67"/>
      <c r="MGX149" s="67"/>
      <c r="MGY149" s="67"/>
      <c r="MGZ149" s="67"/>
      <c r="MHA149" s="67"/>
      <c r="MHT149" s="67"/>
      <c r="MHU149" s="67"/>
      <c r="MHV149" s="67"/>
      <c r="MHW149" s="67"/>
      <c r="MHX149" s="67"/>
      <c r="MIQ149" s="67"/>
      <c r="MIR149" s="67"/>
      <c r="MIS149" s="67"/>
      <c r="MIT149" s="67"/>
      <c r="MIU149" s="67"/>
      <c r="MJN149" s="67"/>
      <c r="MJO149" s="67"/>
      <c r="MJP149" s="67"/>
      <c r="MJQ149" s="67"/>
      <c r="MJR149" s="67"/>
      <c r="MKK149" s="67"/>
      <c r="MKL149" s="67"/>
      <c r="MKM149" s="67"/>
      <c r="MKN149" s="67"/>
      <c r="MKO149" s="67"/>
      <c r="MLH149" s="67"/>
      <c r="MLI149" s="67"/>
      <c r="MLJ149" s="67"/>
      <c r="MLK149" s="67"/>
      <c r="MLL149" s="67"/>
      <c r="MME149" s="67"/>
      <c r="MMF149" s="67"/>
      <c r="MMG149" s="67"/>
      <c r="MMH149" s="67"/>
      <c r="MMI149" s="67"/>
      <c r="MNB149" s="67"/>
      <c r="MNC149" s="67"/>
      <c r="MND149" s="67"/>
      <c r="MNE149" s="67"/>
      <c r="MNF149" s="67"/>
      <c r="MNY149" s="67"/>
      <c r="MNZ149" s="67"/>
      <c r="MOA149" s="67"/>
      <c r="MOB149" s="67"/>
      <c r="MOC149" s="67"/>
      <c r="MOV149" s="67"/>
      <c r="MOW149" s="67"/>
      <c r="MOX149" s="67"/>
      <c r="MOY149" s="67"/>
      <c r="MOZ149" s="67"/>
      <c r="MPS149" s="67"/>
      <c r="MPT149" s="67"/>
      <c r="MPU149" s="67"/>
      <c r="MPV149" s="67"/>
      <c r="MPW149" s="67"/>
      <c r="MQP149" s="67"/>
      <c r="MQQ149" s="67"/>
      <c r="MQR149" s="67"/>
      <c r="MQS149" s="67"/>
      <c r="MQT149" s="67"/>
      <c r="MRM149" s="67"/>
      <c r="MRN149" s="67"/>
      <c r="MRO149" s="67"/>
      <c r="MRP149" s="67"/>
      <c r="MRQ149" s="67"/>
      <c r="MSJ149" s="67"/>
      <c r="MSK149" s="67"/>
      <c r="MSL149" s="67"/>
      <c r="MSM149" s="67"/>
      <c r="MSN149" s="67"/>
      <c r="MTG149" s="67"/>
      <c r="MTH149" s="67"/>
      <c r="MTI149" s="67"/>
      <c r="MTJ149" s="67"/>
      <c r="MTK149" s="67"/>
      <c r="MUD149" s="67"/>
      <c r="MUE149" s="67"/>
      <c r="MUF149" s="67"/>
      <c r="MUG149" s="67"/>
      <c r="MUH149" s="67"/>
      <c r="MVA149" s="67"/>
      <c r="MVB149" s="67"/>
      <c r="MVC149" s="67"/>
      <c r="MVD149" s="67"/>
      <c r="MVE149" s="67"/>
      <c r="MVX149" s="67"/>
      <c r="MVY149" s="67"/>
      <c r="MVZ149" s="67"/>
      <c r="MWA149" s="67"/>
      <c r="MWB149" s="67"/>
      <c r="MWU149" s="67"/>
      <c r="MWV149" s="67"/>
      <c r="MWW149" s="67"/>
      <c r="MWX149" s="67"/>
      <c r="MWY149" s="67"/>
      <c r="MXR149" s="67"/>
      <c r="MXS149" s="67"/>
      <c r="MXT149" s="67"/>
      <c r="MXU149" s="67"/>
      <c r="MXV149" s="67"/>
      <c r="MYO149" s="67"/>
      <c r="MYP149" s="67"/>
      <c r="MYQ149" s="67"/>
      <c r="MYR149" s="67"/>
      <c r="MYS149" s="67"/>
      <c r="MZL149" s="67"/>
      <c r="MZM149" s="67"/>
      <c r="MZN149" s="67"/>
      <c r="MZO149" s="67"/>
      <c r="MZP149" s="67"/>
      <c r="NAI149" s="67"/>
      <c r="NAJ149" s="67"/>
      <c r="NAK149" s="67"/>
      <c r="NAL149" s="67"/>
      <c r="NAM149" s="67"/>
      <c r="NBF149" s="67"/>
      <c r="NBG149" s="67"/>
      <c r="NBH149" s="67"/>
      <c r="NBI149" s="67"/>
      <c r="NBJ149" s="67"/>
      <c r="NCC149" s="67"/>
      <c r="NCD149" s="67"/>
      <c r="NCE149" s="67"/>
      <c r="NCF149" s="67"/>
      <c r="NCG149" s="67"/>
      <c r="NCZ149" s="67"/>
      <c r="NDA149" s="67"/>
      <c r="NDB149" s="67"/>
      <c r="NDC149" s="67"/>
      <c r="NDD149" s="67"/>
      <c r="NDW149" s="67"/>
      <c r="NDX149" s="67"/>
      <c r="NDY149" s="67"/>
      <c r="NDZ149" s="67"/>
      <c r="NEA149" s="67"/>
      <c r="NET149" s="67"/>
      <c r="NEU149" s="67"/>
      <c r="NEV149" s="67"/>
      <c r="NEW149" s="67"/>
      <c r="NEX149" s="67"/>
      <c r="NFQ149" s="67"/>
      <c r="NFR149" s="67"/>
      <c r="NFS149" s="67"/>
      <c r="NFT149" s="67"/>
      <c r="NFU149" s="67"/>
      <c r="NGN149" s="67"/>
      <c r="NGO149" s="67"/>
      <c r="NGP149" s="67"/>
      <c r="NGQ149" s="67"/>
      <c r="NGR149" s="67"/>
      <c r="NHK149" s="67"/>
      <c r="NHL149" s="67"/>
      <c r="NHM149" s="67"/>
      <c r="NHN149" s="67"/>
      <c r="NHO149" s="67"/>
      <c r="NIH149" s="67"/>
      <c r="NII149" s="67"/>
      <c r="NIJ149" s="67"/>
      <c r="NIK149" s="67"/>
      <c r="NIL149" s="67"/>
      <c r="NJE149" s="67"/>
      <c r="NJF149" s="67"/>
      <c r="NJG149" s="67"/>
      <c r="NJH149" s="67"/>
      <c r="NJI149" s="67"/>
      <c r="NKB149" s="67"/>
      <c r="NKC149" s="67"/>
      <c r="NKD149" s="67"/>
      <c r="NKE149" s="67"/>
      <c r="NKF149" s="67"/>
      <c r="NKY149" s="67"/>
      <c r="NKZ149" s="67"/>
      <c r="NLA149" s="67"/>
      <c r="NLB149" s="67"/>
      <c r="NLC149" s="67"/>
      <c r="NLV149" s="67"/>
      <c r="NLW149" s="67"/>
      <c r="NLX149" s="67"/>
      <c r="NLY149" s="67"/>
      <c r="NLZ149" s="67"/>
      <c r="NMS149" s="67"/>
      <c r="NMT149" s="67"/>
      <c r="NMU149" s="67"/>
      <c r="NMV149" s="67"/>
      <c r="NMW149" s="67"/>
      <c r="NNP149" s="67"/>
      <c r="NNQ149" s="67"/>
      <c r="NNR149" s="67"/>
      <c r="NNS149" s="67"/>
      <c r="NNT149" s="67"/>
      <c r="NOM149" s="67"/>
      <c r="NON149" s="67"/>
      <c r="NOO149" s="67"/>
      <c r="NOP149" s="67"/>
      <c r="NOQ149" s="67"/>
      <c r="NPJ149" s="67"/>
      <c r="NPK149" s="67"/>
      <c r="NPL149" s="67"/>
      <c r="NPM149" s="67"/>
      <c r="NPN149" s="67"/>
      <c r="NQG149" s="67"/>
      <c r="NQH149" s="67"/>
      <c r="NQI149" s="67"/>
      <c r="NQJ149" s="67"/>
      <c r="NQK149" s="67"/>
      <c r="NRD149" s="67"/>
      <c r="NRE149" s="67"/>
      <c r="NRF149" s="67"/>
      <c r="NRG149" s="67"/>
      <c r="NRH149" s="67"/>
      <c r="NSA149" s="67"/>
      <c r="NSB149" s="67"/>
      <c r="NSC149" s="67"/>
      <c r="NSD149" s="67"/>
      <c r="NSE149" s="67"/>
      <c r="NSX149" s="67"/>
      <c r="NSY149" s="67"/>
      <c r="NSZ149" s="67"/>
      <c r="NTA149" s="67"/>
      <c r="NTB149" s="67"/>
      <c r="NTU149" s="67"/>
      <c r="NTV149" s="67"/>
      <c r="NTW149" s="67"/>
      <c r="NTX149" s="67"/>
      <c r="NTY149" s="67"/>
      <c r="NUR149" s="67"/>
      <c r="NUS149" s="67"/>
      <c r="NUT149" s="67"/>
      <c r="NUU149" s="67"/>
      <c r="NUV149" s="67"/>
      <c r="NVO149" s="67"/>
      <c r="NVP149" s="67"/>
      <c r="NVQ149" s="67"/>
      <c r="NVR149" s="67"/>
      <c r="NVS149" s="67"/>
      <c r="NWL149" s="67"/>
      <c r="NWM149" s="67"/>
      <c r="NWN149" s="67"/>
      <c r="NWO149" s="67"/>
      <c r="NWP149" s="67"/>
      <c r="NXI149" s="67"/>
      <c r="NXJ149" s="67"/>
      <c r="NXK149" s="67"/>
      <c r="NXL149" s="67"/>
      <c r="NXM149" s="67"/>
      <c r="NYF149" s="67"/>
      <c r="NYG149" s="67"/>
      <c r="NYH149" s="67"/>
      <c r="NYI149" s="67"/>
      <c r="NYJ149" s="67"/>
      <c r="NZC149" s="67"/>
      <c r="NZD149" s="67"/>
      <c r="NZE149" s="67"/>
      <c r="NZF149" s="67"/>
      <c r="NZG149" s="67"/>
      <c r="NZZ149" s="67"/>
      <c r="OAA149" s="67"/>
      <c r="OAB149" s="67"/>
      <c r="OAC149" s="67"/>
      <c r="OAD149" s="67"/>
      <c r="OAW149" s="67"/>
      <c r="OAX149" s="67"/>
      <c r="OAY149" s="67"/>
      <c r="OAZ149" s="67"/>
      <c r="OBA149" s="67"/>
      <c r="OBT149" s="67"/>
      <c r="OBU149" s="67"/>
      <c r="OBV149" s="67"/>
      <c r="OBW149" s="67"/>
      <c r="OBX149" s="67"/>
      <c r="OCQ149" s="67"/>
      <c r="OCR149" s="67"/>
      <c r="OCS149" s="67"/>
      <c r="OCT149" s="67"/>
      <c r="OCU149" s="67"/>
      <c r="ODN149" s="67"/>
      <c r="ODO149" s="67"/>
      <c r="ODP149" s="67"/>
      <c r="ODQ149" s="67"/>
      <c r="ODR149" s="67"/>
      <c r="OEK149" s="67"/>
      <c r="OEL149" s="67"/>
      <c r="OEM149" s="67"/>
      <c r="OEN149" s="67"/>
      <c r="OEO149" s="67"/>
      <c r="OFH149" s="67"/>
      <c r="OFI149" s="67"/>
      <c r="OFJ149" s="67"/>
      <c r="OFK149" s="67"/>
      <c r="OFL149" s="67"/>
      <c r="OGE149" s="67"/>
      <c r="OGF149" s="67"/>
      <c r="OGG149" s="67"/>
      <c r="OGH149" s="67"/>
      <c r="OGI149" s="67"/>
      <c r="OHB149" s="67"/>
      <c r="OHC149" s="67"/>
      <c r="OHD149" s="67"/>
      <c r="OHE149" s="67"/>
      <c r="OHF149" s="67"/>
      <c r="OHY149" s="67"/>
      <c r="OHZ149" s="67"/>
      <c r="OIA149" s="67"/>
      <c r="OIB149" s="67"/>
      <c r="OIC149" s="67"/>
      <c r="OIV149" s="67"/>
      <c r="OIW149" s="67"/>
      <c r="OIX149" s="67"/>
      <c r="OIY149" s="67"/>
      <c r="OIZ149" s="67"/>
      <c r="OJS149" s="67"/>
      <c r="OJT149" s="67"/>
      <c r="OJU149" s="67"/>
      <c r="OJV149" s="67"/>
      <c r="OJW149" s="67"/>
      <c r="OKP149" s="67"/>
      <c r="OKQ149" s="67"/>
      <c r="OKR149" s="67"/>
      <c r="OKS149" s="67"/>
      <c r="OKT149" s="67"/>
      <c r="OLM149" s="67"/>
      <c r="OLN149" s="67"/>
      <c r="OLO149" s="67"/>
      <c r="OLP149" s="67"/>
      <c r="OLQ149" s="67"/>
      <c r="OMJ149" s="67"/>
      <c r="OMK149" s="67"/>
      <c r="OML149" s="67"/>
      <c r="OMM149" s="67"/>
      <c r="OMN149" s="67"/>
      <c r="ONG149" s="67"/>
      <c r="ONH149" s="67"/>
      <c r="ONI149" s="67"/>
      <c r="ONJ149" s="67"/>
      <c r="ONK149" s="67"/>
      <c r="OOD149" s="67"/>
      <c r="OOE149" s="67"/>
      <c r="OOF149" s="67"/>
      <c r="OOG149" s="67"/>
      <c r="OOH149" s="67"/>
      <c r="OPA149" s="67"/>
      <c r="OPB149" s="67"/>
      <c r="OPC149" s="67"/>
      <c r="OPD149" s="67"/>
      <c r="OPE149" s="67"/>
      <c r="OPX149" s="67"/>
      <c r="OPY149" s="67"/>
      <c r="OPZ149" s="67"/>
      <c r="OQA149" s="67"/>
      <c r="OQB149" s="67"/>
      <c r="OQU149" s="67"/>
      <c r="OQV149" s="67"/>
      <c r="OQW149" s="67"/>
      <c r="OQX149" s="67"/>
      <c r="OQY149" s="67"/>
      <c r="ORR149" s="67"/>
      <c r="ORS149" s="67"/>
      <c r="ORT149" s="67"/>
      <c r="ORU149" s="67"/>
      <c r="ORV149" s="67"/>
      <c r="OSO149" s="67"/>
      <c r="OSP149" s="67"/>
      <c r="OSQ149" s="67"/>
      <c r="OSR149" s="67"/>
      <c r="OSS149" s="67"/>
      <c r="OTL149" s="67"/>
      <c r="OTM149" s="67"/>
      <c r="OTN149" s="67"/>
      <c r="OTO149" s="67"/>
      <c r="OTP149" s="67"/>
      <c r="OUI149" s="67"/>
      <c r="OUJ149" s="67"/>
      <c r="OUK149" s="67"/>
      <c r="OUL149" s="67"/>
      <c r="OUM149" s="67"/>
      <c r="OVF149" s="67"/>
      <c r="OVG149" s="67"/>
      <c r="OVH149" s="67"/>
      <c r="OVI149" s="67"/>
      <c r="OVJ149" s="67"/>
      <c r="OWC149" s="67"/>
      <c r="OWD149" s="67"/>
      <c r="OWE149" s="67"/>
      <c r="OWF149" s="67"/>
      <c r="OWG149" s="67"/>
      <c r="OWZ149" s="67"/>
      <c r="OXA149" s="67"/>
      <c r="OXB149" s="67"/>
      <c r="OXC149" s="67"/>
      <c r="OXD149" s="67"/>
      <c r="OXW149" s="67"/>
      <c r="OXX149" s="67"/>
      <c r="OXY149" s="67"/>
      <c r="OXZ149" s="67"/>
      <c r="OYA149" s="67"/>
      <c r="OYT149" s="67"/>
      <c r="OYU149" s="67"/>
      <c r="OYV149" s="67"/>
      <c r="OYW149" s="67"/>
      <c r="OYX149" s="67"/>
      <c r="OZQ149" s="67"/>
      <c r="OZR149" s="67"/>
      <c r="OZS149" s="67"/>
      <c r="OZT149" s="67"/>
      <c r="OZU149" s="67"/>
      <c r="PAN149" s="67"/>
      <c r="PAO149" s="67"/>
      <c r="PAP149" s="67"/>
      <c r="PAQ149" s="67"/>
      <c r="PAR149" s="67"/>
      <c r="PBK149" s="67"/>
      <c r="PBL149" s="67"/>
      <c r="PBM149" s="67"/>
      <c r="PBN149" s="67"/>
      <c r="PBO149" s="67"/>
      <c r="PCH149" s="67"/>
      <c r="PCI149" s="67"/>
      <c r="PCJ149" s="67"/>
      <c r="PCK149" s="67"/>
      <c r="PCL149" s="67"/>
      <c r="PDE149" s="67"/>
      <c r="PDF149" s="67"/>
      <c r="PDG149" s="67"/>
      <c r="PDH149" s="67"/>
      <c r="PDI149" s="67"/>
      <c r="PEB149" s="67"/>
      <c r="PEC149" s="67"/>
      <c r="PED149" s="67"/>
      <c r="PEE149" s="67"/>
      <c r="PEF149" s="67"/>
      <c r="PEY149" s="67"/>
      <c r="PEZ149" s="67"/>
      <c r="PFA149" s="67"/>
      <c r="PFB149" s="67"/>
      <c r="PFC149" s="67"/>
      <c r="PFV149" s="67"/>
      <c r="PFW149" s="67"/>
      <c r="PFX149" s="67"/>
      <c r="PFY149" s="67"/>
      <c r="PFZ149" s="67"/>
      <c r="PGS149" s="67"/>
      <c r="PGT149" s="67"/>
      <c r="PGU149" s="67"/>
      <c r="PGV149" s="67"/>
      <c r="PGW149" s="67"/>
      <c r="PHP149" s="67"/>
      <c r="PHQ149" s="67"/>
      <c r="PHR149" s="67"/>
      <c r="PHS149" s="67"/>
      <c r="PHT149" s="67"/>
      <c r="PIM149" s="67"/>
      <c r="PIN149" s="67"/>
      <c r="PIO149" s="67"/>
      <c r="PIP149" s="67"/>
      <c r="PIQ149" s="67"/>
      <c r="PJJ149" s="67"/>
      <c r="PJK149" s="67"/>
      <c r="PJL149" s="67"/>
      <c r="PJM149" s="67"/>
      <c r="PJN149" s="67"/>
      <c r="PKG149" s="67"/>
      <c r="PKH149" s="67"/>
      <c r="PKI149" s="67"/>
      <c r="PKJ149" s="67"/>
      <c r="PKK149" s="67"/>
      <c r="PLD149" s="67"/>
      <c r="PLE149" s="67"/>
      <c r="PLF149" s="67"/>
      <c r="PLG149" s="67"/>
      <c r="PLH149" s="67"/>
      <c r="PMA149" s="67"/>
      <c r="PMB149" s="67"/>
      <c r="PMC149" s="67"/>
      <c r="PMD149" s="67"/>
      <c r="PME149" s="67"/>
      <c r="PMX149" s="67"/>
      <c r="PMY149" s="67"/>
      <c r="PMZ149" s="67"/>
      <c r="PNA149" s="67"/>
      <c r="PNB149" s="67"/>
      <c r="PNU149" s="67"/>
      <c r="PNV149" s="67"/>
      <c r="PNW149" s="67"/>
      <c r="PNX149" s="67"/>
      <c r="PNY149" s="67"/>
      <c r="POR149" s="67"/>
      <c r="POS149" s="67"/>
      <c r="POT149" s="67"/>
      <c r="POU149" s="67"/>
      <c r="POV149" s="67"/>
      <c r="PPO149" s="67"/>
      <c r="PPP149" s="67"/>
      <c r="PPQ149" s="67"/>
      <c r="PPR149" s="67"/>
      <c r="PPS149" s="67"/>
      <c r="PQL149" s="67"/>
      <c r="PQM149" s="67"/>
      <c r="PQN149" s="67"/>
      <c r="PQO149" s="67"/>
      <c r="PQP149" s="67"/>
      <c r="PRI149" s="67"/>
      <c r="PRJ149" s="67"/>
      <c r="PRK149" s="67"/>
      <c r="PRL149" s="67"/>
      <c r="PRM149" s="67"/>
      <c r="PSF149" s="67"/>
      <c r="PSG149" s="67"/>
      <c r="PSH149" s="67"/>
      <c r="PSI149" s="67"/>
      <c r="PSJ149" s="67"/>
      <c r="PTC149" s="67"/>
      <c r="PTD149" s="67"/>
      <c r="PTE149" s="67"/>
      <c r="PTF149" s="67"/>
      <c r="PTG149" s="67"/>
      <c r="PTZ149" s="67"/>
      <c r="PUA149" s="67"/>
      <c r="PUB149" s="67"/>
      <c r="PUC149" s="67"/>
      <c r="PUD149" s="67"/>
      <c r="PUW149" s="67"/>
      <c r="PUX149" s="67"/>
      <c r="PUY149" s="67"/>
      <c r="PUZ149" s="67"/>
      <c r="PVA149" s="67"/>
      <c r="PVT149" s="67"/>
      <c r="PVU149" s="67"/>
      <c r="PVV149" s="67"/>
      <c r="PVW149" s="67"/>
      <c r="PVX149" s="67"/>
      <c r="PWQ149" s="67"/>
      <c r="PWR149" s="67"/>
      <c r="PWS149" s="67"/>
      <c r="PWT149" s="67"/>
      <c r="PWU149" s="67"/>
      <c r="PXN149" s="67"/>
      <c r="PXO149" s="67"/>
      <c r="PXP149" s="67"/>
      <c r="PXQ149" s="67"/>
      <c r="PXR149" s="67"/>
      <c r="PYK149" s="67"/>
      <c r="PYL149" s="67"/>
      <c r="PYM149" s="67"/>
      <c r="PYN149" s="67"/>
      <c r="PYO149" s="67"/>
      <c r="PZH149" s="67"/>
      <c r="PZI149" s="67"/>
      <c r="PZJ149" s="67"/>
      <c r="PZK149" s="67"/>
      <c r="PZL149" s="67"/>
      <c r="QAE149" s="67"/>
      <c r="QAF149" s="67"/>
      <c r="QAG149" s="67"/>
      <c r="QAH149" s="67"/>
      <c r="QAI149" s="67"/>
      <c r="QBB149" s="67"/>
      <c r="QBC149" s="67"/>
      <c r="QBD149" s="67"/>
      <c r="QBE149" s="67"/>
      <c r="QBF149" s="67"/>
      <c r="QBY149" s="67"/>
      <c r="QBZ149" s="67"/>
      <c r="QCA149" s="67"/>
      <c r="QCB149" s="67"/>
      <c r="QCC149" s="67"/>
      <c r="QCV149" s="67"/>
      <c r="QCW149" s="67"/>
      <c r="QCX149" s="67"/>
      <c r="QCY149" s="67"/>
      <c r="QCZ149" s="67"/>
      <c r="QDS149" s="67"/>
      <c r="QDT149" s="67"/>
      <c r="QDU149" s="67"/>
      <c r="QDV149" s="67"/>
      <c r="QDW149" s="67"/>
      <c r="QEP149" s="67"/>
      <c r="QEQ149" s="67"/>
      <c r="QER149" s="67"/>
      <c r="QES149" s="67"/>
      <c r="QET149" s="67"/>
      <c r="QFM149" s="67"/>
      <c r="QFN149" s="67"/>
      <c r="QFO149" s="67"/>
      <c r="QFP149" s="67"/>
      <c r="QFQ149" s="67"/>
      <c r="QGJ149" s="67"/>
      <c r="QGK149" s="67"/>
      <c r="QGL149" s="67"/>
      <c r="QGM149" s="67"/>
      <c r="QGN149" s="67"/>
      <c r="QHG149" s="67"/>
      <c r="QHH149" s="67"/>
      <c r="QHI149" s="67"/>
      <c r="QHJ149" s="67"/>
      <c r="QHK149" s="67"/>
      <c r="QID149" s="67"/>
      <c r="QIE149" s="67"/>
      <c r="QIF149" s="67"/>
      <c r="QIG149" s="67"/>
      <c r="QIH149" s="67"/>
      <c r="QJA149" s="67"/>
      <c r="QJB149" s="67"/>
      <c r="QJC149" s="67"/>
      <c r="QJD149" s="67"/>
      <c r="QJE149" s="67"/>
      <c r="QJX149" s="67"/>
      <c r="QJY149" s="67"/>
      <c r="QJZ149" s="67"/>
      <c r="QKA149" s="67"/>
      <c r="QKB149" s="67"/>
      <c r="QKU149" s="67"/>
      <c r="QKV149" s="67"/>
      <c r="QKW149" s="67"/>
      <c r="QKX149" s="67"/>
      <c r="QKY149" s="67"/>
      <c r="QLR149" s="67"/>
      <c r="QLS149" s="67"/>
      <c r="QLT149" s="67"/>
      <c r="QLU149" s="67"/>
      <c r="QLV149" s="67"/>
      <c r="QMO149" s="67"/>
      <c r="QMP149" s="67"/>
      <c r="QMQ149" s="67"/>
      <c r="QMR149" s="67"/>
      <c r="QMS149" s="67"/>
      <c r="QNL149" s="67"/>
      <c r="QNM149" s="67"/>
      <c r="QNN149" s="67"/>
      <c r="QNO149" s="67"/>
      <c r="QNP149" s="67"/>
      <c r="QOI149" s="67"/>
      <c r="QOJ149" s="67"/>
      <c r="QOK149" s="67"/>
      <c r="QOL149" s="67"/>
      <c r="QOM149" s="67"/>
      <c r="QPF149" s="67"/>
      <c r="QPG149" s="67"/>
      <c r="QPH149" s="67"/>
      <c r="QPI149" s="67"/>
      <c r="QPJ149" s="67"/>
      <c r="QQC149" s="67"/>
      <c r="QQD149" s="67"/>
      <c r="QQE149" s="67"/>
      <c r="QQF149" s="67"/>
      <c r="QQG149" s="67"/>
      <c r="QQZ149" s="67"/>
      <c r="QRA149" s="67"/>
      <c r="QRB149" s="67"/>
      <c r="QRC149" s="67"/>
      <c r="QRD149" s="67"/>
      <c r="QRW149" s="67"/>
      <c r="QRX149" s="67"/>
      <c r="QRY149" s="67"/>
      <c r="QRZ149" s="67"/>
      <c r="QSA149" s="67"/>
      <c r="QST149" s="67"/>
      <c r="QSU149" s="67"/>
      <c r="QSV149" s="67"/>
      <c r="QSW149" s="67"/>
      <c r="QSX149" s="67"/>
      <c r="QTQ149" s="67"/>
      <c r="QTR149" s="67"/>
      <c r="QTS149" s="67"/>
      <c r="QTT149" s="67"/>
      <c r="QTU149" s="67"/>
      <c r="QUN149" s="67"/>
      <c r="QUO149" s="67"/>
      <c r="QUP149" s="67"/>
      <c r="QUQ149" s="67"/>
      <c r="QUR149" s="67"/>
      <c r="QVK149" s="67"/>
      <c r="QVL149" s="67"/>
      <c r="QVM149" s="67"/>
      <c r="QVN149" s="67"/>
      <c r="QVO149" s="67"/>
      <c r="QWH149" s="67"/>
      <c r="QWI149" s="67"/>
      <c r="QWJ149" s="67"/>
      <c r="QWK149" s="67"/>
      <c r="QWL149" s="67"/>
      <c r="QXE149" s="67"/>
      <c r="QXF149" s="67"/>
      <c r="QXG149" s="67"/>
      <c r="QXH149" s="67"/>
      <c r="QXI149" s="67"/>
      <c r="QYB149" s="67"/>
      <c r="QYC149" s="67"/>
      <c r="QYD149" s="67"/>
      <c r="QYE149" s="67"/>
      <c r="QYF149" s="67"/>
      <c r="QYY149" s="67"/>
      <c r="QYZ149" s="67"/>
      <c r="QZA149" s="67"/>
      <c r="QZB149" s="67"/>
      <c r="QZC149" s="67"/>
      <c r="QZV149" s="67"/>
      <c r="QZW149" s="67"/>
      <c r="QZX149" s="67"/>
      <c r="QZY149" s="67"/>
      <c r="QZZ149" s="67"/>
      <c r="RAS149" s="67"/>
      <c r="RAT149" s="67"/>
      <c r="RAU149" s="67"/>
      <c r="RAV149" s="67"/>
      <c r="RAW149" s="67"/>
      <c r="RBP149" s="67"/>
      <c r="RBQ149" s="67"/>
      <c r="RBR149" s="67"/>
      <c r="RBS149" s="67"/>
      <c r="RBT149" s="67"/>
      <c r="RCM149" s="67"/>
      <c r="RCN149" s="67"/>
      <c r="RCO149" s="67"/>
      <c r="RCP149" s="67"/>
      <c r="RCQ149" s="67"/>
      <c r="RDJ149" s="67"/>
      <c r="RDK149" s="67"/>
      <c r="RDL149" s="67"/>
      <c r="RDM149" s="67"/>
      <c r="RDN149" s="67"/>
      <c r="REG149" s="67"/>
      <c r="REH149" s="67"/>
      <c r="REI149" s="67"/>
      <c r="REJ149" s="67"/>
      <c r="REK149" s="67"/>
      <c r="RFD149" s="67"/>
      <c r="RFE149" s="67"/>
      <c r="RFF149" s="67"/>
      <c r="RFG149" s="67"/>
      <c r="RFH149" s="67"/>
      <c r="RGA149" s="67"/>
      <c r="RGB149" s="67"/>
      <c r="RGC149" s="67"/>
      <c r="RGD149" s="67"/>
      <c r="RGE149" s="67"/>
      <c r="RGX149" s="67"/>
      <c r="RGY149" s="67"/>
      <c r="RGZ149" s="67"/>
      <c r="RHA149" s="67"/>
      <c r="RHB149" s="67"/>
      <c r="RHU149" s="67"/>
      <c r="RHV149" s="67"/>
      <c r="RHW149" s="67"/>
      <c r="RHX149" s="67"/>
      <c r="RHY149" s="67"/>
      <c r="RIR149" s="67"/>
      <c r="RIS149" s="67"/>
      <c r="RIT149" s="67"/>
      <c r="RIU149" s="67"/>
      <c r="RIV149" s="67"/>
      <c r="RJO149" s="67"/>
      <c r="RJP149" s="67"/>
      <c r="RJQ149" s="67"/>
      <c r="RJR149" s="67"/>
      <c r="RJS149" s="67"/>
      <c r="RKL149" s="67"/>
      <c r="RKM149" s="67"/>
      <c r="RKN149" s="67"/>
      <c r="RKO149" s="67"/>
      <c r="RKP149" s="67"/>
      <c r="RLI149" s="67"/>
      <c r="RLJ149" s="67"/>
      <c r="RLK149" s="67"/>
      <c r="RLL149" s="67"/>
      <c r="RLM149" s="67"/>
      <c r="RMF149" s="67"/>
      <c r="RMG149" s="67"/>
      <c r="RMH149" s="67"/>
      <c r="RMI149" s="67"/>
      <c r="RMJ149" s="67"/>
      <c r="RNC149" s="67"/>
      <c r="RND149" s="67"/>
      <c r="RNE149" s="67"/>
      <c r="RNF149" s="67"/>
      <c r="RNG149" s="67"/>
      <c r="RNZ149" s="67"/>
      <c r="ROA149" s="67"/>
      <c r="ROB149" s="67"/>
      <c r="ROC149" s="67"/>
      <c r="ROD149" s="67"/>
      <c r="ROW149" s="67"/>
      <c r="ROX149" s="67"/>
      <c r="ROY149" s="67"/>
      <c r="ROZ149" s="67"/>
      <c r="RPA149" s="67"/>
      <c r="RPT149" s="67"/>
      <c r="RPU149" s="67"/>
      <c r="RPV149" s="67"/>
      <c r="RPW149" s="67"/>
      <c r="RPX149" s="67"/>
      <c r="RQQ149" s="67"/>
      <c r="RQR149" s="67"/>
      <c r="RQS149" s="67"/>
      <c r="RQT149" s="67"/>
      <c r="RQU149" s="67"/>
      <c r="RRN149" s="67"/>
      <c r="RRO149" s="67"/>
      <c r="RRP149" s="67"/>
      <c r="RRQ149" s="67"/>
      <c r="RRR149" s="67"/>
      <c r="RSK149" s="67"/>
      <c r="RSL149" s="67"/>
      <c r="RSM149" s="67"/>
      <c r="RSN149" s="67"/>
      <c r="RSO149" s="67"/>
      <c r="RTH149" s="67"/>
      <c r="RTI149" s="67"/>
      <c r="RTJ149" s="67"/>
      <c r="RTK149" s="67"/>
      <c r="RTL149" s="67"/>
      <c r="RUE149" s="67"/>
      <c r="RUF149" s="67"/>
      <c r="RUG149" s="67"/>
      <c r="RUH149" s="67"/>
      <c r="RUI149" s="67"/>
      <c r="RVB149" s="67"/>
      <c r="RVC149" s="67"/>
      <c r="RVD149" s="67"/>
      <c r="RVE149" s="67"/>
      <c r="RVF149" s="67"/>
      <c r="RVY149" s="67"/>
      <c r="RVZ149" s="67"/>
      <c r="RWA149" s="67"/>
      <c r="RWB149" s="67"/>
      <c r="RWC149" s="67"/>
      <c r="RWV149" s="67"/>
      <c r="RWW149" s="67"/>
      <c r="RWX149" s="67"/>
      <c r="RWY149" s="67"/>
      <c r="RWZ149" s="67"/>
      <c r="RXS149" s="67"/>
      <c r="RXT149" s="67"/>
      <c r="RXU149" s="67"/>
      <c r="RXV149" s="67"/>
      <c r="RXW149" s="67"/>
      <c r="RYP149" s="67"/>
      <c r="RYQ149" s="67"/>
      <c r="RYR149" s="67"/>
      <c r="RYS149" s="67"/>
      <c r="RYT149" s="67"/>
      <c r="RZM149" s="67"/>
      <c r="RZN149" s="67"/>
      <c r="RZO149" s="67"/>
      <c r="RZP149" s="67"/>
      <c r="RZQ149" s="67"/>
      <c r="SAJ149" s="67"/>
      <c r="SAK149" s="67"/>
      <c r="SAL149" s="67"/>
      <c r="SAM149" s="67"/>
      <c r="SAN149" s="67"/>
      <c r="SBG149" s="67"/>
      <c r="SBH149" s="67"/>
      <c r="SBI149" s="67"/>
      <c r="SBJ149" s="67"/>
      <c r="SBK149" s="67"/>
      <c r="SCD149" s="67"/>
      <c r="SCE149" s="67"/>
      <c r="SCF149" s="67"/>
      <c r="SCG149" s="67"/>
      <c r="SCH149" s="67"/>
      <c r="SDA149" s="67"/>
      <c r="SDB149" s="67"/>
      <c r="SDC149" s="67"/>
      <c r="SDD149" s="67"/>
      <c r="SDE149" s="67"/>
      <c r="SDX149" s="67"/>
      <c r="SDY149" s="67"/>
      <c r="SDZ149" s="67"/>
      <c r="SEA149" s="67"/>
      <c r="SEB149" s="67"/>
      <c r="SEU149" s="67"/>
      <c r="SEV149" s="67"/>
      <c r="SEW149" s="67"/>
      <c r="SEX149" s="67"/>
      <c r="SEY149" s="67"/>
      <c r="SFR149" s="67"/>
      <c r="SFS149" s="67"/>
      <c r="SFT149" s="67"/>
      <c r="SFU149" s="67"/>
      <c r="SFV149" s="67"/>
      <c r="SGO149" s="67"/>
      <c r="SGP149" s="67"/>
      <c r="SGQ149" s="67"/>
      <c r="SGR149" s="67"/>
      <c r="SGS149" s="67"/>
      <c r="SHL149" s="67"/>
      <c r="SHM149" s="67"/>
      <c r="SHN149" s="67"/>
      <c r="SHO149" s="67"/>
      <c r="SHP149" s="67"/>
      <c r="SII149" s="67"/>
      <c r="SIJ149" s="67"/>
      <c r="SIK149" s="67"/>
      <c r="SIL149" s="67"/>
      <c r="SIM149" s="67"/>
      <c r="SJF149" s="67"/>
      <c r="SJG149" s="67"/>
      <c r="SJH149" s="67"/>
      <c r="SJI149" s="67"/>
      <c r="SJJ149" s="67"/>
      <c r="SKC149" s="67"/>
      <c r="SKD149" s="67"/>
      <c r="SKE149" s="67"/>
      <c r="SKF149" s="67"/>
      <c r="SKG149" s="67"/>
      <c r="SKZ149" s="67"/>
      <c r="SLA149" s="67"/>
      <c r="SLB149" s="67"/>
      <c r="SLC149" s="67"/>
      <c r="SLD149" s="67"/>
      <c r="SLW149" s="67"/>
      <c r="SLX149" s="67"/>
      <c r="SLY149" s="67"/>
      <c r="SLZ149" s="67"/>
      <c r="SMA149" s="67"/>
      <c r="SMT149" s="67"/>
      <c r="SMU149" s="67"/>
      <c r="SMV149" s="67"/>
      <c r="SMW149" s="67"/>
      <c r="SMX149" s="67"/>
      <c r="SNQ149" s="67"/>
      <c r="SNR149" s="67"/>
      <c r="SNS149" s="67"/>
      <c r="SNT149" s="67"/>
      <c r="SNU149" s="67"/>
      <c r="SON149" s="67"/>
      <c r="SOO149" s="67"/>
      <c r="SOP149" s="67"/>
      <c r="SOQ149" s="67"/>
      <c r="SOR149" s="67"/>
      <c r="SPK149" s="67"/>
      <c r="SPL149" s="67"/>
      <c r="SPM149" s="67"/>
      <c r="SPN149" s="67"/>
      <c r="SPO149" s="67"/>
      <c r="SQH149" s="67"/>
      <c r="SQI149" s="67"/>
      <c r="SQJ149" s="67"/>
      <c r="SQK149" s="67"/>
      <c r="SQL149" s="67"/>
      <c r="SRE149" s="67"/>
      <c r="SRF149" s="67"/>
      <c r="SRG149" s="67"/>
      <c r="SRH149" s="67"/>
      <c r="SRI149" s="67"/>
      <c r="SSB149" s="67"/>
      <c r="SSC149" s="67"/>
      <c r="SSD149" s="67"/>
      <c r="SSE149" s="67"/>
      <c r="SSF149" s="67"/>
      <c r="SSY149" s="67"/>
      <c r="SSZ149" s="67"/>
      <c r="STA149" s="67"/>
      <c r="STB149" s="67"/>
      <c r="STC149" s="67"/>
      <c r="STV149" s="67"/>
      <c r="STW149" s="67"/>
      <c r="STX149" s="67"/>
      <c r="STY149" s="67"/>
      <c r="STZ149" s="67"/>
      <c r="SUS149" s="67"/>
      <c r="SUT149" s="67"/>
      <c r="SUU149" s="67"/>
      <c r="SUV149" s="67"/>
      <c r="SUW149" s="67"/>
      <c r="SVP149" s="67"/>
      <c r="SVQ149" s="67"/>
      <c r="SVR149" s="67"/>
      <c r="SVS149" s="67"/>
      <c r="SVT149" s="67"/>
      <c r="SWM149" s="67"/>
      <c r="SWN149" s="67"/>
      <c r="SWO149" s="67"/>
      <c r="SWP149" s="67"/>
      <c r="SWQ149" s="67"/>
      <c r="SXJ149" s="67"/>
      <c r="SXK149" s="67"/>
      <c r="SXL149" s="67"/>
      <c r="SXM149" s="67"/>
      <c r="SXN149" s="67"/>
      <c r="SYG149" s="67"/>
      <c r="SYH149" s="67"/>
      <c r="SYI149" s="67"/>
      <c r="SYJ149" s="67"/>
      <c r="SYK149" s="67"/>
      <c r="SZD149" s="67"/>
      <c r="SZE149" s="67"/>
      <c r="SZF149" s="67"/>
      <c r="SZG149" s="67"/>
      <c r="SZH149" s="67"/>
      <c r="TAA149" s="67"/>
      <c r="TAB149" s="67"/>
      <c r="TAC149" s="67"/>
      <c r="TAD149" s="67"/>
      <c r="TAE149" s="67"/>
      <c r="TAX149" s="67"/>
      <c r="TAY149" s="67"/>
      <c r="TAZ149" s="67"/>
      <c r="TBA149" s="67"/>
      <c r="TBB149" s="67"/>
      <c r="TBU149" s="67"/>
      <c r="TBV149" s="67"/>
      <c r="TBW149" s="67"/>
      <c r="TBX149" s="67"/>
      <c r="TBY149" s="67"/>
      <c r="TCR149" s="67"/>
      <c r="TCS149" s="67"/>
      <c r="TCT149" s="67"/>
      <c r="TCU149" s="67"/>
      <c r="TCV149" s="67"/>
      <c r="TDO149" s="67"/>
      <c r="TDP149" s="67"/>
      <c r="TDQ149" s="67"/>
      <c r="TDR149" s="67"/>
      <c r="TDS149" s="67"/>
      <c r="TEL149" s="67"/>
      <c r="TEM149" s="67"/>
      <c r="TEN149" s="67"/>
      <c r="TEO149" s="67"/>
      <c r="TEP149" s="67"/>
      <c r="TFI149" s="67"/>
      <c r="TFJ149" s="67"/>
      <c r="TFK149" s="67"/>
      <c r="TFL149" s="67"/>
      <c r="TFM149" s="67"/>
      <c r="TGF149" s="67"/>
      <c r="TGG149" s="67"/>
      <c r="TGH149" s="67"/>
      <c r="TGI149" s="67"/>
      <c r="TGJ149" s="67"/>
      <c r="THC149" s="67"/>
      <c r="THD149" s="67"/>
      <c r="THE149" s="67"/>
      <c r="THF149" s="67"/>
      <c r="THG149" s="67"/>
      <c r="THZ149" s="67"/>
      <c r="TIA149" s="67"/>
      <c r="TIB149" s="67"/>
      <c r="TIC149" s="67"/>
      <c r="TID149" s="67"/>
      <c r="TIW149" s="67"/>
      <c r="TIX149" s="67"/>
      <c r="TIY149" s="67"/>
      <c r="TIZ149" s="67"/>
      <c r="TJA149" s="67"/>
      <c r="TJT149" s="67"/>
      <c r="TJU149" s="67"/>
      <c r="TJV149" s="67"/>
      <c r="TJW149" s="67"/>
      <c r="TJX149" s="67"/>
      <c r="TKQ149" s="67"/>
      <c r="TKR149" s="67"/>
      <c r="TKS149" s="67"/>
      <c r="TKT149" s="67"/>
      <c r="TKU149" s="67"/>
      <c r="TLN149" s="67"/>
      <c r="TLO149" s="67"/>
      <c r="TLP149" s="67"/>
      <c r="TLQ149" s="67"/>
      <c r="TLR149" s="67"/>
      <c r="TMK149" s="67"/>
      <c r="TML149" s="67"/>
      <c r="TMM149" s="67"/>
      <c r="TMN149" s="67"/>
      <c r="TMO149" s="67"/>
      <c r="TNH149" s="67"/>
      <c r="TNI149" s="67"/>
      <c r="TNJ149" s="67"/>
      <c r="TNK149" s="67"/>
      <c r="TNL149" s="67"/>
      <c r="TOE149" s="67"/>
      <c r="TOF149" s="67"/>
      <c r="TOG149" s="67"/>
      <c r="TOH149" s="67"/>
      <c r="TOI149" s="67"/>
      <c r="TPB149" s="67"/>
      <c r="TPC149" s="67"/>
      <c r="TPD149" s="67"/>
      <c r="TPE149" s="67"/>
      <c r="TPF149" s="67"/>
      <c r="TPY149" s="67"/>
      <c r="TPZ149" s="67"/>
      <c r="TQA149" s="67"/>
      <c r="TQB149" s="67"/>
      <c r="TQC149" s="67"/>
      <c r="TQV149" s="67"/>
      <c r="TQW149" s="67"/>
      <c r="TQX149" s="67"/>
      <c r="TQY149" s="67"/>
      <c r="TQZ149" s="67"/>
      <c r="TRS149" s="67"/>
      <c r="TRT149" s="67"/>
      <c r="TRU149" s="67"/>
      <c r="TRV149" s="67"/>
      <c r="TRW149" s="67"/>
      <c r="TSP149" s="67"/>
      <c r="TSQ149" s="67"/>
      <c r="TSR149" s="67"/>
      <c r="TSS149" s="67"/>
      <c r="TST149" s="67"/>
      <c r="TTM149" s="67"/>
      <c r="TTN149" s="67"/>
      <c r="TTO149" s="67"/>
      <c r="TTP149" s="67"/>
      <c r="TTQ149" s="67"/>
      <c r="TUJ149" s="67"/>
      <c r="TUK149" s="67"/>
      <c r="TUL149" s="67"/>
      <c r="TUM149" s="67"/>
      <c r="TUN149" s="67"/>
      <c r="TVG149" s="67"/>
      <c r="TVH149" s="67"/>
      <c r="TVI149" s="67"/>
      <c r="TVJ149" s="67"/>
      <c r="TVK149" s="67"/>
      <c r="TWD149" s="67"/>
      <c r="TWE149" s="67"/>
      <c r="TWF149" s="67"/>
      <c r="TWG149" s="67"/>
      <c r="TWH149" s="67"/>
      <c r="TXA149" s="67"/>
      <c r="TXB149" s="67"/>
      <c r="TXC149" s="67"/>
      <c r="TXD149" s="67"/>
      <c r="TXE149" s="67"/>
      <c r="TXX149" s="67"/>
      <c r="TXY149" s="67"/>
      <c r="TXZ149" s="67"/>
      <c r="TYA149" s="67"/>
      <c r="TYB149" s="67"/>
      <c r="TYU149" s="67"/>
      <c r="TYV149" s="67"/>
      <c r="TYW149" s="67"/>
      <c r="TYX149" s="67"/>
      <c r="TYY149" s="67"/>
      <c r="TZR149" s="67"/>
      <c r="TZS149" s="67"/>
      <c r="TZT149" s="67"/>
      <c r="TZU149" s="67"/>
      <c r="TZV149" s="67"/>
      <c r="UAO149" s="67"/>
      <c r="UAP149" s="67"/>
      <c r="UAQ149" s="67"/>
      <c r="UAR149" s="67"/>
      <c r="UAS149" s="67"/>
      <c r="UBL149" s="67"/>
      <c r="UBM149" s="67"/>
      <c r="UBN149" s="67"/>
      <c r="UBO149" s="67"/>
      <c r="UBP149" s="67"/>
      <c r="UCI149" s="67"/>
      <c r="UCJ149" s="67"/>
      <c r="UCK149" s="67"/>
      <c r="UCL149" s="67"/>
      <c r="UCM149" s="67"/>
      <c r="UDF149" s="67"/>
      <c r="UDG149" s="67"/>
      <c r="UDH149" s="67"/>
      <c r="UDI149" s="67"/>
      <c r="UDJ149" s="67"/>
      <c r="UEC149" s="67"/>
      <c r="UED149" s="67"/>
      <c r="UEE149" s="67"/>
      <c r="UEF149" s="67"/>
      <c r="UEG149" s="67"/>
      <c r="UEZ149" s="67"/>
      <c r="UFA149" s="67"/>
      <c r="UFB149" s="67"/>
      <c r="UFC149" s="67"/>
      <c r="UFD149" s="67"/>
      <c r="UFW149" s="67"/>
      <c r="UFX149" s="67"/>
      <c r="UFY149" s="67"/>
      <c r="UFZ149" s="67"/>
      <c r="UGA149" s="67"/>
      <c r="UGT149" s="67"/>
      <c r="UGU149" s="67"/>
      <c r="UGV149" s="67"/>
      <c r="UGW149" s="67"/>
      <c r="UGX149" s="67"/>
      <c r="UHQ149" s="67"/>
      <c r="UHR149" s="67"/>
      <c r="UHS149" s="67"/>
      <c r="UHT149" s="67"/>
      <c r="UHU149" s="67"/>
      <c r="UIN149" s="67"/>
      <c r="UIO149" s="67"/>
      <c r="UIP149" s="67"/>
      <c r="UIQ149" s="67"/>
      <c r="UIR149" s="67"/>
      <c r="UJK149" s="67"/>
      <c r="UJL149" s="67"/>
      <c r="UJM149" s="67"/>
      <c r="UJN149" s="67"/>
      <c r="UJO149" s="67"/>
      <c r="UKH149" s="67"/>
      <c r="UKI149" s="67"/>
      <c r="UKJ149" s="67"/>
      <c r="UKK149" s="67"/>
      <c r="UKL149" s="67"/>
      <c r="ULE149" s="67"/>
      <c r="ULF149" s="67"/>
      <c r="ULG149" s="67"/>
      <c r="ULH149" s="67"/>
      <c r="ULI149" s="67"/>
      <c r="UMB149" s="67"/>
      <c r="UMC149" s="67"/>
      <c r="UMD149" s="67"/>
      <c r="UME149" s="67"/>
      <c r="UMF149" s="67"/>
      <c r="UMY149" s="67"/>
      <c r="UMZ149" s="67"/>
      <c r="UNA149" s="67"/>
      <c r="UNB149" s="67"/>
      <c r="UNC149" s="67"/>
      <c r="UNV149" s="67"/>
      <c r="UNW149" s="67"/>
      <c r="UNX149" s="67"/>
      <c r="UNY149" s="67"/>
      <c r="UNZ149" s="67"/>
      <c r="UOS149" s="67"/>
      <c r="UOT149" s="67"/>
      <c r="UOU149" s="67"/>
      <c r="UOV149" s="67"/>
      <c r="UOW149" s="67"/>
      <c r="UPP149" s="67"/>
      <c r="UPQ149" s="67"/>
      <c r="UPR149" s="67"/>
      <c r="UPS149" s="67"/>
      <c r="UPT149" s="67"/>
      <c r="UQM149" s="67"/>
      <c r="UQN149" s="67"/>
      <c r="UQO149" s="67"/>
      <c r="UQP149" s="67"/>
      <c r="UQQ149" s="67"/>
      <c r="URJ149" s="67"/>
      <c r="URK149" s="67"/>
      <c r="URL149" s="67"/>
      <c r="URM149" s="67"/>
      <c r="URN149" s="67"/>
      <c r="USG149" s="67"/>
      <c r="USH149" s="67"/>
      <c r="USI149" s="67"/>
      <c r="USJ149" s="67"/>
      <c r="USK149" s="67"/>
      <c r="UTD149" s="67"/>
      <c r="UTE149" s="67"/>
      <c r="UTF149" s="67"/>
      <c r="UTG149" s="67"/>
      <c r="UTH149" s="67"/>
      <c r="UUA149" s="67"/>
      <c r="UUB149" s="67"/>
      <c r="UUC149" s="67"/>
      <c r="UUD149" s="67"/>
      <c r="UUE149" s="67"/>
      <c r="UUX149" s="67"/>
      <c r="UUY149" s="67"/>
      <c r="UUZ149" s="67"/>
      <c r="UVA149" s="67"/>
      <c r="UVB149" s="67"/>
      <c r="UVU149" s="67"/>
      <c r="UVV149" s="67"/>
      <c r="UVW149" s="67"/>
      <c r="UVX149" s="67"/>
      <c r="UVY149" s="67"/>
      <c r="UWR149" s="67"/>
      <c r="UWS149" s="67"/>
      <c r="UWT149" s="67"/>
      <c r="UWU149" s="67"/>
      <c r="UWV149" s="67"/>
      <c r="UXO149" s="67"/>
      <c r="UXP149" s="67"/>
      <c r="UXQ149" s="67"/>
      <c r="UXR149" s="67"/>
      <c r="UXS149" s="67"/>
      <c r="UYL149" s="67"/>
      <c r="UYM149" s="67"/>
      <c r="UYN149" s="67"/>
      <c r="UYO149" s="67"/>
      <c r="UYP149" s="67"/>
      <c r="UZI149" s="67"/>
      <c r="UZJ149" s="67"/>
      <c r="UZK149" s="67"/>
      <c r="UZL149" s="67"/>
      <c r="UZM149" s="67"/>
      <c r="VAF149" s="67"/>
      <c r="VAG149" s="67"/>
      <c r="VAH149" s="67"/>
      <c r="VAI149" s="67"/>
      <c r="VAJ149" s="67"/>
      <c r="VBC149" s="67"/>
      <c r="VBD149" s="67"/>
      <c r="VBE149" s="67"/>
      <c r="VBF149" s="67"/>
      <c r="VBG149" s="67"/>
      <c r="VBZ149" s="67"/>
      <c r="VCA149" s="67"/>
      <c r="VCB149" s="67"/>
      <c r="VCC149" s="67"/>
      <c r="VCD149" s="67"/>
      <c r="VCW149" s="67"/>
      <c r="VCX149" s="67"/>
      <c r="VCY149" s="67"/>
      <c r="VCZ149" s="67"/>
      <c r="VDA149" s="67"/>
      <c r="VDT149" s="67"/>
      <c r="VDU149" s="67"/>
      <c r="VDV149" s="67"/>
      <c r="VDW149" s="67"/>
      <c r="VDX149" s="67"/>
      <c r="VEQ149" s="67"/>
      <c r="VER149" s="67"/>
      <c r="VES149" s="67"/>
      <c r="VET149" s="67"/>
      <c r="VEU149" s="67"/>
      <c r="VFN149" s="67"/>
      <c r="VFO149" s="67"/>
      <c r="VFP149" s="67"/>
      <c r="VFQ149" s="67"/>
      <c r="VFR149" s="67"/>
      <c r="VGK149" s="67"/>
      <c r="VGL149" s="67"/>
      <c r="VGM149" s="67"/>
      <c r="VGN149" s="67"/>
      <c r="VGO149" s="67"/>
      <c r="VHH149" s="67"/>
      <c r="VHI149" s="67"/>
      <c r="VHJ149" s="67"/>
      <c r="VHK149" s="67"/>
      <c r="VHL149" s="67"/>
      <c r="VIE149" s="67"/>
      <c r="VIF149" s="67"/>
      <c r="VIG149" s="67"/>
      <c r="VIH149" s="67"/>
      <c r="VII149" s="67"/>
      <c r="VJB149" s="67"/>
      <c r="VJC149" s="67"/>
      <c r="VJD149" s="67"/>
      <c r="VJE149" s="67"/>
      <c r="VJF149" s="67"/>
      <c r="VJY149" s="67"/>
      <c r="VJZ149" s="67"/>
      <c r="VKA149" s="67"/>
      <c r="VKB149" s="67"/>
      <c r="VKC149" s="67"/>
      <c r="VKV149" s="67"/>
      <c r="VKW149" s="67"/>
      <c r="VKX149" s="67"/>
      <c r="VKY149" s="67"/>
      <c r="VKZ149" s="67"/>
      <c r="VLS149" s="67"/>
      <c r="VLT149" s="67"/>
      <c r="VLU149" s="67"/>
      <c r="VLV149" s="67"/>
      <c r="VLW149" s="67"/>
      <c r="VMP149" s="67"/>
      <c r="VMQ149" s="67"/>
      <c r="VMR149" s="67"/>
      <c r="VMS149" s="67"/>
      <c r="VMT149" s="67"/>
      <c r="VNM149" s="67"/>
      <c r="VNN149" s="67"/>
      <c r="VNO149" s="67"/>
      <c r="VNP149" s="67"/>
      <c r="VNQ149" s="67"/>
      <c r="VOJ149" s="67"/>
      <c r="VOK149" s="67"/>
      <c r="VOL149" s="67"/>
      <c r="VOM149" s="67"/>
      <c r="VON149" s="67"/>
      <c r="VPG149" s="67"/>
      <c r="VPH149" s="67"/>
      <c r="VPI149" s="67"/>
      <c r="VPJ149" s="67"/>
      <c r="VPK149" s="67"/>
      <c r="VQD149" s="67"/>
      <c r="VQE149" s="67"/>
      <c r="VQF149" s="67"/>
      <c r="VQG149" s="67"/>
      <c r="VQH149" s="67"/>
      <c r="VRA149" s="67"/>
      <c r="VRB149" s="67"/>
      <c r="VRC149" s="67"/>
      <c r="VRD149" s="67"/>
      <c r="VRE149" s="67"/>
      <c r="VRX149" s="67"/>
      <c r="VRY149" s="67"/>
      <c r="VRZ149" s="67"/>
      <c r="VSA149" s="67"/>
      <c r="VSB149" s="67"/>
      <c r="VSU149" s="67"/>
      <c r="VSV149" s="67"/>
      <c r="VSW149" s="67"/>
      <c r="VSX149" s="67"/>
      <c r="VSY149" s="67"/>
      <c r="VTR149" s="67"/>
      <c r="VTS149" s="67"/>
      <c r="VTT149" s="67"/>
      <c r="VTU149" s="67"/>
      <c r="VTV149" s="67"/>
      <c r="VUO149" s="67"/>
      <c r="VUP149" s="67"/>
      <c r="VUQ149" s="67"/>
      <c r="VUR149" s="67"/>
      <c r="VUS149" s="67"/>
      <c r="VVL149" s="67"/>
      <c r="VVM149" s="67"/>
      <c r="VVN149" s="67"/>
      <c r="VVO149" s="67"/>
      <c r="VVP149" s="67"/>
      <c r="VWI149" s="67"/>
      <c r="VWJ149" s="67"/>
      <c r="VWK149" s="67"/>
      <c r="VWL149" s="67"/>
      <c r="VWM149" s="67"/>
      <c r="VXF149" s="67"/>
      <c r="VXG149" s="67"/>
      <c r="VXH149" s="67"/>
      <c r="VXI149" s="67"/>
      <c r="VXJ149" s="67"/>
      <c r="VYC149" s="67"/>
      <c r="VYD149" s="67"/>
      <c r="VYE149" s="67"/>
      <c r="VYF149" s="67"/>
      <c r="VYG149" s="67"/>
      <c r="VYZ149" s="67"/>
      <c r="VZA149" s="67"/>
      <c r="VZB149" s="67"/>
      <c r="VZC149" s="67"/>
      <c r="VZD149" s="67"/>
      <c r="VZW149" s="67"/>
      <c r="VZX149" s="67"/>
      <c r="VZY149" s="67"/>
      <c r="VZZ149" s="67"/>
      <c r="WAA149" s="67"/>
      <c r="WAT149" s="67"/>
      <c r="WAU149" s="67"/>
      <c r="WAV149" s="67"/>
      <c r="WAW149" s="67"/>
      <c r="WAX149" s="67"/>
      <c r="WBQ149" s="67"/>
      <c r="WBR149" s="67"/>
      <c r="WBS149" s="67"/>
      <c r="WBT149" s="67"/>
      <c r="WBU149" s="67"/>
      <c r="WCN149" s="67"/>
      <c r="WCO149" s="67"/>
      <c r="WCP149" s="67"/>
      <c r="WCQ149" s="67"/>
      <c r="WCR149" s="67"/>
      <c r="WDK149" s="67"/>
      <c r="WDL149" s="67"/>
      <c r="WDM149" s="67"/>
      <c r="WDN149" s="67"/>
      <c r="WDO149" s="67"/>
      <c r="WEH149" s="67"/>
      <c r="WEI149" s="67"/>
      <c r="WEJ149" s="67"/>
      <c r="WEK149" s="67"/>
      <c r="WEL149" s="67"/>
      <c r="WFE149" s="67"/>
      <c r="WFF149" s="67"/>
      <c r="WFG149" s="67"/>
      <c r="WFH149" s="67"/>
      <c r="WFI149" s="67"/>
      <c r="WGB149" s="67"/>
      <c r="WGC149" s="67"/>
      <c r="WGD149" s="67"/>
      <c r="WGE149" s="67"/>
      <c r="WGF149" s="67"/>
      <c r="WGY149" s="67"/>
      <c r="WGZ149" s="67"/>
      <c r="WHA149" s="67"/>
      <c r="WHB149" s="67"/>
      <c r="WHC149" s="67"/>
      <c r="WHV149" s="67"/>
      <c r="WHW149" s="67"/>
      <c r="WHX149" s="67"/>
      <c r="WHY149" s="67"/>
      <c r="WHZ149" s="67"/>
      <c r="WIS149" s="67"/>
      <c r="WIT149" s="67"/>
      <c r="WIU149" s="67"/>
      <c r="WIV149" s="67"/>
      <c r="WIW149" s="67"/>
      <c r="WJP149" s="67"/>
      <c r="WJQ149" s="67"/>
      <c r="WJR149" s="67"/>
      <c r="WJS149" s="67"/>
      <c r="WJT149" s="67"/>
      <c r="WKM149" s="67"/>
      <c r="WKN149" s="67"/>
      <c r="WKO149" s="67"/>
      <c r="WKP149" s="67"/>
      <c r="WKQ149" s="67"/>
      <c r="WLJ149" s="67"/>
      <c r="WLK149" s="67"/>
      <c r="WLL149" s="67"/>
      <c r="WLM149" s="67"/>
      <c r="WLN149" s="67"/>
      <c r="WMG149" s="67"/>
      <c r="WMH149" s="67"/>
      <c r="WMI149" s="67"/>
      <c r="WMJ149" s="67"/>
      <c r="WMK149" s="67"/>
      <c r="WND149" s="67"/>
      <c r="WNE149" s="67"/>
      <c r="WNF149" s="67"/>
      <c r="WNG149" s="67"/>
      <c r="WNH149" s="67"/>
      <c r="WOA149" s="67"/>
      <c r="WOB149" s="67"/>
      <c r="WOC149" s="67"/>
      <c r="WOD149" s="67"/>
      <c r="WOE149" s="67"/>
      <c r="WOX149" s="67"/>
      <c r="WOY149" s="67"/>
      <c r="WOZ149" s="67"/>
      <c r="WPA149" s="67"/>
      <c r="WPB149" s="67"/>
      <c r="WPU149" s="67"/>
      <c r="WPV149" s="67"/>
      <c r="WPW149" s="67"/>
      <c r="WPX149" s="67"/>
      <c r="WPY149" s="67"/>
      <c r="WQR149" s="67"/>
      <c r="WQS149" s="67"/>
      <c r="WQT149" s="67"/>
      <c r="WQU149" s="67"/>
      <c r="WQV149" s="67"/>
      <c r="WRO149" s="67"/>
      <c r="WRP149" s="67"/>
      <c r="WRQ149" s="67"/>
      <c r="WRR149" s="67"/>
      <c r="WRS149" s="67"/>
      <c r="WSL149" s="67"/>
      <c r="WSM149" s="67"/>
      <c r="WSN149" s="67"/>
      <c r="WSO149" s="67"/>
      <c r="WSP149" s="67"/>
      <c r="WTI149" s="67"/>
      <c r="WTJ149" s="67"/>
      <c r="WTK149" s="67"/>
      <c r="WTL149" s="67"/>
      <c r="WTM149" s="67"/>
      <c r="WUF149" s="67"/>
      <c r="WUG149" s="67"/>
      <c r="WUH149" s="67"/>
      <c r="WUI149" s="67"/>
      <c r="WUJ149" s="67"/>
      <c r="WVC149" s="67"/>
      <c r="WVD149" s="67"/>
      <c r="WVE149" s="67"/>
      <c r="WVF149" s="67"/>
      <c r="WVG149" s="67"/>
      <c r="WVZ149" s="67"/>
      <c r="WWA149" s="67"/>
      <c r="WWB149" s="67"/>
      <c r="WWC149" s="67"/>
      <c r="WWD149" s="67"/>
      <c r="WWW149" s="67"/>
      <c r="WWX149" s="67"/>
      <c r="WWY149" s="67"/>
      <c r="WWZ149" s="67"/>
      <c r="WXA149" s="67"/>
      <c r="WXT149" s="67"/>
      <c r="WXU149" s="67"/>
      <c r="WXV149" s="67"/>
      <c r="WXW149" s="67"/>
      <c r="WXX149" s="67"/>
      <c r="WYQ149" s="67"/>
      <c r="WYR149" s="67"/>
      <c r="WYS149" s="67"/>
      <c r="WYT149" s="67"/>
      <c r="WYU149" s="67"/>
      <c r="WZN149" s="67"/>
      <c r="WZO149" s="67"/>
      <c r="WZP149" s="67"/>
      <c r="WZQ149" s="67"/>
      <c r="WZR149" s="67"/>
      <c r="XAK149" s="67"/>
      <c r="XAL149" s="67"/>
      <c r="XAM149" s="67"/>
      <c r="XAN149" s="67"/>
      <c r="XAO149" s="67"/>
      <c r="XBH149" s="67"/>
      <c r="XBI149" s="67"/>
      <c r="XBJ149" s="67"/>
      <c r="XBK149" s="67"/>
      <c r="XBL149" s="67"/>
      <c r="XCE149" s="67"/>
      <c r="XCF149" s="67"/>
      <c r="XCG149" s="67"/>
      <c r="XCH149" s="67"/>
      <c r="XCI149" s="67"/>
      <c r="XDB149" s="67"/>
      <c r="XDC149" s="67"/>
      <c r="XDD149" s="67"/>
      <c r="XDE149" s="67"/>
      <c r="XDF149" s="67"/>
      <c r="XDY149" s="67"/>
      <c r="XDZ149" s="67"/>
      <c r="XEA149" s="67"/>
      <c r="XEB149" s="67"/>
      <c r="XEC149" s="67"/>
      <c r="XEV149" s="67"/>
      <c r="XEW149" s="67"/>
      <c r="XEX149" s="67"/>
      <c r="XEY149" s="67"/>
      <c r="XEZ149" s="67"/>
    </row>
    <row r="150" spans="1:1016 1035:3063 3082:5110 5129:7157 7176:8192 8211:9204 9223:10239 10258:11251 11270:12286 12305:13298 13317:14333 14352:15345 15364:16380" x14ac:dyDescent="0.2">
      <c r="B150" s="74">
        <v>44896</v>
      </c>
      <c r="C150" s="66">
        <v>1.1474913063088792E-5</v>
      </c>
      <c r="D150" s="66">
        <v>7.1100260467394663E-2</v>
      </c>
      <c r="E150" s="66">
        <v>0.20953396162161236</v>
      </c>
      <c r="F150" s="66">
        <v>0.49322706303985903</v>
      </c>
      <c r="G150" s="66">
        <v>3.9276856570396874E-2</v>
      </c>
      <c r="H150" s="66">
        <v>2.4277724180211655E-2</v>
      </c>
      <c r="I150" s="66">
        <v>1.7907469430543882E-3</v>
      </c>
      <c r="J150" s="66">
        <v>3.229380665476797E-2</v>
      </c>
      <c r="K150" s="66">
        <v>5.2302824849749976E-2</v>
      </c>
      <c r="L150" s="66">
        <v>7.6185280759890089E-2</v>
      </c>
    </row>
    <row r="151" spans="1:1016 1035:3063 3082:5110 5129:7157 7176:8192 8211:9204 9223:10239 10258:11251 11270:12286 12305:13298 13317:14333 14352:15345 15364:16380" x14ac:dyDescent="0.2">
      <c r="B151" s="6">
        <v>44927</v>
      </c>
      <c r="C151" s="65">
        <v>4.8533106392596093E-5</v>
      </c>
      <c r="D151" s="65">
        <v>7.2599813635060531E-2</v>
      </c>
      <c r="E151" s="65">
        <v>0.20891610438100394</v>
      </c>
      <c r="F151" s="65">
        <v>0.49708492655167846</v>
      </c>
      <c r="G151" s="65">
        <v>3.7576477499895761E-2</v>
      </c>
      <c r="H151" s="65">
        <v>2.3044741838718557E-2</v>
      </c>
      <c r="I151" s="65">
        <v>2.2512803316572308E-3</v>
      </c>
      <c r="J151" s="65">
        <v>2.8563440391006698E-2</v>
      </c>
      <c r="K151" s="65">
        <v>5.0608335749712977E-2</v>
      </c>
      <c r="L151" s="65">
        <v>7.9306346514873158E-2</v>
      </c>
    </row>
    <row r="152" spans="1:1016 1035:3063 3082:5110 5129:7157 7176:8192 8211:9204 9223:10239 10258:11251 11270:12286 12305:13298 13317:14333 14352:15345 15364:16380" x14ac:dyDescent="0.2">
      <c r="B152" s="74">
        <v>44958</v>
      </c>
      <c r="C152" s="66">
        <v>6.2228973168924976E-5</v>
      </c>
      <c r="D152" s="66">
        <v>6.991732724388354E-2</v>
      </c>
      <c r="E152" s="66">
        <v>0.20202005820621549</v>
      </c>
      <c r="F152" s="66">
        <v>0.50374049905998897</v>
      </c>
      <c r="G152" s="66">
        <v>3.8089411389494635E-2</v>
      </c>
      <c r="H152" s="66">
        <v>2.378397000695948E-2</v>
      </c>
      <c r="I152" s="66">
        <v>2.6896168526343031E-3</v>
      </c>
      <c r="J152" s="66">
        <v>2.8937860060988523E-2</v>
      </c>
      <c r="K152" s="66">
        <v>5.0921884603043414E-2</v>
      </c>
      <c r="L152" s="66">
        <v>7.9837143603622679E-2</v>
      </c>
    </row>
    <row r="153" spans="1:1016 1035:3063 3082:5110 5129:7157 7176:8192 8211:9204 9223:10239 10258:11251 11270:12286 12305:13298 13317:14333 14352:15345 15364:16380" x14ac:dyDescent="0.2">
      <c r="B153" s="6">
        <v>44986</v>
      </c>
      <c r="C153" s="65">
        <v>5.5567169656137255E-5</v>
      </c>
      <c r="D153" s="65">
        <v>6.8720727917733218E-2</v>
      </c>
      <c r="E153" s="65">
        <v>0.19765280271382868</v>
      </c>
      <c r="F153" s="65">
        <v>0.50969664431917705</v>
      </c>
      <c r="G153" s="65">
        <v>3.6459244402038432E-2</v>
      </c>
      <c r="H153" s="65">
        <v>2.2677343908610897E-2</v>
      </c>
      <c r="I153" s="65">
        <v>6.5437021509448844E-3</v>
      </c>
      <c r="J153" s="65">
        <v>2.6662470827197773E-2</v>
      </c>
      <c r="K153" s="65">
        <v>4.9015752998314469E-2</v>
      </c>
      <c r="L153" s="65">
        <v>8.2515743592499274E-2</v>
      </c>
    </row>
    <row r="154" spans="1:1016 1035:3063 3082:5110 5129:7157 7176:8192 8211:9204 9223:10239 10258:11251 11270:12286 12305:13298 13317:14333 14352:15345 15364:16380" x14ac:dyDescent="0.2">
      <c r="B154" s="82"/>
      <c r="C154" s="82"/>
      <c r="D154" s="82"/>
      <c r="E154" s="82"/>
      <c r="F154" s="82"/>
      <c r="G154" s="82"/>
      <c r="H154" s="82"/>
      <c r="I154" s="82"/>
      <c r="J154" s="82"/>
      <c r="K154" s="82"/>
      <c r="L154" s="82"/>
    </row>
    <row r="155" spans="1:1016 1035:3063 3082:5110 5129:7157 7176:8192 8211:9204 9223:10239 10258:11251 11270:12286 12305:13298 13317:14333 14352:15345 15364:16380" x14ac:dyDescent="0.2">
      <c r="B155" s="82" t="s">
        <v>203</v>
      </c>
      <c r="C155" s="82"/>
      <c r="D155" s="82"/>
      <c r="E155" s="82"/>
      <c r="F155" s="82"/>
      <c r="G155" s="82"/>
      <c r="H155" s="82"/>
      <c r="I155" s="82"/>
      <c r="J155" s="82"/>
      <c r="K155" s="82"/>
      <c r="L155" s="82"/>
    </row>
    <row r="156" spans="1:1016 1035:3063 3082:5110 5129:7157 7176:8192 8211:9204 9223:10239 10258:11251 11270:12286 12305:13298 13317:14333 14352:15345 15364:16380" x14ac:dyDescent="0.2">
      <c r="B156" s="82" t="s">
        <v>302</v>
      </c>
      <c r="C156" s="82"/>
      <c r="D156" s="82"/>
      <c r="E156" s="82"/>
      <c r="F156" s="82"/>
      <c r="G156" s="82"/>
      <c r="H156" s="82"/>
      <c r="I156" s="82"/>
      <c r="J156" s="82"/>
      <c r="K156" s="82"/>
      <c r="L156" s="82"/>
    </row>
    <row r="157" spans="1:1016 1035:3063 3082:5110 5129:7157 7176:8192 8211:9204 9223:10239 10258:11251 11270:12286 12305:13298 13317:14333 14352:15345 15364:16380" x14ac:dyDescent="0.2">
      <c r="B157" s="82"/>
      <c r="C157" s="82"/>
      <c r="D157" s="82"/>
      <c r="E157" s="82"/>
      <c r="F157" s="82"/>
      <c r="G157" s="82"/>
      <c r="H157" s="82"/>
      <c r="I157" s="82"/>
      <c r="J157" s="82"/>
      <c r="K157" s="82"/>
      <c r="L157" s="82"/>
    </row>
  </sheetData>
  <conditionalFormatting sqref="B29:B63 B6:F28 H6:K28 G6:G146">
    <cfRule type="expression" dxfId="515" priority="105">
      <formula>MOD(ROW(),2)=0</formula>
    </cfRule>
    <cfRule type="expression" dxfId="514" priority="106">
      <formula>MOD(ROW(),2)&lt;&gt;0</formula>
    </cfRule>
  </conditionalFormatting>
  <conditionalFormatting sqref="B64:B123">
    <cfRule type="expression" dxfId="513" priority="101">
      <formula>MOD(ROW(),2)=0</formula>
    </cfRule>
    <cfRule type="expression" dxfId="512" priority="102">
      <formula>MOD(ROW(),2)&lt;&gt;0</formula>
    </cfRule>
  </conditionalFormatting>
  <conditionalFormatting sqref="B124:B146">
    <cfRule type="expression" dxfId="511" priority="97">
      <formula>MOD(ROW(),2)=0</formula>
    </cfRule>
    <cfRule type="expression" dxfId="510" priority="98">
      <formula>MOD(ROW(),2)&lt;&gt;0</formula>
    </cfRule>
  </conditionalFormatting>
  <conditionalFormatting sqref="C29:E53">
    <cfRule type="expression" dxfId="509" priority="85">
      <formula>MOD(ROW(),2)=0</formula>
    </cfRule>
    <cfRule type="expression" dxfId="508" priority="86">
      <formula>MOD(ROW(),2)&lt;&gt;0</formula>
    </cfRule>
  </conditionalFormatting>
  <conditionalFormatting sqref="F29:F53">
    <cfRule type="expression" dxfId="507" priority="83">
      <formula>MOD(ROW(),2)=0</formula>
    </cfRule>
    <cfRule type="expression" dxfId="506" priority="84">
      <formula>MOD(ROW(),2)&lt;&gt;0</formula>
    </cfRule>
  </conditionalFormatting>
  <conditionalFormatting sqref="H29:H53">
    <cfRule type="expression" dxfId="505" priority="79">
      <formula>MOD(ROW(),2)=0</formula>
    </cfRule>
    <cfRule type="expression" dxfId="504" priority="80">
      <formula>MOD(ROW(),2)&lt;&gt;0</formula>
    </cfRule>
  </conditionalFormatting>
  <conditionalFormatting sqref="I29:K53">
    <cfRule type="expression" dxfId="503" priority="77">
      <formula>MOD(ROW(),2)=0</formula>
    </cfRule>
    <cfRule type="expression" dxfId="502" priority="78">
      <formula>MOD(ROW(),2)&lt;&gt;0</formula>
    </cfRule>
  </conditionalFormatting>
  <conditionalFormatting sqref="C54:E78">
    <cfRule type="expression" dxfId="501" priority="73">
      <formula>MOD(ROW(),2)=0</formula>
    </cfRule>
    <cfRule type="expression" dxfId="500" priority="74">
      <formula>MOD(ROW(),2)&lt;&gt;0</formula>
    </cfRule>
  </conditionalFormatting>
  <conditionalFormatting sqref="F54:F78">
    <cfRule type="expression" dxfId="499" priority="71">
      <formula>MOD(ROW(),2)=0</formula>
    </cfRule>
    <cfRule type="expression" dxfId="498" priority="72">
      <formula>MOD(ROW(),2)&lt;&gt;0</formula>
    </cfRule>
  </conditionalFormatting>
  <conditionalFormatting sqref="H54:H78">
    <cfRule type="expression" dxfId="497" priority="67">
      <formula>MOD(ROW(),2)=0</formula>
    </cfRule>
    <cfRule type="expression" dxfId="496" priority="68">
      <formula>MOD(ROW(),2)&lt;&gt;0</formula>
    </cfRule>
  </conditionalFormatting>
  <conditionalFormatting sqref="I54:K78">
    <cfRule type="expression" dxfId="495" priority="65">
      <formula>MOD(ROW(),2)=0</formula>
    </cfRule>
    <cfRule type="expression" dxfId="494" priority="66">
      <formula>MOD(ROW(),2)&lt;&gt;0</formula>
    </cfRule>
  </conditionalFormatting>
  <conditionalFormatting sqref="C79:E103">
    <cfRule type="expression" dxfId="493" priority="61">
      <formula>MOD(ROW(),2)=0</formula>
    </cfRule>
    <cfRule type="expression" dxfId="492" priority="62">
      <formula>MOD(ROW(),2)&lt;&gt;0</formula>
    </cfRule>
  </conditionalFormatting>
  <conditionalFormatting sqref="F79:F103">
    <cfRule type="expression" dxfId="491" priority="59">
      <formula>MOD(ROW(),2)=0</formula>
    </cfRule>
    <cfRule type="expression" dxfId="490" priority="60">
      <formula>MOD(ROW(),2)&lt;&gt;0</formula>
    </cfRule>
  </conditionalFormatting>
  <conditionalFormatting sqref="H79:H103">
    <cfRule type="expression" dxfId="489" priority="55">
      <formula>MOD(ROW(),2)=0</formula>
    </cfRule>
    <cfRule type="expression" dxfId="488" priority="56">
      <formula>MOD(ROW(),2)&lt;&gt;0</formula>
    </cfRule>
  </conditionalFormatting>
  <conditionalFormatting sqref="I79:K103">
    <cfRule type="expression" dxfId="487" priority="53">
      <formula>MOD(ROW(),2)=0</formula>
    </cfRule>
    <cfRule type="expression" dxfId="486" priority="54">
      <formula>MOD(ROW(),2)&lt;&gt;0</formula>
    </cfRule>
  </conditionalFormatting>
  <conditionalFormatting sqref="C104:E128">
    <cfRule type="expression" dxfId="485" priority="49">
      <formula>MOD(ROW(),2)=0</formula>
    </cfRule>
    <cfRule type="expression" dxfId="484" priority="50">
      <formula>MOD(ROW(),2)&lt;&gt;0</formula>
    </cfRule>
  </conditionalFormatting>
  <conditionalFormatting sqref="F104:F128">
    <cfRule type="expression" dxfId="483" priority="47">
      <formula>MOD(ROW(),2)=0</formula>
    </cfRule>
    <cfRule type="expression" dxfId="482" priority="48">
      <formula>MOD(ROW(),2)&lt;&gt;0</formula>
    </cfRule>
  </conditionalFormatting>
  <conditionalFormatting sqref="H104:H128">
    <cfRule type="expression" dxfId="481" priority="43">
      <formula>MOD(ROW(),2)=0</formula>
    </cfRule>
    <cfRule type="expression" dxfId="480" priority="44">
      <formula>MOD(ROW(),2)&lt;&gt;0</formula>
    </cfRule>
  </conditionalFormatting>
  <conditionalFormatting sqref="I104:K128">
    <cfRule type="expression" dxfId="479" priority="41">
      <formula>MOD(ROW(),2)=0</formula>
    </cfRule>
    <cfRule type="expression" dxfId="478" priority="42">
      <formula>MOD(ROW(),2)&lt;&gt;0</formula>
    </cfRule>
  </conditionalFormatting>
  <conditionalFormatting sqref="C129:E146">
    <cfRule type="expression" dxfId="477" priority="37">
      <formula>MOD(ROW(),2)=0</formula>
    </cfRule>
    <cfRule type="expression" dxfId="476" priority="38">
      <formula>MOD(ROW(),2)&lt;&gt;0</formula>
    </cfRule>
  </conditionalFormatting>
  <conditionalFormatting sqref="F129:F146">
    <cfRule type="expression" dxfId="475" priority="35">
      <formula>MOD(ROW(),2)=0</formula>
    </cfRule>
    <cfRule type="expression" dxfId="474" priority="36">
      <formula>MOD(ROW(),2)&lt;&gt;0</formula>
    </cfRule>
  </conditionalFormatting>
  <conditionalFormatting sqref="H129:H146">
    <cfRule type="expression" dxfId="473" priority="31">
      <formula>MOD(ROW(),2)=0</formula>
    </cfRule>
    <cfRule type="expression" dxfId="472" priority="32">
      <formula>MOD(ROW(),2)&lt;&gt;0</formula>
    </cfRule>
  </conditionalFormatting>
  <conditionalFormatting sqref="I129:K146">
    <cfRule type="expression" dxfId="471" priority="29">
      <formula>MOD(ROW(),2)=0</formula>
    </cfRule>
    <cfRule type="expression" dxfId="470" priority="30">
      <formula>MOD(ROW(),2)&lt;&gt;0</formula>
    </cfRule>
  </conditionalFormatting>
  <conditionalFormatting sqref="L6:L28">
    <cfRule type="expression" dxfId="469" priority="25">
      <formula>MOD(ROW(),2)=0</formula>
    </cfRule>
    <cfRule type="expression" dxfId="468" priority="26">
      <formula>MOD(ROW(),2)&lt;&gt;0</formula>
    </cfRule>
  </conditionalFormatting>
  <conditionalFormatting sqref="L29:L53">
    <cfRule type="expression" dxfId="467" priority="23">
      <formula>MOD(ROW(),2)=0</formula>
    </cfRule>
    <cfRule type="expression" dxfId="466" priority="24">
      <formula>MOD(ROW(),2)&lt;&gt;0</formula>
    </cfRule>
  </conditionalFormatting>
  <conditionalFormatting sqref="L54:L78">
    <cfRule type="expression" dxfId="465" priority="21">
      <formula>MOD(ROW(),2)=0</formula>
    </cfRule>
    <cfRule type="expression" dxfId="464" priority="22">
      <formula>MOD(ROW(),2)&lt;&gt;0</formula>
    </cfRule>
  </conditionalFormatting>
  <conditionalFormatting sqref="L79:L103">
    <cfRule type="expression" dxfId="463" priority="19">
      <formula>MOD(ROW(),2)=0</formula>
    </cfRule>
    <cfRule type="expression" dxfId="462" priority="20">
      <formula>MOD(ROW(),2)&lt;&gt;0</formula>
    </cfRule>
  </conditionalFormatting>
  <conditionalFormatting sqref="L104:L128">
    <cfRule type="expression" dxfId="461" priority="17">
      <formula>MOD(ROW(),2)=0</formula>
    </cfRule>
    <cfRule type="expression" dxfId="460" priority="18">
      <formula>MOD(ROW(),2)&lt;&gt;0</formula>
    </cfRule>
  </conditionalFormatting>
  <conditionalFormatting sqref="L129:L146">
    <cfRule type="expression" dxfId="459" priority="15">
      <formula>MOD(ROW(),2)=0</formula>
    </cfRule>
    <cfRule type="expression" dxfId="458" priority="16">
      <formula>MOD(ROW(),2)&lt;&gt;0</formula>
    </cfRule>
  </conditionalFormatting>
  <conditionalFormatting sqref="G147:G153">
    <cfRule type="expression" dxfId="457" priority="13">
      <formula>MOD(ROW(),2)=0</formula>
    </cfRule>
    <cfRule type="expression" dxfId="456" priority="14">
      <formula>MOD(ROW(),2)&lt;&gt;0</formula>
    </cfRule>
  </conditionalFormatting>
  <conditionalFormatting sqref="B147:B153">
    <cfRule type="expression" dxfId="455" priority="11">
      <formula>MOD(ROW(),2)=0</formula>
    </cfRule>
    <cfRule type="expression" dxfId="454" priority="12">
      <formula>MOD(ROW(),2)&lt;&gt;0</formula>
    </cfRule>
  </conditionalFormatting>
  <conditionalFormatting sqref="C147:E153">
    <cfRule type="expression" dxfId="453" priority="9">
      <formula>MOD(ROW(),2)=0</formula>
    </cfRule>
    <cfRule type="expression" dxfId="452" priority="10">
      <formula>MOD(ROW(),2)&lt;&gt;0</formula>
    </cfRule>
  </conditionalFormatting>
  <conditionalFormatting sqref="F147:F153">
    <cfRule type="expression" dxfId="451" priority="7">
      <formula>MOD(ROW(),2)=0</formula>
    </cfRule>
    <cfRule type="expression" dxfId="450" priority="8">
      <formula>MOD(ROW(),2)&lt;&gt;0</formula>
    </cfRule>
  </conditionalFormatting>
  <conditionalFormatting sqref="H147:H153">
    <cfRule type="expression" dxfId="449" priority="5">
      <formula>MOD(ROW(),2)=0</formula>
    </cfRule>
    <cfRule type="expression" dxfId="448" priority="6">
      <formula>MOD(ROW(),2)&lt;&gt;0</formula>
    </cfRule>
  </conditionalFormatting>
  <conditionalFormatting sqref="I147:K153">
    <cfRule type="expression" dxfId="447" priority="3">
      <formula>MOD(ROW(),2)=0</formula>
    </cfRule>
    <cfRule type="expression" dxfId="446" priority="4">
      <formula>MOD(ROW(),2)&lt;&gt;0</formula>
    </cfRule>
  </conditionalFormatting>
  <conditionalFormatting sqref="L147:L153">
    <cfRule type="expression" dxfId="445" priority="1">
      <formula>MOD(ROW(),2)=0</formula>
    </cfRule>
    <cfRule type="expression" dxfId="444" priority="2">
      <formula>MOD(ROW(),2)&lt;&gt;0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0AA68-6D8D-4036-B2AA-B481D96CA4EB}">
  <dimension ref="B2:K15"/>
  <sheetViews>
    <sheetView workbookViewId="0">
      <selection activeCell="C11" sqref="C11:C15"/>
    </sheetView>
  </sheetViews>
  <sheetFormatPr defaultColWidth="9.140625" defaultRowHeight="12.75" x14ac:dyDescent="0.2"/>
  <cols>
    <col min="1" max="1" width="9.140625" style="57"/>
    <col min="2" max="2" width="10.7109375" style="57" customWidth="1"/>
    <col min="3" max="3" width="12.5703125" style="57" customWidth="1"/>
    <col min="4" max="4" width="11.28515625" style="57" customWidth="1"/>
    <col min="5" max="5" width="18.7109375" style="57" customWidth="1"/>
    <col min="6" max="6" width="9.140625" style="57"/>
    <col min="7" max="7" width="11.140625" style="57" customWidth="1"/>
    <col min="8" max="8" width="11.85546875" style="57" customWidth="1"/>
    <col min="9" max="9" width="12.28515625" style="57" customWidth="1"/>
    <col min="10" max="10" width="12.85546875" style="57" customWidth="1"/>
    <col min="11" max="11" width="13" style="57" customWidth="1"/>
    <col min="12" max="16384" width="9.140625" style="57"/>
  </cols>
  <sheetData>
    <row r="2" spans="2:11" x14ac:dyDescent="0.2">
      <c r="B2" s="57" t="s">
        <v>246</v>
      </c>
    </row>
    <row r="3" spans="2:11" x14ac:dyDescent="0.2">
      <c r="B3" s="57" t="s">
        <v>299</v>
      </c>
    </row>
    <row r="4" spans="2:11" ht="51" x14ac:dyDescent="0.2">
      <c r="E4" s="19" t="s">
        <v>229</v>
      </c>
      <c r="F4" s="19" t="s">
        <v>217</v>
      </c>
      <c r="G4" s="19" t="s">
        <v>230</v>
      </c>
      <c r="H4" s="19" t="s">
        <v>231</v>
      </c>
      <c r="I4" s="19" t="s">
        <v>232</v>
      </c>
      <c r="J4" s="19" t="s">
        <v>233</v>
      </c>
      <c r="K4" s="19" t="s">
        <v>234</v>
      </c>
    </row>
    <row r="5" spans="2:11" ht="38.25" x14ac:dyDescent="0.2">
      <c r="E5" s="19" t="s">
        <v>235</v>
      </c>
      <c r="F5" s="19" t="s">
        <v>225</v>
      </c>
      <c r="G5" s="19" t="s">
        <v>236</v>
      </c>
      <c r="H5" s="19" t="s">
        <v>237</v>
      </c>
      <c r="I5" s="19" t="s">
        <v>238</v>
      </c>
      <c r="J5" s="19" t="s">
        <v>239</v>
      </c>
      <c r="K5" s="19" t="s">
        <v>240</v>
      </c>
    </row>
    <row r="6" spans="2:11" ht="12.75" customHeight="1" x14ac:dyDescent="0.2">
      <c r="B6" s="258" t="s">
        <v>194</v>
      </c>
      <c r="C6" s="258" t="s">
        <v>241</v>
      </c>
      <c r="D6" s="21" t="s">
        <v>242</v>
      </c>
      <c r="E6" s="65">
        <v>0.121267653762754</v>
      </c>
      <c r="F6" s="65"/>
      <c r="G6" s="65">
        <v>0.18073610252023362</v>
      </c>
      <c r="H6" s="65">
        <v>2.9913383834484088E-2</v>
      </c>
      <c r="I6" s="65">
        <v>0.1110514097838067</v>
      </c>
      <c r="J6" s="65">
        <v>0.24454106581463028</v>
      </c>
      <c r="K6" s="65">
        <v>0.31911897121161703</v>
      </c>
    </row>
    <row r="7" spans="2:11" ht="12.75" customHeight="1" x14ac:dyDescent="0.2">
      <c r="B7" s="259"/>
      <c r="C7" s="259"/>
      <c r="D7" s="21">
        <v>43800</v>
      </c>
      <c r="E7" s="66">
        <v>0.14032724700798987</v>
      </c>
      <c r="F7" s="66"/>
      <c r="G7" s="66">
        <v>0.10558207018378782</v>
      </c>
      <c r="H7" s="66">
        <v>2.6403974719124562E-2</v>
      </c>
      <c r="I7" s="66">
        <v>9.6683312015096348E-2</v>
      </c>
      <c r="J7" s="66">
        <v>0.33322694813776438</v>
      </c>
      <c r="K7" s="66">
        <v>0.29799999999999999</v>
      </c>
    </row>
    <row r="8" spans="2:11" ht="12.75" customHeight="1" x14ac:dyDescent="0.2">
      <c r="B8" s="259"/>
      <c r="C8" s="259"/>
      <c r="D8" s="21" t="s">
        <v>66</v>
      </c>
      <c r="E8" s="66">
        <v>0.16690926734473216</v>
      </c>
      <c r="F8" s="66"/>
      <c r="G8" s="66">
        <v>0.1350879758863239</v>
      </c>
      <c r="H8" s="66">
        <v>2.5898764148688677E-2</v>
      </c>
      <c r="I8" s="66">
        <v>9.5255619019169166E-2</v>
      </c>
      <c r="J8" s="66">
        <v>0.30130123577071533</v>
      </c>
      <c r="K8" s="66">
        <v>0.27554713783037088</v>
      </c>
    </row>
    <row r="9" spans="2:11" ht="12.75" customHeight="1" x14ac:dyDescent="0.2">
      <c r="B9" s="259"/>
      <c r="C9" s="259"/>
      <c r="D9" s="21">
        <v>44896</v>
      </c>
      <c r="E9" s="66">
        <v>0.1721044687374666</v>
      </c>
      <c r="F9" s="66"/>
      <c r="G9" s="66">
        <v>0.17397475060766682</v>
      </c>
      <c r="H9" s="66">
        <v>2.913090721501841E-2</v>
      </c>
      <c r="I9" s="66">
        <v>7.9913101690281443E-2</v>
      </c>
      <c r="J9" s="66">
        <v>0.29454438695778679</v>
      </c>
      <c r="K9" s="66">
        <v>0.25033238479177988</v>
      </c>
    </row>
    <row r="10" spans="2:11" ht="12.75" customHeight="1" x14ac:dyDescent="0.2">
      <c r="B10" s="260"/>
      <c r="C10" s="260"/>
      <c r="D10" s="21">
        <v>44986</v>
      </c>
      <c r="E10" s="65">
        <v>0.18293638553761363</v>
      </c>
      <c r="F10" s="65"/>
      <c r="G10" s="65">
        <v>0.17507742070816512</v>
      </c>
      <c r="H10" s="65">
        <v>3.356384074008651E-2</v>
      </c>
      <c r="I10" s="65">
        <v>8.4179043923772845E-2</v>
      </c>
      <c r="J10" s="65">
        <v>0.28370912930766251</v>
      </c>
      <c r="K10" s="65">
        <v>0.24053417978269939</v>
      </c>
    </row>
    <row r="11" spans="2:11" x14ac:dyDescent="0.2">
      <c r="B11" s="258" t="s">
        <v>243</v>
      </c>
      <c r="C11" s="258" t="s">
        <v>244</v>
      </c>
      <c r="D11" s="21" t="s">
        <v>242</v>
      </c>
      <c r="E11" s="66">
        <v>9.7157550585551838E-2</v>
      </c>
      <c r="F11" s="66">
        <v>0.10925223774414473</v>
      </c>
      <c r="G11" s="66">
        <v>0.4062674159057445</v>
      </c>
      <c r="H11" s="66">
        <v>0.10385628122354268</v>
      </c>
      <c r="I11" s="66">
        <v>0.14624005583588884</v>
      </c>
      <c r="J11" s="66">
        <v>0.10451885785944409</v>
      </c>
      <c r="K11" s="66">
        <v>3.2707600845683353E-2</v>
      </c>
    </row>
    <row r="12" spans="2:11" x14ac:dyDescent="0.2">
      <c r="B12" s="259"/>
      <c r="C12" s="259"/>
      <c r="D12" s="21">
        <v>43800</v>
      </c>
      <c r="E12" s="65">
        <v>0.40510515273990455</v>
      </c>
      <c r="F12" s="65">
        <v>0.11024002698200334</v>
      </c>
      <c r="G12" s="65">
        <v>0.17999445763597149</v>
      </c>
      <c r="H12" s="65">
        <v>7.111745048505376E-2</v>
      </c>
      <c r="I12" s="65">
        <v>0.10325917044675402</v>
      </c>
      <c r="J12" s="65">
        <v>7.749156083313273E-2</v>
      </c>
      <c r="K12" s="65">
        <v>5.2792180877180121E-2</v>
      </c>
    </row>
    <row r="13" spans="2:11" x14ac:dyDescent="0.2">
      <c r="B13" s="259"/>
      <c r="C13" s="259"/>
      <c r="D13" s="21" t="s">
        <v>66</v>
      </c>
      <c r="E13" s="65">
        <v>0.55447603509878773</v>
      </c>
      <c r="F13" s="65">
        <v>8.0220235987888605E-2</v>
      </c>
      <c r="G13" s="65">
        <v>0.1265386007841045</v>
      </c>
      <c r="H13" s="65">
        <v>4.2265979943954472E-2</v>
      </c>
      <c r="I13" s="65">
        <v>4.6752532777492958E-2</v>
      </c>
      <c r="J13" s="65">
        <v>6.5808423319041645E-2</v>
      </c>
      <c r="K13" s="65">
        <v>8.3938192088730171E-2</v>
      </c>
    </row>
    <row r="14" spans="2:11" x14ac:dyDescent="0.2">
      <c r="B14" s="259"/>
      <c r="C14" s="259"/>
      <c r="D14" s="21">
        <v>44896</v>
      </c>
      <c r="E14" s="65">
        <v>0.47476569542960628</v>
      </c>
      <c r="F14" s="65">
        <v>7.5437729420206434E-2</v>
      </c>
      <c r="G14" s="65">
        <v>0.1583605240805836</v>
      </c>
      <c r="H14" s="65">
        <v>6.4656704103040724E-2</v>
      </c>
      <c r="I14" s="65">
        <v>5.6901163305200016E-2</v>
      </c>
      <c r="J14" s="65">
        <v>9.8786869016791054E-2</v>
      </c>
      <c r="K14" s="65">
        <v>7.1091314644572134E-2</v>
      </c>
    </row>
    <row r="15" spans="2:11" x14ac:dyDescent="0.2">
      <c r="B15" s="260"/>
      <c r="C15" s="260"/>
      <c r="D15" s="21">
        <v>44987</v>
      </c>
      <c r="E15" s="66">
        <v>0.44642743091819709</v>
      </c>
      <c r="F15" s="66">
        <v>8.2264617689378775E-2</v>
      </c>
      <c r="G15" s="66">
        <v>0.16227146606563581</v>
      </c>
      <c r="H15" s="66">
        <v>7.0536777693434999E-2</v>
      </c>
      <c r="I15" s="66">
        <v>7.2909846977367632E-2</v>
      </c>
      <c r="J15" s="66">
        <v>0.10121841735314854</v>
      </c>
      <c r="K15" s="66">
        <v>6.4371443302837256E-2</v>
      </c>
    </row>
  </sheetData>
  <mergeCells count="4">
    <mergeCell ref="B6:B10"/>
    <mergeCell ref="B11:B15"/>
    <mergeCell ref="C6:C10"/>
    <mergeCell ref="C11:C15"/>
  </mergeCells>
  <conditionalFormatting sqref="E6:K15">
    <cfRule type="expression" dxfId="443" priority="7">
      <formula>MOD(ROW(),2)=0</formula>
    </cfRule>
    <cfRule type="expression" dxfId="442" priority="8">
      <formula>MOD(ROW(),2)&lt;&gt;0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2299-8059-4AC1-816B-048EEF0A49E8}">
  <dimension ref="B2:Q94"/>
  <sheetViews>
    <sheetView workbookViewId="0">
      <selection activeCell="B3" sqref="B3:N3"/>
    </sheetView>
  </sheetViews>
  <sheetFormatPr defaultColWidth="9.140625" defaultRowHeight="12.75" x14ac:dyDescent="0.2"/>
  <cols>
    <col min="1" max="2" width="9.140625" style="77"/>
    <col min="3" max="3" width="23" style="77" customWidth="1"/>
    <col min="4" max="4" width="24.140625" style="77" customWidth="1"/>
    <col min="5" max="5" width="29.140625" style="77" customWidth="1"/>
    <col min="6" max="6" width="30.7109375" style="77" customWidth="1"/>
    <col min="7" max="7" width="22.28515625" style="77" customWidth="1"/>
    <col min="8" max="16384" width="9.140625" style="77"/>
  </cols>
  <sheetData>
    <row r="2" spans="2:17" x14ac:dyDescent="0.2">
      <c r="B2" s="256" t="s">
        <v>365</v>
      </c>
      <c r="C2" s="257"/>
      <c r="D2" s="257"/>
      <c r="E2" s="257"/>
      <c r="F2" s="257"/>
      <c r="G2" s="257"/>
      <c r="H2" s="257"/>
      <c r="I2" s="257"/>
      <c r="J2" s="257"/>
      <c r="K2" s="257"/>
      <c r="L2" s="257"/>
      <c r="M2" s="257"/>
      <c r="N2" s="257"/>
      <c r="O2" s="257"/>
      <c r="P2" s="257"/>
      <c r="Q2" s="257"/>
    </row>
    <row r="3" spans="2:17" x14ac:dyDescent="0.2">
      <c r="B3" s="256" t="s">
        <v>311</v>
      </c>
      <c r="C3" s="257"/>
      <c r="D3" s="257"/>
      <c r="E3" s="257"/>
      <c r="F3" s="257"/>
      <c r="G3" s="257"/>
      <c r="H3" s="257"/>
      <c r="I3" s="257"/>
      <c r="J3" s="257"/>
      <c r="K3" s="257"/>
      <c r="L3" s="257"/>
      <c r="M3" s="257"/>
      <c r="N3" s="257"/>
      <c r="O3" s="80"/>
      <c r="P3" s="80"/>
      <c r="Q3" s="80"/>
    </row>
    <row r="4" spans="2:17" x14ac:dyDescent="0.2">
      <c r="C4" s="261" t="s">
        <v>253</v>
      </c>
      <c r="D4" s="262"/>
      <c r="E4" s="261" t="s">
        <v>254</v>
      </c>
      <c r="F4" s="262"/>
      <c r="G4" s="76" t="s">
        <v>255</v>
      </c>
    </row>
    <row r="5" spans="2:17" x14ac:dyDescent="0.2">
      <c r="C5" s="76" t="s">
        <v>247</v>
      </c>
      <c r="D5" s="76" t="s">
        <v>248</v>
      </c>
      <c r="E5" s="76" t="s">
        <v>247</v>
      </c>
      <c r="F5" s="76" t="s">
        <v>248</v>
      </c>
      <c r="G5" s="76" t="s">
        <v>249</v>
      </c>
    </row>
    <row r="6" spans="2:17" x14ac:dyDescent="0.2">
      <c r="C6" s="76" t="s">
        <v>250</v>
      </c>
      <c r="D6" s="76" t="s">
        <v>251</v>
      </c>
      <c r="E6" s="76" t="s">
        <v>250</v>
      </c>
      <c r="F6" s="76" t="s">
        <v>251</v>
      </c>
      <c r="G6" s="76" t="s">
        <v>252</v>
      </c>
    </row>
    <row r="7" spans="2:17" x14ac:dyDescent="0.2">
      <c r="B7" s="74">
        <v>42339</v>
      </c>
      <c r="C7" s="72">
        <v>339117.88099999999</v>
      </c>
      <c r="D7" s="72">
        <v>311637.07500000001</v>
      </c>
      <c r="E7" s="66">
        <v>6.8926884196981855E-2</v>
      </c>
      <c r="F7" s="66">
        <v>2.9493471753960485E-2</v>
      </c>
      <c r="G7" s="66">
        <v>9.8420355950942229E-2</v>
      </c>
    </row>
    <row r="8" spans="2:17" x14ac:dyDescent="0.2">
      <c r="B8" s="74">
        <v>42370</v>
      </c>
      <c r="C8" s="72">
        <v>342998.04499999998</v>
      </c>
      <c r="D8" s="72">
        <v>314855.092</v>
      </c>
      <c r="E8" s="65">
        <v>6.8965134337159673E-2</v>
      </c>
      <c r="F8" s="65">
        <v>3.1177564285278264E-2</v>
      </c>
      <c r="G8" s="65">
        <v>0.10014269862243808</v>
      </c>
    </row>
    <row r="9" spans="2:17" x14ac:dyDescent="0.2">
      <c r="B9" s="74">
        <v>42401</v>
      </c>
      <c r="C9" s="72">
        <v>346324.908</v>
      </c>
      <c r="D9" s="72">
        <v>317588.712</v>
      </c>
      <c r="E9" s="66">
        <v>6.4459482117373873E-2</v>
      </c>
      <c r="F9" s="66">
        <v>3.3194143656762459E-2</v>
      </c>
      <c r="G9" s="66">
        <v>9.7653625774136277E-2</v>
      </c>
    </row>
    <row r="10" spans="2:17" x14ac:dyDescent="0.2">
      <c r="B10" s="74">
        <v>42430</v>
      </c>
      <c r="C10" s="72">
        <v>351753.88199999998</v>
      </c>
      <c r="D10" s="72">
        <v>316059.82900000003</v>
      </c>
      <c r="E10" s="65">
        <v>7.0097371187947566E-2</v>
      </c>
      <c r="F10" s="65">
        <v>3.0983636672834488E-2</v>
      </c>
      <c r="G10" s="65">
        <v>0.101081007860782</v>
      </c>
      <c r="I10" s="75"/>
    </row>
    <row r="11" spans="2:17" x14ac:dyDescent="0.2">
      <c r="B11" s="6">
        <v>42461</v>
      </c>
      <c r="C11" s="72">
        <v>355756.39199999999</v>
      </c>
      <c r="D11" s="72">
        <v>315689.89500000002</v>
      </c>
      <c r="E11" s="66">
        <v>7.2729018521534225E-2</v>
      </c>
      <c r="F11" s="66">
        <v>3.5179097946833056E-2</v>
      </c>
      <c r="G11" s="66">
        <v>0.10790811646836729</v>
      </c>
    </row>
    <row r="12" spans="2:17" x14ac:dyDescent="0.2">
      <c r="B12" s="74">
        <v>42491</v>
      </c>
      <c r="C12" s="72">
        <v>360065.06199999998</v>
      </c>
      <c r="D12" s="72">
        <v>314107.35800000001</v>
      </c>
      <c r="E12" s="65">
        <v>7.526683583616782E-2</v>
      </c>
      <c r="F12" s="65">
        <v>3.3217938723753226E-2</v>
      </c>
      <c r="G12" s="65">
        <v>0.10848477455992112</v>
      </c>
    </row>
    <row r="13" spans="2:17" x14ac:dyDescent="0.2">
      <c r="B13" s="6">
        <v>42522</v>
      </c>
      <c r="C13" s="72">
        <v>369055.84700000001</v>
      </c>
      <c r="D13" s="72">
        <v>314169.17800000001</v>
      </c>
      <c r="E13" s="66">
        <v>8.1696593028794576E-2</v>
      </c>
      <c r="F13" s="66">
        <v>3.4764955173267754E-2</v>
      </c>
      <c r="G13" s="66">
        <v>0.11646154820206212</v>
      </c>
    </row>
    <row r="14" spans="2:17" x14ac:dyDescent="0.2">
      <c r="B14" s="74">
        <v>42552</v>
      </c>
      <c r="C14" s="72">
        <v>371950.23100000003</v>
      </c>
      <c r="D14" s="72">
        <v>314050.37</v>
      </c>
      <c r="E14" s="65">
        <v>8.3674242114103792E-2</v>
      </c>
      <c r="F14" s="65">
        <v>2.9212651884776151E-2</v>
      </c>
      <c r="G14" s="65">
        <v>0.11288689399887986</v>
      </c>
    </row>
    <row r="15" spans="2:17" x14ac:dyDescent="0.2">
      <c r="B15" s="6">
        <v>42583</v>
      </c>
      <c r="C15" s="72">
        <v>374058.60100000002</v>
      </c>
      <c r="D15" s="72">
        <v>312562.70799999998</v>
      </c>
      <c r="E15" s="66">
        <v>8.0730486037286706E-2</v>
      </c>
      <c r="F15" s="66">
        <v>2.4593483885988202E-2</v>
      </c>
      <c r="G15" s="66">
        <v>0.10532396992327486</v>
      </c>
    </row>
    <row r="16" spans="2:17" x14ac:dyDescent="0.2">
      <c r="B16" s="74">
        <v>42614</v>
      </c>
      <c r="C16" s="72">
        <v>376409.73800000001</v>
      </c>
      <c r="D16" s="72">
        <v>311418.29700000002</v>
      </c>
      <c r="E16" s="65">
        <v>8.5542956551069527E-2</v>
      </c>
      <c r="F16" s="65">
        <v>1.6802102192440441E-2</v>
      </c>
      <c r="G16" s="65">
        <v>0.10234505874350996</v>
      </c>
    </row>
    <row r="17" spans="2:7" x14ac:dyDescent="0.2">
      <c r="B17" s="6">
        <v>42644</v>
      </c>
      <c r="C17" s="72">
        <v>380825.88699999999</v>
      </c>
      <c r="D17" s="72">
        <v>310974.8</v>
      </c>
      <c r="E17" s="66">
        <v>8.6957914731191646E-2</v>
      </c>
      <c r="F17" s="66">
        <v>1.0565031269148093E-2</v>
      </c>
      <c r="G17" s="66">
        <v>9.7522946000339505E-2</v>
      </c>
    </row>
    <row r="18" spans="2:7" x14ac:dyDescent="0.2">
      <c r="B18" s="74">
        <v>42675</v>
      </c>
      <c r="C18" s="72">
        <v>390133.47700000001</v>
      </c>
      <c r="D18" s="72">
        <v>312962.15100000001</v>
      </c>
      <c r="E18" s="65">
        <v>9.4268802931836662E-2</v>
      </c>
      <c r="F18" s="65">
        <v>1.2044866319248981E-2</v>
      </c>
      <c r="G18" s="65">
        <v>0.10631366925108576</v>
      </c>
    </row>
    <row r="19" spans="2:7" x14ac:dyDescent="0.2">
      <c r="B19" s="6">
        <v>42705</v>
      </c>
      <c r="C19" s="72">
        <v>399945.86499999999</v>
      </c>
      <c r="D19" s="72">
        <v>313909.17700000003</v>
      </c>
      <c r="E19" s="66">
        <v>9.347294774962879E-2</v>
      </c>
      <c r="F19" s="66">
        <v>3.4914862792071225E-3</v>
      </c>
      <c r="G19" s="66">
        <v>9.6964434028835811E-2</v>
      </c>
    </row>
    <row r="20" spans="2:7" x14ac:dyDescent="0.2">
      <c r="B20" s="74">
        <v>42736</v>
      </c>
      <c r="C20" s="72">
        <v>401223.60800000001</v>
      </c>
      <c r="D20" s="72">
        <v>313103.75599999999</v>
      </c>
      <c r="E20" s="65">
        <v>8.8508452305214119E-2</v>
      </c>
      <c r="F20" s="65">
        <v>-2.6621990555317876E-3</v>
      </c>
      <c r="G20" s="65">
        <v>8.5846253249682425E-2</v>
      </c>
    </row>
    <row r="21" spans="2:7" x14ac:dyDescent="0.2">
      <c r="B21" s="6">
        <v>42767</v>
      </c>
      <c r="C21" s="72">
        <v>409601.11200000002</v>
      </c>
      <c r="D21" s="72">
        <v>311396.72499999998</v>
      </c>
      <c r="E21" s="66">
        <v>9.5307886589222249E-2</v>
      </c>
      <c r="F21" s="66">
        <v>-9.3264949136004013E-3</v>
      </c>
      <c r="G21" s="66">
        <v>8.5981391675622021E-2</v>
      </c>
    </row>
    <row r="22" spans="2:7" x14ac:dyDescent="0.2">
      <c r="B22" s="74">
        <v>42795</v>
      </c>
      <c r="C22" s="72">
        <v>413287.62800000003</v>
      </c>
      <c r="D22" s="72">
        <v>309600.13</v>
      </c>
      <c r="E22" s="65">
        <v>9.2142082419748347E-2</v>
      </c>
      <c r="F22" s="65">
        <v>-9.6729056226280679E-3</v>
      </c>
      <c r="G22" s="65">
        <v>8.2469176797120403E-2</v>
      </c>
    </row>
    <row r="23" spans="2:7" x14ac:dyDescent="0.2">
      <c r="B23" s="6">
        <v>42826</v>
      </c>
      <c r="C23" s="72">
        <v>417390.57500000001</v>
      </c>
      <c r="D23" s="72">
        <v>305782.73200000002</v>
      </c>
      <c r="E23" s="66">
        <v>9.1793169749109102E-2</v>
      </c>
      <c r="F23" s="66">
        <v>-1.4754959840890427E-2</v>
      </c>
      <c r="G23" s="66">
        <v>7.7038209908218747E-2</v>
      </c>
    </row>
    <row r="24" spans="2:7" x14ac:dyDescent="0.2">
      <c r="B24" s="74">
        <v>42856</v>
      </c>
      <c r="C24" s="72">
        <v>418092.446</v>
      </c>
      <c r="D24" s="72">
        <v>301000.46799999999</v>
      </c>
      <c r="E24" s="65">
        <v>8.6072022940363008E-2</v>
      </c>
      <c r="F24" s="65">
        <v>-1.944145089767987E-2</v>
      </c>
      <c r="G24" s="65">
        <v>6.6630572042683189E-2</v>
      </c>
    </row>
    <row r="25" spans="2:7" x14ac:dyDescent="0.2">
      <c r="B25" s="6">
        <v>42887</v>
      </c>
      <c r="C25" s="72">
        <v>424940</v>
      </c>
      <c r="D25" s="72">
        <v>297674.61</v>
      </c>
      <c r="E25" s="66">
        <v>8.1794651769378571E-2</v>
      </c>
      <c r="F25" s="66">
        <v>-2.4142218736791753E-2</v>
      </c>
      <c r="G25" s="66">
        <v>5.7652433032586936E-2</v>
      </c>
    </row>
    <row r="26" spans="2:7" x14ac:dyDescent="0.2">
      <c r="B26" s="74">
        <v>42917</v>
      </c>
      <c r="C26" s="72">
        <v>425382.31199999998</v>
      </c>
      <c r="D26" s="72">
        <v>295933.43699999998</v>
      </c>
      <c r="E26" s="65">
        <v>7.7889262665529313E-2</v>
      </c>
      <c r="F26" s="65">
        <v>-2.6409500186429156E-2</v>
      </c>
      <c r="G26" s="65">
        <v>5.1479762479100133E-2</v>
      </c>
    </row>
    <row r="27" spans="2:7" x14ac:dyDescent="0.2">
      <c r="B27" s="6">
        <v>42948</v>
      </c>
      <c r="C27" s="72">
        <v>428486.65700000001</v>
      </c>
      <c r="D27" s="72">
        <v>295245.81199999998</v>
      </c>
      <c r="E27" s="66">
        <v>7.9269395351666785E-2</v>
      </c>
      <c r="F27" s="66">
        <v>-2.5220446515445999E-2</v>
      </c>
      <c r="G27" s="66">
        <v>5.4048948836221022E-2</v>
      </c>
    </row>
    <row r="28" spans="2:7" x14ac:dyDescent="0.2">
      <c r="B28" s="74">
        <v>42979</v>
      </c>
      <c r="C28" s="72">
        <v>429938.64</v>
      </c>
      <c r="D28" s="72">
        <v>294853.41800000001</v>
      </c>
      <c r="E28" s="65">
        <v>7.7823088440993865E-2</v>
      </c>
      <c r="F28" s="65">
        <v>-2.4082878506108043E-2</v>
      </c>
      <c r="G28" s="65">
        <v>5.3740209934885819E-2</v>
      </c>
    </row>
    <row r="29" spans="2:7" x14ac:dyDescent="0.2">
      <c r="B29" s="6">
        <v>43009</v>
      </c>
      <c r="C29" s="72">
        <v>433641.97100000002</v>
      </c>
      <c r="D29" s="72">
        <v>294476.37</v>
      </c>
      <c r="E29" s="66">
        <v>7.634581027815604E-2</v>
      </c>
      <c r="F29" s="66">
        <v>-2.3848530812459273E-2</v>
      </c>
      <c r="G29" s="66">
        <v>5.2497279465696822E-2</v>
      </c>
    </row>
    <row r="30" spans="2:7" x14ac:dyDescent="0.2">
      <c r="B30" s="74">
        <v>43040</v>
      </c>
      <c r="C30" s="72">
        <v>439616.978</v>
      </c>
      <c r="D30" s="72">
        <v>293665.54700000002</v>
      </c>
      <c r="E30" s="65">
        <v>7.0379474753326093E-2</v>
      </c>
      <c r="F30" s="65">
        <v>-2.7445205504819329E-2</v>
      </c>
      <c r="G30" s="65">
        <v>4.2934269248506851E-2</v>
      </c>
    </row>
    <row r="31" spans="2:7" x14ac:dyDescent="0.2">
      <c r="B31" s="6">
        <v>43070</v>
      </c>
      <c r="C31" s="72">
        <v>451134.63900000002</v>
      </c>
      <c r="D31" s="72">
        <v>292891.94799999997</v>
      </c>
      <c r="E31" s="66">
        <v>7.1707519017565557E-2</v>
      </c>
      <c r="F31" s="66">
        <v>-2.9441872317825642E-2</v>
      </c>
      <c r="G31" s="66">
        <v>4.2265646699739978E-2</v>
      </c>
    </row>
    <row r="32" spans="2:7" x14ac:dyDescent="0.2">
      <c r="B32" s="74">
        <v>43101</v>
      </c>
      <c r="C32" s="72">
        <v>452587.65100000001</v>
      </c>
      <c r="D32" s="72">
        <v>291199.85800000001</v>
      </c>
      <c r="E32" s="65">
        <v>7.1905467420956812E-2</v>
      </c>
      <c r="F32" s="65">
        <v>-3.066366921371361E-2</v>
      </c>
      <c r="G32" s="65">
        <v>4.1241798207243274E-2</v>
      </c>
    </row>
    <row r="33" spans="2:7" x14ac:dyDescent="0.2">
      <c r="B33" s="6">
        <v>43132</v>
      </c>
      <c r="C33" s="72">
        <v>461785.565</v>
      </c>
      <c r="D33" s="72">
        <v>290343.53000000003</v>
      </c>
      <c r="E33" s="66">
        <v>7.2378099242480731E-2</v>
      </c>
      <c r="F33" s="66">
        <v>-2.9200080665429146E-2</v>
      </c>
      <c r="G33" s="66">
        <v>4.3178018577051391E-2</v>
      </c>
    </row>
    <row r="34" spans="2:7" x14ac:dyDescent="0.2">
      <c r="B34" s="74">
        <v>43160</v>
      </c>
      <c r="C34" s="72">
        <v>466827.31900000002</v>
      </c>
      <c r="D34" s="72">
        <v>290508.71100000001</v>
      </c>
      <c r="E34" s="65">
        <v>7.4063629391272645E-2</v>
      </c>
      <c r="F34" s="65">
        <v>-2.640993541351408E-2</v>
      </c>
      <c r="G34" s="65">
        <v>4.7653693977758538E-2</v>
      </c>
    </row>
    <row r="35" spans="2:7" x14ac:dyDescent="0.2">
      <c r="B35" s="6">
        <v>43191</v>
      </c>
      <c r="C35" s="72">
        <v>468732.43</v>
      </c>
      <c r="D35" s="72">
        <v>288940.49200000003</v>
      </c>
      <c r="E35" s="66">
        <v>7.099522964002318E-2</v>
      </c>
      <c r="F35" s="66">
        <v>-2.3289355175273332E-2</v>
      </c>
      <c r="G35" s="66">
        <v>4.7705874464749831E-2</v>
      </c>
    </row>
    <row r="36" spans="2:7" x14ac:dyDescent="0.2">
      <c r="B36" s="74">
        <v>43221</v>
      </c>
      <c r="C36" s="72">
        <v>473355.67700000003</v>
      </c>
      <c r="D36" s="72">
        <v>289793.685</v>
      </c>
      <c r="E36" s="65">
        <v>7.6851307979931047E-2</v>
      </c>
      <c r="F36" s="65">
        <v>-1.5584610530594116E-2</v>
      </c>
      <c r="G36" s="65">
        <v>6.1266697449336771E-2</v>
      </c>
    </row>
    <row r="37" spans="2:7" x14ac:dyDescent="0.2">
      <c r="B37" s="6">
        <v>43252</v>
      </c>
      <c r="C37" s="72">
        <v>479655.44300000003</v>
      </c>
      <c r="D37" s="72">
        <v>290093.95299999998</v>
      </c>
      <c r="E37" s="66">
        <v>7.5718705715069876E-2</v>
      </c>
      <c r="F37" s="66">
        <v>-1.0490594703032647E-2</v>
      </c>
      <c r="G37" s="66">
        <v>6.5228111012037182E-2</v>
      </c>
    </row>
    <row r="38" spans="2:7" x14ac:dyDescent="0.2">
      <c r="B38" s="74">
        <v>43282</v>
      </c>
      <c r="C38" s="72">
        <v>483759.40299999999</v>
      </c>
      <c r="D38" s="72">
        <v>290030.33299999998</v>
      </c>
      <c r="E38" s="65">
        <v>8.0931396660798516E-2</v>
      </c>
      <c r="F38" s="65">
        <v>-8.1838002403022553E-3</v>
      </c>
      <c r="G38" s="65">
        <v>7.2747596420496441E-2</v>
      </c>
    </row>
    <row r="39" spans="2:7" x14ac:dyDescent="0.2">
      <c r="B39" s="6">
        <v>43313</v>
      </c>
      <c r="C39" s="72">
        <v>488197.58100000001</v>
      </c>
      <c r="D39" s="72">
        <v>290563.39</v>
      </c>
      <c r="E39" s="66">
        <v>8.250413869437706E-2</v>
      </c>
      <c r="F39" s="66">
        <v>-6.4698244179507338E-3</v>
      </c>
      <c r="G39" s="66">
        <v>7.6034314276426374E-2</v>
      </c>
    </row>
    <row r="40" spans="2:7" x14ac:dyDescent="0.2">
      <c r="B40" s="74">
        <v>43344</v>
      </c>
      <c r="C40" s="72">
        <v>492820.98300000001</v>
      </c>
      <c r="D40" s="72">
        <v>289884.70600000001</v>
      </c>
      <c r="E40" s="65">
        <v>8.6759150167177959E-2</v>
      </c>
      <c r="F40" s="65">
        <v>-6.8553620933853986E-3</v>
      </c>
      <c r="G40" s="65">
        <v>7.9903788073792725E-2</v>
      </c>
    </row>
    <row r="41" spans="2:7" x14ac:dyDescent="0.2">
      <c r="B41" s="6">
        <v>43374</v>
      </c>
      <c r="C41" s="72">
        <v>501546.842</v>
      </c>
      <c r="D41" s="72">
        <v>292393.065</v>
      </c>
      <c r="E41" s="66">
        <v>9.326076157721723E-2</v>
      </c>
      <c r="F41" s="66">
        <v>-2.8612175833103884E-3</v>
      </c>
      <c r="G41" s="66">
        <v>9.0399543993906928E-2</v>
      </c>
    </row>
    <row r="42" spans="2:7" x14ac:dyDescent="0.2">
      <c r="B42" s="74">
        <v>43405</v>
      </c>
      <c r="C42" s="72">
        <v>511274.72399999999</v>
      </c>
      <c r="D42" s="72">
        <v>292205.94900000002</v>
      </c>
      <c r="E42" s="65">
        <v>9.7721878753349492E-2</v>
      </c>
      <c r="F42" s="65">
        <v>-1.9904988189920186E-3</v>
      </c>
      <c r="G42" s="65">
        <v>9.5731379934357319E-2</v>
      </c>
    </row>
    <row r="43" spans="2:7" x14ac:dyDescent="0.2">
      <c r="B43" s="6">
        <v>43435</v>
      </c>
      <c r="C43" s="72">
        <v>521028.424</v>
      </c>
      <c r="D43" s="72">
        <v>297878.58500000002</v>
      </c>
      <c r="E43" s="66">
        <v>9.3939902445986059E-2</v>
      </c>
      <c r="F43" s="66">
        <v>6.7022295804061594E-3</v>
      </c>
      <c r="G43" s="66">
        <v>0.10064213202639216</v>
      </c>
    </row>
    <row r="44" spans="2:7" x14ac:dyDescent="0.2">
      <c r="B44" s="74">
        <v>43466</v>
      </c>
      <c r="C44" s="72">
        <v>519646.77799999999</v>
      </c>
      <c r="D44" s="72">
        <v>303804.49800000002</v>
      </c>
      <c r="E44" s="65">
        <v>9.0158985178655296E-2</v>
      </c>
      <c r="F44" s="65">
        <v>1.694656047255565E-2</v>
      </c>
      <c r="G44" s="65">
        <v>0.10710554565121089</v>
      </c>
    </row>
    <row r="45" spans="2:7" x14ac:dyDescent="0.2">
      <c r="B45" s="6">
        <v>43497</v>
      </c>
      <c r="C45" s="72">
        <v>530282.69200000004</v>
      </c>
      <c r="D45" s="72">
        <v>305943.51199999999</v>
      </c>
      <c r="E45" s="66">
        <v>9.1070971001327966E-2</v>
      </c>
      <c r="F45" s="66">
        <v>2.0741096314057579E-2</v>
      </c>
      <c r="G45" s="66">
        <v>0.11181206731538551</v>
      </c>
    </row>
    <row r="46" spans="2:7" x14ac:dyDescent="0.2">
      <c r="B46" s="74">
        <v>43525</v>
      </c>
      <c r="C46" s="72">
        <v>537466.10699999996</v>
      </c>
      <c r="D46" s="72">
        <v>306580.72600000002</v>
      </c>
      <c r="E46" s="65">
        <v>9.3272715415375101E-2</v>
      </c>
      <c r="F46" s="65">
        <v>2.1221775227041585E-2</v>
      </c>
      <c r="G46" s="65">
        <v>0.11449449064241657</v>
      </c>
    </row>
    <row r="47" spans="2:7" x14ac:dyDescent="0.2">
      <c r="B47" s="6">
        <v>43556</v>
      </c>
      <c r="C47" s="72">
        <v>541785.49899999995</v>
      </c>
      <c r="D47" s="72">
        <v>305938.99699999997</v>
      </c>
      <c r="E47" s="66">
        <v>9.641768483313963E-2</v>
      </c>
      <c r="F47" s="66">
        <v>2.2435149134180061E-2</v>
      </c>
      <c r="G47" s="66">
        <v>0.1188528339673196</v>
      </c>
    </row>
    <row r="48" spans="2:7" x14ac:dyDescent="0.2">
      <c r="B48" s="74">
        <v>43586</v>
      </c>
      <c r="C48" s="72">
        <v>548463.59299999999</v>
      </c>
      <c r="D48" s="72">
        <v>305042.44799999997</v>
      </c>
      <c r="E48" s="65">
        <v>9.8418369640201536E-2</v>
      </c>
      <c r="F48" s="65">
        <v>1.9981361132291639E-2</v>
      </c>
      <c r="G48" s="65">
        <v>0.11839973077249333</v>
      </c>
    </row>
    <row r="49" spans="2:7" x14ac:dyDescent="0.2">
      <c r="B49" s="6">
        <v>43617</v>
      </c>
      <c r="C49" s="72">
        <v>556219.79099999997</v>
      </c>
      <c r="D49" s="72">
        <v>299693.00400000002</v>
      </c>
      <c r="E49" s="66">
        <v>9.9466590552543852E-2</v>
      </c>
      <c r="F49" s="66">
        <v>1.247035859967081E-2</v>
      </c>
      <c r="G49" s="66">
        <v>0.11193694915221464</v>
      </c>
    </row>
    <row r="50" spans="2:7" x14ac:dyDescent="0.2">
      <c r="B50" s="74">
        <v>43647</v>
      </c>
      <c r="C50" s="72">
        <v>558323.21200000006</v>
      </c>
      <c r="D50" s="72">
        <v>301225.424</v>
      </c>
      <c r="E50" s="65">
        <v>9.6361848097711256E-2</v>
      </c>
      <c r="F50" s="65">
        <v>1.4467872186921901E-2</v>
      </c>
      <c r="G50" s="65">
        <v>0.11082972028463312</v>
      </c>
    </row>
    <row r="51" spans="2:7" x14ac:dyDescent="0.2">
      <c r="B51" s="6">
        <v>43678</v>
      </c>
      <c r="C51" s="72">
        <v>568165.70700000005</v>
      </c>
      <c r="D51" s="72">
        <v>299701.45400000003</v>
      </c>
      <c r="E51" s="66">
        <v>0.10268635560576909</v>
      </c>
      <c r="F51" s="66">
        <v>1.1734106279447872E-2</v>
      </c>
      <c r="G51" s="66">
        <v>0.11442046188521693</v>
      </c>
    </row>
    <row r="52" spans="2:7" x14ac:dyDescent="0.2">
      <c r="B52" s="74">
        <v>43709</v>
      </c>
      <c r="C52" s="72">
        <v>573167.59199999995</v>
      </c>
      <c r="D52" s="72">
        <v>297929.17200000002</v>
      </c>
      <c r="E52" s="65">
        <v>0.10265238917919749</v>
      </c>
      <c r="F52" s="65">
        <v>1.027776610424001E-2</v>
      </c>
      <c r="G52" s="65">
        <v>0.11293015528343742</v>
      </c>
    </row>
    <row r="53" spans="2:7" x14ac:dyDescent="0.2">
      <c r="B53" s="6">
        <v>43739</v>
      </c>
      <c r="C53" s="72">
        <v>580019.97600000002</v>
      </c>
      <c r="D53" s="72">
        <v>297715.16800000001</v>
      </c>
      <c r="E53" s="66">
        <v>9.8840143073951878E-2</v>
      </c>
      <c r="F53" s="66">
        <v>6.7034078436870714E-3</v>
      </c>
      <c r="G53" s="66">
        <v>0.10554355091763901</v>
      </c>
    </row>
    <row r="54" spans="2:7" x14ac:dyDescent="0.2">
      <c r="B54" s="74">
        <v>43770</v>
      </c>
      <c r="C54" s="72">
        <v>589809.63699999999</v>
      </c>
      <c r="D54" s="72">
        <v>297630.02100000001</v>
      </c>
      <c r="E54" s="65">
        <v>9.774337534065361E-2</v>
      </c>
      <c r="F54" s="65">
        <v>6.7507186946361942E-3</v>
      </c>
      <c r="G54" s="65">
        <v>0.10449409403529009</v>
      </c>
    </row>
    <row r="55" spans="2:7" x14ac:dyDescent="0.2">
      <c r="B55" s="6">
        <v>43800</v>
      </c>
      <c r="C55" s="72">
        <v>601413.69499999995</v>
      </c>
      <c r="D55" s="72">
        <v>296686.723</v>
      </c>
      <c r="E55" s="66">
        <v>9.8161659524884995E-2</v>
      </c>
      <c r="F55" s="66">
        <v>-1.4554302099031311E-3</v>
      </c>
      <c r="G55" s="66">
        <v>9.6706229314981851E-2</v>
      </c>
    </row>
    <row r="56" spans="2:7" x14ac:dyDescent="0.2">
      <c r="B56" s="74">
        <v>43831</v>
      </c>
      <c r="C56" s="72">
        <v>605921.74899999995</v>
      </c>
      <c r="D56" s="72">
        <v>295875.359</v>
      </c>
      <c r="E56" s="65">
        <v>0.10477240550174338</v>
      </c>
      <c r="F56" s="65">
        <v>-9.6291538201466222E-3</v>
      </c>
      <c r="G56" s="65">
        <v>9.5143251681596652E-2</v>
      </c>
    </row>
    <row r="57" spans="2:7" x14ac:dyDescent="0.2">
      <c r="B57" s="6">
        <v>43862</v>
      </c>
      <c r="C57" s="72">
        <v>617009.13199999998</v>
      </c>
      <c r="D57" s="72">
        <v>294525.16399999999</v>
      </c>
      <c r="E57" s="66">
        <v>0.10371169856332314</v>
      </c>
      <c r="F57" s="66">
        <v>-1.3654616353065162E-2</v>
      </c>
      <c r="G57" s="66">
        <v>9.0057082210257988E-2</v>
      </c>
    </row>
    <row r="58" spans="2:7" x14ac:dyDescent="0.2">
      <c r="B58" s="74">
        <v>43891</v>
      </c>
      <c r="C58" s="72">
        <v>635278.93500000006</v>
      </c>
      <c r="D58" s="72">
        <v>289337.228</v>
      </c>
      <c r="E58" s="65">
        <v>0.11588554589126697</v>
      </c>
      <c r="F58" s="65">
        <v>-2.0429551211881655E-2</v>
      </c>
      <c r="G58" s="65">
        <v>9.545599467938537E-2</v>
      </c>
    </row>
    <row r="59" spans="2:7" x14ac:dyDescent="0.2">
      <c r="B59" s="6">
        <v>43922</v>
      </c>
      <c r="C59" s="72">
        <v>657501.18200000003</v>
      </c>
      <c r="D59" s="72">
        <v>276951.85200000001</v>
      </c>
      <c r="E59" s="66">
        <v>0.13650152089034376</v>
      </c>
      <c r="F59" s="66">
        <v>-3.4194063208950784E-2</v>
      </c>
      <c r="G59" s="66">
        <v>0.10230745768139293</v>
      </c>
    </row>
    <row r="60" spans="2:7" x14ac:dyDescent="0.2">
      <c r="B60" s="74">
        <v>43952</v>
      </c>
      <c r="C60" s="72">
        <v>684518.77</v>
      </c>
      <c r="D60" s="72">
        <v>266143.62400000001</v>
      </c>
      <c r="E60" s="65">
        <v>0.15940739779719967</v>
      </c>
      <c r="F60" s="65">
        <v>-4.5575335300995223E-2</v>
      </c>
      <c r="G60" s="65">
        <v>0.11383206249620459</v>
      </c>
    </row>
    <row r="61" spans="2:7" x14ac:dyDescent="0.2">
      <c r="B61" s="6">
        <v>43983</v>
      </c>
      <c r="C61" s="72">
        <v>707220.47600000002</v>
      </c>
      <c r="D61" s="72">
        <v>253454.11300000001</v>
      </c>
      <c r="E61" s="66">
        <v>0.17642064224545226</v>
      </c>
      <c r="F61" s="66">
        <v>-5.4022899610935267E-2</v>
      </c>
      <c r="G61" s="66">
        <v>0.12239774263451708</v>
      </c>
    </row>
    <row r="62" spans="2:7" x14ac:dyDescent="0.2">
      <c r="B62" s="74">
        <v>44013</v>
      </c>
      <c r="C62" s="72">
        <v>719701.53300000005</v>
      </c>
      <c r="D62" s="72">
        <v>240196.247</v>
      </c>
      <c r="E62" s="65">
        <v>0.18774774834265451</v>
      </c>
      <c r="F62" s="65">
        <v>-7.1001423821699813E-2</v>
      </c>
      <c r="G62" s="65">
        <v>0.11674632452095479</v>
      </c>
    </row>
    <row r="63" spans="2:7" x14ac:dyDescent="0.2">
      <c r="B63" s="6">
        <v>44044</v>
      </c>
      <c r="C63" s="72">
        <v>728820.06700000004</v>
      </c>
      <c r="D63" s="72">
        <v>230119.65299999999</v>
      </c>
      <c r="E63" s="66">
        <v>0.18511399810874973</v>
      </c>
      <c r="F63" s="66">
        <v>-8.0175635312464633E-2</v>
      </c>
      <c r="G63" s="66">
        <v>0.10493836279628499</v>
      </c>
    </row>
    <row r="64" spans="2:7" x14ac:dyDescent="0.2">
      <c r="B64" s="74">
        <v>44075</v>
      </c>
      <c r="C64" s="72">
        <v>736531.04799999995</v>
      </c>
      <c r="D64" s="72">
        <v>225772.42</v>
      </c>
      <c r="E64" s="65">
        <v>0.18753766831809748</v>
      </c>
      <c r="F64" s="65">
        <v>-8.2834370396076912E-2</v>
      </c>
      <c r="G64" s="65">
        <v>0.1047032979220206</v>
      </c>
    </row>
    <row r="65" spans="2:7" x14ac:dyDescent="0.2">
      <c r="B65" s="6">
        <v>44105</v>
      </c>
      <c r="C65" s="72">
        <v>749801.28300000005</v>
      </c>
      <c r="D65" s="72">
        <v>219145.12899999999</v>
      </c>
      <c r="E65" s="66">
        <v>0.19343113712671398</v>
      </c>
      <c r="F65" s="66">
        <v>-8.9514518744164578E-2</v>
      </c>
      <c r="G65" s="66">
        <v>0.10391661838254929</v>
      </c>
    </row>
    <row r="66" spans="2:7" x14ac:dyDescent="0.2">
      <c r="B66" s="74">
        <v>44136</v>
      </c>
      <c r="C66" s="72">
        <v>757357.38800000004</v>
      </c>
      <c r="D66" s="72">
        <v>212997.81400000001</v>
      </c>
      <c r="E66" s="65">
        <v>0.18879903494238479</v>
      </c>
      <c r="F66" s="65">
        <v>-9.5366717316570496E-2</v>
      </c>
      <c r="G66" s="65">
        <v>9.3432317625814276E-2</v>
      </c>
    </row>
    <row r="67" spans="2:7" x14ac:dyDescent="0.2">
      <c r="B67" s="6">
        <v>44166</v>
      </c>
      <c r="C67" s="72">
        <v>784466.95900000003</v>
      </c>
      <c r="D67" s="72">
        <v>209315.18400000001</v>
      </c>
      <c r="E67" s="66">
        <v>0.20382271328594365</v>
      </c>
      <c r="F67" s="66">
        <v>-9.7284821662336624E-2</v>
      </c>
      <c r="G67" s="66">
        <v>0.10653789162360705</v>
      </c>
    </row>
    <row r="68" spans="2:7" x14ac:dyDescent="0.2">
      <c r="B68" s="74">
        <v>44197</v>
      </c>
      <c r="C68" s="72">
        <v>793344.41500000004</v>
      </c>
      <c r="D68" s="72">
        <v>202457.77900000001</v>
      </c>
      <c r="E68" s="65">
        <v>0.20783240968211239</v>
      </c>
      <c r="F68" s="65">
        <v>-0.10359046305568766</v>
      </c>
      <c r="G68" s="65">
        <v>0.10424194662642461</v>
      </c>
    </row>
    <row r="69" spans="2:7" x14ac:dyDescent="0.2">
      <c r="B69" s="6">
        <v>44228</v>
      </c>
      <c r="C69" s="72">
        <v>811962.14599999995</v>
      </c>
      <c r="D69" s="72">
        <v>194140.584</v>
      </c>
      <c r="E69" s="66">
        <v>0.21387348216681901</v>
      </c>
      <c r="F69" s="66">
        <v>-0.11012704671728553</v>
      </c>
      <c r="G69" s="66">
        <v>0.10374643544953366</v>
      </c>
    </row>
    <row r="70" spans="2:7" x14ac:dyDescent="0.2">
      <c r="B70" s="74">
        <v>44256</v>
      </c>
      <c r="C70" s="72">
        <v>826631.85400000005</v>
      </c>
      <c r="D70" s="72">
        <v>187394.43599999999</v>
      </c>
      <c r="E70" s="65">
        <v>0.20695389790628177</v>
      </c>
      <c r="F70" s="65">
        <v>-0.11025417473693892</v>
      </c>
      <c r="G70" s="65">
        <v>9.6699723169342944E-2</v>
      </c>
    </row>
    <row r="71" spans="2:7" x14ac:dyDescent="0.2">
      <c r="B71" s="6">
        <v>44287</v>
      </c>
      <c r="C71" s="72">
        <v>835849.29200000002</v>
      </c>
      <c r="D71" s="72">
        <v>182256.38500000001</v>
      </c>
      <c r="E71" s="66">
        <v>0.19085829197489659</v>
      </c>
      <c r="F71" s="66">
        <v>-0.10133785600186727</v>
      </c>
      <c r="G71" s="66">
        <v>8.9520435973029278E-2</v>
      </c>
    </row>
    <row r="72" spans="2:7" x14ac:dyDescent="0.2">
      <c r="B72" s="74">
        <v>44317</v>
      </c>
      <c r="C72" s="72">
        <v>835702.05299999996</v>
      </c>
      <c r="D72" s="72">
        <v>176528.38699999999</v>
      </c>
      <c r="E72" s="65">
        <v>0.15902941354804437</v>
      </c>
      <c r="F72" s="65">
        <v>-9.4266100737334962E-2</v>
      </c>
      <c r="G72" s="65">
        <v>6.4763312810709461E-2</v>
      </c>
    </row>
    <row r="73" spans="2:7" x14ac:dyDescent="0.2">
      <c r="B73" s="6">
        <v>44348</v>
      </c>
      <c r="C73" s="72">
        <v>844738.56099999999</v>
      </c>
      <c r="D73" s="72">
        <v>172967.35</v>
      </c>
      <c r="E73" s="66">
        <v>0.14314741596646929</v>
      </c>
      <c r="F73" s="66">
        <v>-8.3781505123167163E-2</v>
      </c>
      <c r="G73" s="66">
        <v>5.9365910843302228E-2</v>
      </c>
    </row>
    <row r="74" spans="2:7" x14ac:dyDescent="0.2">
      <c r="B74" s="74">
        <v>44378</v>
      </c>
      <c r="C74" s="72">
        <v>850005.5</v>
      </c>
      <c r="D74" s="72">
        <v>170067.39</v>
      </c>
      <c r="E74" s="65">
        <v>0.13574775326597785</v>
      </c>
      <c r="F74" s="65">
        <v>-7.3058671934838712E-2</v>
      </c>
      <c r="G74" s="65">
        <v>6.2689081331139151E-2</v>
      </c>
    </row>
    <row r="75" spans="2:7" x14ac:dyDescent="0.2">
      <c r="B75" s="6">
        <v>44409</v>
      </c>
      <c r="C75" s="72">
        <v>853350.65800000005</v>
      </c>
      <c r="D75" s="72">
        <v>167184.90299999999</v>
      </c>
      <c r="E75" s="66">
        <v>0.12986279366965833</v>
      </c>
      <c r="F75" s="66">
        <v>-6.5629516316208086E-2</v>
      </c>
      <c r="G75" s="66">
        <v>6.4233277353450413E-2</v>
      </c>
    </row>
    <row r="76" spans="2:7" x14ac:dyDescent="0.2">
      <c r="B76" s="74">
        <v>44440</v>
      </c>
      <c r="C76" s="72">
        <v>858420.25</v>
      </c>
      <c r="D76" s="72">
        <v>165154.18100000001</v>
      </c>
      <c r="E76" s="65">
        <v>0.12666399535411429</v>
      </c>
      <c r="F76" s="65">
        <v>-6.2992851024413002E-2</v>
      </c>
      <c r="G76" s="65">
        <v>6.3671144329701113E-2</v>
      </c>
    </row>
    <row r="77" spans="2:7" x14ac:dyDescent="0.2">
      <c r="B77" s="6">
        <v>44470</v>
      </c>
      <c r="C77" s="72">
        <v>867334.16200000001</v>
      </c>
      <c r="D77" s="72">
        <v>163225.06700000001</v>
      </c>
      <c r="E77" s="66">
        <v>0.12129966894392084</v>
      </c>
      <c r="F77" s="66">
        <v>-5.7712233935182752E-2</v>
      </c>
      <c r="G77" s="66">
        <v>6.3587435008738202E-2</v>
      </c>
    </row>
    <row r="78" spans="2:7" x14ac:dyDescent="0.2">
      <c r="B78" s="74">
        <v>44501</v>
      </c>
      <c r="C78" s="72">
        <v>880323.44299999997</v>
      </c>
      <c r="D78" s="72">
        <v>162848.908</v>
      </c>
      <c r="E78" s="65">
        <v>0.12672272457194494</v>
      </c>
      <c r="F78" s="65">
        <v>-5.1680978157934397E-2</v>
      </c>
      <c r="G78" s="65">
        <v>7.5041746414010513E-2</v>
      </c>
    </row>
    <row r="79" spans="2:7" x14ac:dyDescent="0.2">
      <c r="B79" s="6">
        <v>44531</v>
      </c>
      <c r="C79" s="72">
        <v>895709.43799999997</v>
      </c>
      <c r="D79" s="72">
        <v>164175.58300000001</v>
      </c>
      <c r="E79" s="66">
        <v>0.11193849656443257</v>
      </c>
      <c r="F79" s="66">
        <v>-4.5422028678975768E-2</v>
      </c>
      <c r="G79" s="66">
        <v>6.6516467885456843E-2</v>
      </c>
    </row>
    <row r="80" spans="2:7" x14ac:dyDescent="0.2">
      <c r="B80" s="74">
        <v>44562</v>
      </c>
      <c r="C80" s="72">
        <v>889328.86800000002</v>
      </c>
      <c r="D80" s="72">
        <v>167458.685</v>
      </c>
      <c r="E80" s="65">
        <v>9.6389075640056276E-2</v>
      </c>
      <c r="F80" s="65">
        <v>-3.5146632745820215E-2</v>
      </c>
      <c r="G80" s="65">
        <v>6.1242442894236193E-2</v>
      </c>
    </row>
    <row r="81" spans="2:7" x14ac:dyDescent="0.2">
      <c r="B81" s="6">
        <v>44593</v>
      </c>
      <c r="C81" s="72">
        <v>880271.18799999997</v>
      </c>
      <c r="D81" s="72">
        <v>169447.79699999999</v>
      </c>
      <c r="E81" s="66">
        <v>6.7894698983671384E-2</v>
      </c>
      <c r="F81" s="66">
        <v>-2.4543007650918512E-2</v>
      </c>
      <c r="G81" s="66">
        <v>4.335169133275274E-2</v>
      </c>
    </row>
    <row r="82" spans="2:7" x14ac:dyDescent="0.2">
      <c r="B82" s="74">
        <v>44621</v>
      </c>
      <c r="C82" s="72">
        <v>861460.69</v>
      </c>
      <c r="D82" s="72">
        <v>171786.05300000001</v>
      </c>
      <c r="E82" s="65">
        <v>3.4347073979709E-2</v>
      </c>
      <c r="F82" s="65">
        <v>-1.5392483561742743E-2</v>
      </c>
      <c r="G82" s="65">
        <v>1.8954590417966433E-2</v>
      </c>
    </row>
    <row r="83" spans="2:7" x14ac:dyDescent="0.2">
      <c r="B83" s="6">
        <v>44652</v>
      </c>
      <c r="C83" s="72">
        <v>860331.68400000001</v>
      </c>
      <c r="D83" s="72">
        <v>181240.003</v>
      </c>
      <c r="E83" s="66">
        <v>2.404700470008277E-2</v>
      </c>
      <c r="F83" s="66">
        <v>-9.9830697633956022E-4</v>
      </c>
      <c r="G83" s="66">
        <v>2.3048697723743183E-2</v>
      </c>
    </row>
    <row r="84" spans="2:7" x14ac:dyDescent="0.2">
      <c r="B84" s="74">
        <v>44682</v>
      </c>
      <c r="C84" s="72">
        <v>838704.45499999996</v>
      </c>
      <c r="D84" s="72">
        <v>196162.986</v>
      </c>
      <c r="E84" s="65">
        <v>2.9661249863223329E-3</v>
      </c>
      <c r="F84" s="65">
        <v>1.9397360743271076E-2</v>
      </c>
      <c r="G84" s="65">
        <v>2.2363485729593346E-2</v>
      </c>
    </row>
    <row r="85" spans="2:7" x14ac:dyDescent="0.2">
      <c r="B85" s="6">
        <v>44713</v>
      </c>
      <c r="C85" s="72">
        <v>815724.40599999996</v>
      </c>
      <c r="D85" s="72">
        <v>220082.37700000001</v>
      </c>
      <c r="E85" s="66">
        <v>-2.850937062111656E-2</v>
      </c>
      <c r="F85" s="66">
        <v>4.629532607676877E-2</v>
      </c>
      <c r="G85" s="66">
        <v>1.7785955455652314E-2</v>
      </c>
    </row>
    <row r="86" spans="2:7" x14ac:dyDescent="0.2">
      <c r="B86" s="74">
        <v>44743</v>
      </c>
      <c r="C86" s="72">
        <v>796997.19200000004</v>
      </c>
      <c r="D86" s="72">
        <v>241173.329</v>
      </c>
      <c r="E86" s="65">
        <v>-5.1965215936676766E-2</v>
      </c>
      <c r="F86" s="65">
        <v>6.9706723604820039E-2</v>
      </c>
      <c r="G86" s="65">
        <v>1.7741507668143086E-2</v>
      </c>
    </row>
    <row r="87" spans="2:7" x14ac:dyDescent="0.2">
      <c r="B87" s="6">
        <v>44774</v>
      </c>
      <c r="C87" s="72">
        <v>783824.19700000004</v>
      </c>
      <c r="D87" s="72">
        <v>261124.03599999999</v>
      </c>
      <c r="E87" s="66">
        <v>-6.8127426085841228E-2</v>
      </c>
      <c r="F87" s="66">
        <v>9.2048858060321925E-2</v>
      </c>
      <c r="G87" s="66">
        <v>2.3921431974480711E-2</v>
      </c>
    </row>
    <row r="88" spans="2:7" x14ac:dyDescent="0.2">
      <c r="B88" s="6">
        <v>44805</v>
      </c>
      <c r="C88" s="72">
        <v>783337.05900000001</v>
      </c>
      <c r="D88" s="72">
        <v>276320.375</v>
      </c>
      <c r="E88" s="65">
        <v>-7.3353914210856269E-2</v>
      </c>
      <c r="F88" s="65">
        <v>0.10860587235594985</v>
      </c>
      <c r="G88" s="65">
        <v>3.5251958145093409E-2</v>
      </c>
    </row>
    <row r="89" spans="2:7" x14ac:dyDescent="0.2">
      <c r="B89" s="74">
        <v>44835</v>
      </c>
      <c r="C89" s="72">
        <v>776953.53700000001</v>
      </c>
      <c r="D89" s="72">
        <v>291755.85800000001</v>
      </c>
      <c r="E89" s="66">
        <v>-8.7700563399641343E-2</v>
      </c>
      <c r="F89" s="66">
        <v>0.12471946044743053</v>
      </c>
      <c r="G89" s="66">
        <v>3.7018897047789157E-2</v>
      </c>
    </row>
    <row r="90" spans="2:7" x14ac:dyDescent="0.2">
      <c r="B90" s="6">
        <v>44866</v>
      </c>
      <c r="C90" s="72">
        <v>768563.57799999998</v>
      </c>
      <c r="D90" s="72">
        <v>307228.93900000001</v>
      </c>
      <c r="E90" s="65">
        <v>-0.10713461192952954</v>
      </c>
      <c r="F90" s="65">
        <v>0.1384047716195653</v>
      </c>
      <c r="G90" s="65">
        <v>3.127015969003577E-2</v>
      </c>
    </row>
    <row r="91" spans="2:7" x14ac:dyDescent="0.2">
      <c r="B91" s="74">
        <v>44896</v>
      </c>
      <c r="C91" s="72">
        <v>774489.27500000002</v>
      </c>
      <c r="D91" s="72">
        <v>319899.16499999998</v>
      </c>
      <c r="E91" s="66">
        <v>-0.11437105025376137</v>
      </c>
      <c r="F91" s="66">
        <v>0.14692497668574939</v>
      </c>
      <c r="G91" s="66">
        <v>3.2553926431987845E-2</v>
      </c>
    </row>
    <row r="92" spans="2:7" x14ac:dyDescent="0.2">
      <c r="B92" s="6">
        <v>44927</v>
      </c>
      <c r="C92" s="72">
        <v>770436.57700000005</v>
      </c>
      <c r="D92" s="72">
        <v>330268.95899999997</v>
      </c>
      <c r="E92" s="65">
        <v>-0.11250349293241528</v>
      </c>
      <c r="F92" s="65">
        <v>0.15406149848928055</v>
      </c>
      <c r="G92" s="65">
        <v>4.1558005556865174E-2</v>
      </c>
    </row>
    <row r="93" spans="2:7" x14ac:dyDescent="0.2">
      <c r="B93" s="74">
        <v>44958</v>
      </c>
      <c r="C93" s="72">
        <v>777780.13199999998</v>
      </c>
      <c r="D93" s="72">
        <v>339924.32199999999</v>
      </c>
      <c r="E93" s="66">
        <v>-9.7636660348674145E-2</v>
      </c>
      <c r="F93" s="66">
        <v>0.16240205944260408</v>
      </c>
      <c r="G93" s="66">
        <v>4.8572572020310956E-2</v>
      </c>
    </row>
    <row r="94" spans="2:7" x14ac:dyDescent="0.2">
      <c r="B94" s="6">
        <v>44986</v>
      </c>
      <c r="C94" s="72">
        <v>779365.09299999999</v>
      </c>
      <c r="D94" s="72">
        <v>352208.57900000003</v>
      </c>
      <c r="E94" s="65">
        <v>-7.9454009950844798E-2</v>
      </c>
      <c r="F94" s="65">
        <v>0.17461707692022213</v>
      </c>
      <c r="G94" s="65">
        <v>6.5290109508721716E-2</v>
      </c>
    </row>
  </sheetData>
  <mergeCells count="4">
    <mergeCell ref="B2:Q2"/>
    <mergeCell ref="C4:D4"/>
    <mergeCell ref="B3:N3"/>
    <mergeCell ref="E4:F4"/>
  </mergeCells>
  <conditionalFormatting sqref="C7:C86 B66:B87">
    <cfRule type="expression" dxfId="441" priority="41">
      <formula>MOD(ROW(),2)=0</formula>
    </cfRule>
    <cfRule type="expression" dxfId="440" priority="42">
      <formula>MOD(ROW(),2)&lt;&gt;0</formula>
    </cfRule>
  </conditionalFormatting>
  <conditionalFormatting sqref="B7">
    <cfRule type="expression" dxfId="439" priority="39">
      <formula>MOD(ROW(),2)=0</formula>
    </cfRule>
    <cfRule type="expression" dxfId="438" priority="40">
      <formula>MOD(ROW(),2)&lt;&gt;0</formula>
    </cfRule>
  </conditionalFormatting>
  <conditionalFormatting sqref="D7:D42">
    <cfRule type="expression" dxfId="437" priority="33">
      <formula>MOD(ROW(),2)=0</formula>
    </cfRule>
    <cfRule type="expression" dxfId="436" priority="34">
      <formula>MOD(ROW(),2)&lt;&gt;0</formula>
    </cfRule>
  </conditionalFormatting>
  <conditionalFormatting sqref="D43:D68">
    <cfRule type="expression" dxfId="435" priority="31">
      <formula>MOD(ROW(),2)=0</formula>
    </cfRule>
    <cfRule type="expression" dxfId="434" priority="32">
      <formula>MOD(ROW(),2)&lt;&gt;0</formula>
    </cfRule>
  </conditionalFormatting>
  <conditionalFormatting sqref="D69:D86">
    <cfRule type="expression" dxfId="433" priority="29">
      <formula>MOD(ROW(),2)=0</formula>
    </cfRule>
    <cfRule type="expression" dxfId="432" priority="30">
      <formula>MOD(ROW(),2)&lt;&gt;0</formula>
    </cfRule>
  </conditionalFormatting>
  <conditionalFormatting sqref="E7:G32">
    <cfRule type="expression" dxfId="431" priority="25">
      <formula>MOD(ROW(),2)=0</formula>
    </cfRule>
    <cfRule type="expression" dxfId="430" priority="26">
      <formula>MOD(ROW(),2)&lt;&gt;0</formula>
    </cfRule>
  </conditionalFormatting>
  <conditionalFormatting sqref="E33:G58">
    <cfRule type="expression" dxfId="429" priority="23">
      <formula>MOD(ROW(),2)=0</formula>
    </cfRule>
    <cfRule type="expression" dxfId="428" priority="24">
      <formula>MOD(ROW(),2)&lt;&gt;0</formula>
    </cfRule>
  </conditionalFormatting>
  <conditionalFormatting sqref="E59:G84">
    <cfRule type="expression" dxfId="427" priority="21">
      <formula>MOD(ROW(),2)=0</formula>
    </cfRule>
    <cfRule type="expression" dxfId="426" priority="22">
      <formula>MOD(ROW(),2)&lt;&gt;0</formula>
    </cfRule>
  </conditionalFormatting>
  <conditionalFormatting sqref="E85:G86">
    <cfRule type="expression" dxfId="425" priority="19">
      <formula>MOD(ROW(),2)=0</formula>
    </cfRule>
    <cfRule type="expression" dxfId="424" priority="20">
      <formula>MOD(ROW(),2)&lt;&gt;0</formula>
    </cfRule>
  </conditionalFormatting>
  <conditionalFormatting sqref="B10:B65">
    <cfRule type="expression" dxfId="423" priority="17">
      <formula>MOD(ROW(),2)=0</formula>
    </cfRule>
    <cfRule type="expression" dxfId="422" priority="18">
      <formula>MOD(ROW(),2)&lt;&gt;0</formula>
    </cfRule>
  </conditionalFormatting>
  <conditionalFormatting sqref="B9">
    <cfRule type="expression" dxfId="421" priority="11">
      <formula>MOD(ROW(),2)=0</formula>
    </cfRule>
    <cfRule type="expression" dxfId="420" priority="12">
      <formula>MOD(ROW(),2)&lt;&gt;0</formula>
    </cfRule>
  </conditionalFormatting>
  <conditionalFormatting sqref="B8">
    <cfRule type="expression" dxfId="419" priority="9">
      <formula>MOD(ROW(),2)=0</formula>
    </cfRule>
    <cfRule type="expression" dxfId="418" priority="10">
      <formula>MOD(ROW(),2)&lt;&gt;0</formula>
    </cfRule>
  </conditionalFormatting>
  <conditionalFormatting sqref="B88:B94">
    <cfRule type="expression" dxfId="417" priority="7">
      <formula>MOD(ROW(),2)=0</formula>
    </cfRule>
    <cfRule type="expression" dxfId="416" priority="8">
      <formula>MOD(ROW(),2)&lt;&gt;0</formula>
    </cfRule>
  </conditionalFormatting>
  <conditionalFormatting sqref="C87:C94">
    <cfRule type="expression" dxfId="415" priority="5">
      <formula>MOD(ROW(),2)=0</formula>
    </cfRule>
    <cfRule type="expression" dxfId="414" priority="6">
      <formula>MOD(ROW(),2)&lt;&gt;0</formula>
    </cfRule>
  </conditionalFormatting>
  <conditionalFormatting sqref="D87:D94">
    <cfRule type="expression" dxfId="413" priority="3">
      <formula>MOD(ROW(),2)=0</formula>
    </cfRule>
    <cfRule type="expression" dxfId="412" priority="4">
      <formula>MOD(ROW(),2)&lt;&gt;0</formula>
    </cfRule>
  </conditionalFormatting>
  <conditionalFormatting sqref="E87:G94">
    <cfRule type="expression" dxfId="411" priority="1">
      <formula>MOD(ROW(),2)=0</formula>
    </cfRule>
    <cfRule type="expression" dxfId="410" priority="2">
      <formula>MOD(ROW(),2)&lt;&gt;0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25EF8-8B79-4664-AC7C-2C87FE9A1146}">
  <dimension ref="B1:G12"/>
  <sheetViews>
    <sheetView topLeftCell="A4" zoomScale="85" zoomScaleNormal="85" workbookViewId="0">
      <selection activeCell="E14" sqref="E14"/>
    </sheetView>
  </sheetViews>
  <sheetFormatPr defaultRowHeight="15" x14ac:dyDescent="0.25"/>
  <cols>
    <col min="1" max="1" width="9.140625" style="73"/>
    <col min="2" max="2" width="12.42578125" style="73" customWidth="1"/>
    <col min="3" max="3" width="21.7109375" style="73" customWidth="1"/>
    <col min="4" max="14" width="9.140625" style="73"/>
    <col min="15" max="15" width="10.85546875" style="73" customWidth="1"/>
    <col min="16" max="16384" width="9.140625" style="73"/>
  </cols>
  <sheetData>
    <row r="1" spans="2:7" x14ac:dyDescent="0.25">
      <c r="B1" s="82" t="s">
        <v>697</v>
      </c>
    </row>
    <row r="2" spans="2:7" x14ac:dyDescent="0.25">
      <c r="B2" s="82" t="s">
        <v>698</v>
      </c>
    </row>
    <row r="3" spans="2:7" x14ac:dyDescent="0.25">
      <c r="D3" s="207">
        <v>44531</v>
      </c>
      <c r="E3" s="207" t="s">
        <v>699</v>
      </c>
      <c r="F3" s="207" t="s">
        <v>500</v>
      </c>
    </row>
    <row r="5" spans="2:7" x14ac:dyDescent="0.25">
      <c r="B5" s="82" t="s">
        <v>697</v>
      </c>
    </row>
    <row r="6" spans="2:7" x14ac:dyDescent="0.25">
      <c r="B6" s="82" t="s">
        <v>786</v>
      </c>
    </row>
    <row r="7" spans="2:7" ht="19.5" customHeight="1" x14ac:dyDescent="0.25">
      <c r="B7" s="82"/>
      <c r="D7" s="245">
        <v>44531</v>
      </c>
      <c r="E7" s="245">
        <v>44805</v>
      </c>
      <c r="F7" s="245">
        <v>44896</v>
      </c>
    </row>
    <row r="8" spans="2:7" ht="29.25" customHeight="1" x14ac:dyDescent="0.25">
      <c r="B8" s="76" t="s">
        <v>204</v>
      </c>
      <c r="C8" s="76" t="s">
        <v>204</v>
      </c>
      <c r="D8" s="208">
        <v>1.7470000000000001</v>
      </c>
      <c r="E8" s="208">
        <v>1.6240000000000001</v>
      </c>
      <c r="F8" s="208">
        <v>1.647</v>
      </c>
    </row>
    <row r="9" spans="2:7" ht="27" customHeight="1" x14ac:dyDescent="0.25">
      <c r="B9" s="76" t="s">
        <v>205</v>
      </c>
      <c r="C9" s="76" t="s">
        <v>205</v>
      </c>
      <c r="D9" s="208">
        <v>1.2929999999999999</v>
      </c>
      <c r="E9" s="208">
        <v>1.2689999999999999</v>
      </c>
      <c r="F9" s="208">
        <v>1.258</v>
      </c>
    </row>
    <row r="10" spans="2:7" ht="25.5" x14ac:dyDescent="0.25">
      <c r="B10" s="76" t="s">
        <v>700</v>
      </c>
      <c r="C10" s="76" t="s">
        <v>701</v>
      </c>
      <c r="D10" s="208">
        <v>0.67500000000000004</v>
      </c>
      <c r="E10" s="208">
        <v>0.60899999999999999</v>
      </c>
      <c r="F10" s="208">
        <v>0.56000000000000005</v>
      </c>
    </row>
    <row r="11" spans="2:7" ht="45.75" customHeight="1" x14ac:dyDescent="0.25">
      <c r="B11" s="76" t="s">
        <v>702</v>
      </c>
      <c r="C11" s="76" t="s">
        <v>703</v>
      </c>
      <c r="D11" s="208">
        <f>17%+9.4%</f>
        <v>0.26400000000000001</v>
      </c>
      <c r="E11" s="208">
        <f>15.2%+18.6%</f>
        <v>0.33800000000000002</v>
      </c>
      <c r="F11" s="208">
        <f>19.4%+16.8%</f>
        <v>0.36199999999999999</v>
      </c>
    </row>
    <row r="12" spans="2:7" x14ac:dyDescent="0.25">
      <c r="D12" s="209"/>
      <c r="E12" s="210"/>
      <c r="F12" s="210"/>
      <c r="G12" s="210"/>
    </row>
  </sheetData>
  <conditionalFormatting sqref="D3:F3 D8:F9">
    <cfRule type="expression" dxfId="937" priority="7">
      <formula>MOD(ROW(),2)=0</formula>
    </cfRule>
    <cfRule type="expression" dxfId="936" priority="8">
      <formula>MOD(ROW(),2)&lt;&gt;0</formula>
    </cfRule>
  </conditionalFormatting>
  <conditionalFormatting sqref="D10:F10">
    <cfRule type="expression" dxfId="935" priority="5">
      <formula>MOD(ROW(),2)=0</formula>
    </cfRule>
    <cfRule type="expression" dxfId="934" priority="6">
      <formula>MOD(ROW(),2)&lt;&gt;0</formula>
    </cfRule>
  </conditionalFormatting>
  <conditionalFormatting sqref="D11:F11">
    <cfRule type="expression" dxfId="933" priority="3">
      <formula>MOD(ROW(),2)=0</formula>
    </cfRule>
    <cfRule type="expression" dxfId="932" priority="4">
      <formula>MOD(ROW(),2)&lt;&gt;0</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EDE55-31A4-49B5-9F4B-95EBC4FC2D67}">
  <dimension ref="B2:Q94"/>
  <sheetViews>
    <sheetView workbookViewId="0">
      <selection activeCell="B3" sqref="B3:N3"/>
    </sheetView>
  </sheetViews>
  <sheetFormatPr defaultColWidth="9.140625" defaultRowHeight="12.75" x14ac:dyDescent="0.2"/>
  <cols>
    <col min="1" max="2" width="9.140625" style="77"/>
    <col min="3" max="3" width="23" style="77" customWidth="1"/>
    <col min="4" max="4" width="24.140625" style="77" customWidth="1"/>
    <col min="5" max="5" width="29.140625" style="77" customWidth="1"/>
    <col min="6" max="6" width="30.7109375" style="77" customWidth="1"/>
    <col min="7" max="7" width="22.28515625" style="77" customWidth="1"/>
    <col min="8" max="16384" width="9.140625" style="77"/>
  </cols>
  <sheetData>
    <row r="2" spans="2:17" x14ac:dyDescent="0.2">
      <c r="B2" s="256" t="s">
        <v>366</v>
      </c>
      <c r="C2" s="257"/>
      <c r="D2" s="257"/>
      <c r="E2" s="257"/>
      <c r="F2" s="257"/>
      <c r="G2" s="257"/>
      <c r="H2" s="257"/>
      <c r="I2" s="257"/>
      <c r="J2" s="257"/>
      <c r="K2" s="257"/>
      <c r="L2" s="257"/>
      <c r="M2" s="257"/>
      <c r="N2" s="257"/>
      <c r="O2" s="257"/>
      <c r="P2" s="257"/>
      <c r="Q2" s="257"/>
    </row>
    <row r="3" spans="2:17" x14ac:dyDescent="0.2">
      <c r="B3" s="256" t="s">
        <v>312</v>
      </c>
      <c r="C3" s="257"/>
      <c r="D3" s="257"/>
      <c r="E3" s="257"/>
      <c r="F3" s="257"/>
      <c r="G3" s="257"/>
      <c r="H3" s="257"/>
      <c r="I3" s="257"/>
      <c r="J3" s="257"/>
      <c r="K3" s="257"/>
      <c r="L3" s="257"/>
      <c r="M3" s="257"/>
      <c r="N3" s="257"/>
      <c r="O3" s="80"/>
      <c r="P3" s="80"/>
      <c r="Q3" s="80"/>
    </row>
    <row r="4" spans="2:17" x14ac:dyDescent="0.2">
      <c r="C4" s="261" t="s">
        <v>253</v>
      </c>
      <c r="D4" s="262"/>
      <c r="E4" s="261" t="s">
        <v>254</v>
      </c>
      <c r="F4" s="262"/>
      <c r="G4" s="76" t="s">
        <v>255</v>
      </c>
    </row>
    <row r="5" spans="2:17" x14ac:dyDescent="0.2">
      <c r="C5" s="76" t="s">
        <v>247</v>
      </c>
      <c r="D5" s="76" t="s">
        <v>248</v>
      </c>
      <c r="E5" s="76" t="s">
        <v>247</v>
      </c>
      <c r="F5" s="76" t="s">
        <v>248</v>
      </c>
      <c r="G5" s="76" t="s">
        <v>249</v>
      </c>
    </row>
    <row r="6" spans="2:17" x14ac:dyDescent="0.2">
      <c r="C6" s="76" t="s">
        <v>250</v>
      </c>
      <c r="D6" s="76" t="s">
        <v>251</v>
      </c>
      <c r="E6" s="76" t="s">
        <v>250</v>
      </c>
      <c r="F6" s="76" t="s">
        <v>251</v>
      </c>
      <c r="G6" s="76" t="s">
        <v>252</v>
      </c>
    </row>
    <row r="7" spans="2:17" x14ac:dyDescent="0.2">
      <c r="B7" s="74">
        <v>42339</v>
      </c>
      <c r="C7" s="72">
        <v>145971.14000000001</v>
      </c>
      <c r="D7" s="72">
        <v>104097.962</v>
      </c>
      <c r="E7" s="66">
        <v>9.5888454664314671E-2</v>
      </c>
      <c r="F7" s="66">
        <v>7.2606102790588002E-3</v>
      </c>
      <c r="G7" s="66">
        <v>0.1031490649433735</v>
      </c>
    </row>
    <row r="8" spans="2:17" x14ac:dyDescent="0.2">
      <c r="B8" s="74">
        <v>42370</v>
      </c>
      <c r="C8" s="72">
        <v>137840.334</v>
      </c>
      <c r="D8" s="72">
        <v>99597.615999999995</v>
      </c>
      <c r="E8" s="65">
        <v>0.11260595458259544</v>
      </c>
      <c r="F8" s="65">
        <v>6.4612929282219954E-3</v>
      </c>
      <c r="G8" s="65">
        <v>0.11906724751081765</v>
      </c>
    </row>
    <row r="9" spans="2:17" x14ac:dyDescent="0.2">
      <c r="B9" s="74">
        <v>42401</v>
      </c>
      <c r="C9" s="72">
        <v>143076.90400000001</v>
      </c>
      <c r="D9" s="72">
        <v>92763.463000000003</v>
      </c>
      <c r="E9" s="66">
        <v>0.15031132516219373</v>
      </c>
      <c r="F9" s="66">
        <v>-2.9074128748494556E-2</v>
      </c>
      <c r="G9" s="66">
        <v>0.12123719641369912</v>
      </c>
    </row>
    <row r="10" spans="2:17" x14ac:dyDescent="0.2">
      <c r="B10" s="74">
        <v>42430</v>
      </c>
      <c r="C10" s="72">
        <v>139611.16</v>
      </c>
      <c r="D10" s="72">
        <v>91642.52</v>
      </c>
      <c r="E10" s="65">
        <v>7.9633941930258259E-2</v>
      </c>
      <c r="F10" s="65">
        <v>-1.3722257214809738E-2</v>
      </c>
      <c r="G10" s="65">
        <v>6.5911684715448393E-2</v>
      </c>
      <c r="I10" s="75"/>
    </row>
    <row r="11" spans="2:17" x14ac:dyDescent="0.2">
      <c r="B11" s="74">
        <v>42461</v>
      </c>
      <c r="C11" s="72">
        <v>136282.144</v>
      </c>
      <c r="D11" s="72">
        <v>101695.827</v>
      </c>
      <c r="E11" s="66">
        <v>0.10677035078673337</v>
      </c>
      <c r="F11" s="66">
        <v>2.3453581357686798E-2</v>
      </c>
      <c r="G11" s="66">
        <v>0.13022393214442007</v>
      </c>
    </row>
    <row r="12" spans="2:17" x14ac:dyDescent="0.2">
      <c r="B12" s="74">
        <v>42491</v>
      </c>
      <c r="C12" s="72">
        <v>144331.54800000001</v>
      </c>
      <c r="D12" s="72">
        <v>98716.891000000003</v>
      </c>
      <c r="E12" s="65">
        <v>0.13049445363936329</v>
      </c>
      <c r="F12" s="65">
        <v>1.5488156098801005E-3</v>
      </c>
      <c r="G12" s="65">
        <v>0.13204326924924326</v>
      </c>
    </row>
    <row r="13" spans="2:17" x14ac:dyDescent="0.2">
      <c r="B13" s="74">
        <v>42522</v>
      </c>
      <c r="C13" s="72">
        <v>144882.10399999999</v>
      </c>
      <c r="D13" s="72">
        <v>99092.731</v>
      </c>
      <c r="E13" s="66">
        <v>7.9169913108864121E-2</v>
      </c>
      <c r="F13" s="66">
        <v>5.4836672199919676E-3</v>
      </c>
      <c r="G13" s="66">
        <v>8.4653580328855949E-2</v>
      </c>
    </row>
    <row r="14" spans="2:17" x14ac:dyDescent="0.2">
      <c r="B14" s="74">
        <v>42552</v>
      </c>
      <c r="C14" s="72">
        <v>140640.277</v>
      </c>
      <c r="D14" s="72">
        <v>100861.378</v>
      </c>
      <c r="E14" s="65">
        <v>8.3287228610475619E-2</v>
      </c>
      <c r="F14" s="65">
        <v>2.5278389021517433E-4</v>
      </c>
      <c r="G14" s="65">
        <v>8.3540012500690874E-2</v>
      </c>
    </row>
    <row r="15" spans="2:17" x14ac:dyDescent="0.2">
      <c r="B15" s="74">
        <v>42583</v>
      </c>
      <c r="C15" s="72">
        <v>146253.93900000001</v>
      </c>
      <c r="D15" s="72">
        <v>96429.448999999993</v>
      </c>
      <c r="E15" s="66">
        <v>8.1144526072151932E-2</v>
      </c>
      <c r="F15" s="66">
        <v>-3.8518534972734621E-3</v>
      </c>
      <c r="G15" s="66">
        <v>7.7292672574878374E-2</v>
      </c>
    </row>
    <row r="16" spans="2:17" x14ac:dyDescent="0.2">
      <c r="B16" s="74">
        <v>42614</v>
      </c>
      <c r="C16" s="72">
        <v>146627.06299999999</v>
      </c>
      <c r="D16" s="72">
        <v>99808.981</v>
      </c>
      <c r="E16" s="65">
        <v>5.5407829387562391E-2</v>
      </c>
      <c r="F16" s="65">
        <v>-1.1905095475489816E-3</v>
      </c>
      <c r="G16" s="65">
        <v>5.4217319840013323E-2</v>
      </c>
    </row>
    <row r="17" spans="2:11" x14ac:dyDescent="0.2">
      <c r="B17" s="74">
        <v>42644</v>
      </c>
      <c r="C17" s="72">
        <v>146911.85399999999</v>
      </c>
      <c r="D17" s="72">
        <v>102073.341</v>
      </c>
      <c r="E17" s="66">
        <v>7.9412334502427018E-2</v>
      </c>
      <c r="F17" s="66">
        <v>-1.1391182925977867E-2</v>
      </c>
      <c r="G17" s="66">
        <v>6.8021151576449279E-2</v>
      </c>
    </row>
    <row r="18" spans="2:11" x14ac:dyDescent="0.2">
      <c r="B18" s="74">
        <v>42675</v>
      </c>
      <c r="C18" s="72">
        <v>156463.44699999999</v>
      </c>
      <c r="D18" s="72">
        <v>99529.46</v>
      </c>
      <c r="E18" s="65">
        <v>5.9842286025084783E-2</v>
      </c>
      <c r="F18" s="65">
        <v>1.3236869395631238E-2</v>
      </c>
      <c r="G18" s="65">
        <v>7.3079155420716191E-2</v>
      </c>
    </row>
    <row r="19" spans="2:11" x14ac:dyDescent="0.2">
      <c r="B19" s="74">
        <v>42705</v>
      </c>
      <c r="C19" s="72">
        <v>169749.29</v>
      </c>
      <c r="D19" s="72">
        <v>100010.277</v>
      </c>
      <c r="E19" s="66">
        <v>9.5086317381185309E-2</v>
      </c>
      <c r="F19" s="66">
        <v>-1.6346221773532035E-2</v>
      </c>
      <c r="G19" s="66">
        <v>7.8740095607653382E-2</v>
      </c>
    </row>
    <row r="20" spans="2:11" x14ac:dyDescent="0.2">
      <c r="B20" s="74">
        <v>42736</v>
      </c>
      <c r="C20" s="72">
        <v>156968.79800000001</v>
      </c>
      <c r="D20" s="72">
        <v>99473.600999999995</v>
      </c>
      <c r="E20" s="65">
        <v>8.0561948921813051E-2</v>
      </c>
      <c r="F20" s="65">
        <v>-5.2230488007500334E-4</v>
      </c>
      <c r="G20" s="65">
        <v>8.0039644041738134E-2</v>
      </c>
    </row>
    <row r="21" spans="2:11" x14ac:dyDescent="0.2">
      <c r="B21" s="74">
        <v>42767</v>
      </c>
      <c r="C21" s="72">
        <v>156184.12599999999</v>
      </c>
      <c r="D21" s="72">
        <v>94940.361000000004</v>
      </c>
      <c r="E21" s="66">
        <v>5.5576668942344247E-2</v>
      </c>
      <c r="F21" s="66">
        <v>9.2303876036624079E-3</v>
      </c>
      <c r="G21" s="66">
        <v>6.4807056546006603E-2</v>
      </c>
    </row>
    <row r="22" spans="2:11" x14ac:dyDescent="0.2">
      <c r="B22" s="74">
        <v>42795</v>
      </c>
      <c r="C22" s="72">
        <v>154750.05499999999</v>
      </c>
      <c r="D22" s="72">
        <v>92615.494999999995</v>
      </c>
      <c r="E22" s="65">
        <v>6.5464450122480172E-2</v>
      </c>
      <c r="F22" s="65">
        <v>4.2073925050619739E-3</v>
      </c>
      <c r="G22" s="65">
        <v>6.9671842627542224E-2</v>
      </c>
    </row>
    <row r="23" spans="2:11" x14ac:dyDescent="0.2">
      <c r="B23" s="74">
        <v>42826</v>
      </c>
      <c r="C23" s="72">
        <v>148514.31200000001</v>
      </c>
      <c r="D23" s="72">
        <v>96872.35</v>
      </c>
      <c r="E23" s="66">
        <v>5.1400421428082599E-2</v>
      </c>
      <c r="F23" s="66">
        <v>-2.0268586120519537E-2</v>
      </c>
      <c r="G23" s="66">
        <v>3.1131835307562916E-2</v>
      </c>
      <c r="K23" s="66"/>
    </row>
    <row r="24" spans="2:11" x14ac:dyDescent="0.2">
      <c r="B24" s="74">
        <v>42856</v>
      </c>
      <c r="C24" s="72">
        <v>160428.39799999999</v>
      </c>
      <c r="D24" s="72">
        <v>92164.264999999999</v>
      </c>
      <c r="E24" s="65">
        <v>6.6228979154233467E-2</v>
      </c>
      <c r="F24" s="65">
        <v>-2.6960164924161509E-2</v>
      </c>
      <c r="G24" s="65">
        <v>3.9268814230071891E-2</v>
      </c>
    </row>
    <row r="25" spans="2:11" x14ac:dyDescent="0.2">
      <c r="B25" s="74">
        <v>42887</v>
      </c>
      <c r="C25" s="72">
        <v>158298.52100000001</v>
      </c>
      <c r="D25" s="72">
        <v>88799.97</v>
      </c>
      <c r="E25" s="66">
        <v>5.4990987082745774E-2</v>
      </c>
      <c r="F25" s="66">
        <v>-4.218779777020857E-2</v>
      </c>
      <c r="G25" s="66">
        <v>1.28031893125371E-2</v>
      </c>
    </row>
    <row r="26" spans="2:11" x14ac:dyDescent="0.2">
      <c r="B26" s="74">
        <v>42917</v>
      </c>
      <c r="C26" s="72">
        <v>161154.14499999999</v>
      </c>
      <c r="D26" s="72">
        <v>86833.823999999993</v>
      </c>
      <c r="E26" s="65">
        <v>8.4942970680677007E-2</v>
      </c>
      <c r="F26" s="65">
        <v>-5.8084711676199482E-2</v>
      </c>
      <c r="G26" s="65">
        <v>2.6858259004477469E-2</v>
      </c>
    </row>
    <row r="27" spans="2:11" x14ac:dyDescent="0.2">
      <c r="B27" s="74">
        <v>42948</v>
      </c>
      <c r="C27" s="72">
        <v>162149.12599999999</v>
      </c>
      <c r="D27" s="72">
        <v>88617.263000000006</v>
      </c>
      <c r="E27" s="66">
        <v>6.5497631012139942E-2</v>
      </c>
      <c r="F27" s="66">
        <v>-3.2190856013597384E-2</v>
      </c>
      <c r="G27" s="66">
        <v>3.330677499854251E-2</v>
      </c>
    </row>
    <row r="28" spans="2:11" x14ac:dyDescent="0.2">
      <c r="B28" s="74">
        <v>42979</v>
      </c>
      <c r="C28" s="72">
        <v>158987.226</v>
      </c>
      <c r="D28" s="72">
        <v>93948.013999999996</v>
      </c>
      <c r="E28" s="65">
        <v>5.0155662294270605E-2</v>
      </c>
      <c r="F28" s="65">
        <v>-2.3782913022252578E-2</v>
      </c>
      <c r="G28" s="65">
        <v>2.6372749272018048E-2</v>
      </c>
    </row>
    <row r="29" spans="2:11" x14ac:dyDescent="0.2">
      <c r="B29" s="74">
        <v>43009</v>
      </c>
      <c r="C29" s="72">
        <v>166979.83600000001</v>
      </c>
      <c r="D29" s="72">
        <v>95460.3</v>
      </c>
      <c r="E29" s="66">
        <v>8.0599097468425848E-2</v>
      </c>
      <c r="F29" s="66">
        <v>-2.6559976788981338E-2</v>
      </c>
      <c r="G29" s="66">
        <v>5.4039120679444386E-2</v>
      </c>
    </row>
    <row r="30" spans="2:11" x14ac:dyDescent="0.2">
      <c r="B30" s="74">
        <v>43040</v>
      </c>
      <c r="C30" s="72">
        <v>177926.07399999999</v>
      </c>
      <c r="D30" s="72">
        <v>87729.638000000006</v>
      </c>
      <c r="E30" s="65">
        <v>8.3840709695913618E-2</v>
      </c>
      <c r="F30" s="65">
        <v>-4.6094331824592334E-2</v>
      </c>
      <c r="G30" s="65">
        <v>3.7746377871321179E-2</v>
      </c>
    </row>
    <row r="31" spans="2:11" x14ac:dyDescent="0.2">
      <c r="B31" s="74">
        <v>43070</v>
      </c>
      <c r="C31" s="72">
        <v>187132.212</v>
      </c>
      <c r="D31" s="72">
        <v>89055.994000000006</v>
      </c>
      <c r="E31" s="66">
        <v>6.4438574666009926E-2</v>
      </c>
      <c r="F31" s="66">
        <v>-4.0607579267058921E-2</v>
      </c>
      <c r="G31" s="66">
        <v>2.3830995398950838E-2</v>
      </c>
    </row>
    <row r="32" spans="2:11" x14ac:dyDescent="0.2">
      <c r="B32" s="74">
        <v>43101</v>
      </c>
      <c r="C32" s="72">
        <v>178060.90900000001</v>
      </c>
      <c r="D32" s="72">
        <v>89345.005999999994</v>
      </c>
      <c r="E32" s="65">
        <v>8.224892249584681E-2</v>
      </c>
      <c r="F32" s="65">
        <v>-3.9496569364101161E-2</v>
      </c>
      <c r="G32" s="65">
        <v>4.2752353131745746E-2</v>
      </c>
    </row>
    <row r="33" spans="2:7" x14ac:dyDescent="0.2">
      <c r="B33" s="74">
        <v>43132</v>
      </c>
      <c r="C33" s="72">
        <v>171133.889</v>
      </c>
      <c r="D33" s="72">
        <v>89500.195999999996</v>
      </c>
      <c r="E33" s="66">
        <v>5.9531283382970202E-2</v>
      </c>
      <c r="F33" s="66">
        <v>-2.1663219963093484E-2</v>
      </c>
      <c r="G33" s="66">
        <v>3.7868063419876696E-2</v>
      </c>
    </row>
    <row r="34" spans="2:7" x14ac:dyDescent="0.2">
      <c r="B34" s="74">
        <v>43160</v>
      </c>
      <c r="C34" s="72">
        <v>162699.51199999999</v>
      </c>
      <c r="D34" s="72">
        <v>95719.175000000003</v>
      </c>
      <c r="E34" s="65">
        <v>3.2136475754202642E-2</v>
      </c>
      <c r="F34" s="65">
        <v>1.2546937113919115E-2</v>
      </c>
      <c r="G34" s="65">
        <v>4.4683412868121719E-2</v>
      </c>
    </row>
    <row r="35" spans="2:7" x14ac:dyDescent="0.2">
      <c r="B35" s="74">
        <v>43191</v>
      </c>
      <c r="C35" s="72">
        <v>164205.33799999999</v>
      </c>
      <c r="D35" s="72">
        <v>92063.626000000004</v>
      </c>
      <c r="E35" s="66">
        <v>6.3944086740949216E-2</v>
      </c>
      <c r="F35" s="66">
        <v>-1.9596517434187204E-2</v>
      </c>
      <c r="G35" s="66">
        <v>4.4347569306761869E-2</v>
      </c>
    </row>
    <row r="36" spans="2:7" x14ac:dyDescent="0.2">
      <c r="B36" s="74">
        <v>43221</v>
      </c>
      <c r="C36" s="72">
        <v>166078.484</v>
      </c>
      <c r="D36" s="72">
        <v>95588.495999999999</v>
      </c>
      <c r="E36" s="65">
        <v>2.2368369424887034E-2</v>
      </c>
      <c r="F36" s="65">
        <v>1.3556335957390839E-2</v>
      </c>
      <c r="G36" s="65">
        <v>3.5924705382277766E-2</v>
      </c>
    </row>
    <row r="37" spans="2:7" x14ac:dyDescent="0.2">
      <c r="B37" s="74">
        <v>43252</v>
      </c>
      <c r="C37" s="72">
        <v>170830.15100000001</v>
      </c>
      <c r="D37" s="72">
        <v>92300.296000000002</v>
      </c>
      <c r="E37" s="66">
        <v>5.0715121526177208E-2</v>
      </c>
      <c r="F37" s="66">
        <v>1.4165711760659809E-2</v>
      </c>
      <c r="G37" s="66">
        <v>6.4880833286837136E-2</v>
      </c>
    </row>
    <row r="38" spans="2:7" x14ac:dyDescent="0.2">
      <c r="B38" s="74">
        <v>43282</v>
      </c>
      <c r="C38" s="72">
        <v>176545.864</v>
      </c>
      <c r="D38" s="72">
        <v>87383.634000000005</v>
      </c>
      <c r="E38" s="65">
        <v>6.2066394035430086E-2</v>
      </c>
      <c r="F38" s="65">
        <v>2.2170833618142378E-3</v>
      </c>
      <c r="G38" s="65">
        <v>6.4283477397244271E-2</v>
      </c>
    </row>
    <row r="39" spans="2:7" x14ac:dyDescent="0.2">
      <c r="B39" s="74">
        <v>43313</v>
      </c>
      <c r="C39" s="72">
        <v>176081.94399999999</v>
      </c>
      <c r="D39" s="72">
        <v>91655.48</v>
      </c>
      <c r="E39" s="66">
        <v>5.5560946806152721E-2</v>
      </c>
      <c r="F39" s="66">
        <v>1.2115726561744226E-2</v>
      </c>
      <c r="G39" s="66">
        <v>6.7676673367897067E-2</v>
      </c>
    </row>
    <row r="40" spans="2:7" x14ac:dyDescent="0.2">
      <c r="B40" s="74">
        <v>43344</v>
      </c>
      <c r="C40" s="72">
        <v>176869.745</v>
      </c>
      <c r="D40" s="72">
        <v>91210.865000000005</v>
      </c>
      <c r="E40" s="65">
        <v>7.0699990242561683E-2</v>
      </c>
      <c r="F40" s="65">
        <v>-1.0821540723230143E-2</v>
      </c>
      <c r="G40" s="65">
        <v>5.9878449519331411E-2</v>
      </c>
    </row>
    <row r="41" spans="2:7" x14ac:dyDescent="0.2">
      <c r="B41" s="74">
        <v>43374</v>
      </c>
      <c r="C41" s="72">
        <v>178845.19</v>
      </c>
      <c r="D41" s="72">
        <v>93787.87</v>
      </c>
      <c r="E41" s="66">
        <v>4.5211659241023945E-2</v>
      </c>
      <c r="F41" s="66">
        <v>-6.3726152009005426E-3</v>
      </c>
      <c r="G41" s="66">
        <v>3.8839044040123394E-2</v>
      </c>
    </row>
    <row r="42" spans="2:7" x14ac:dyDescent="0.2">
      <c r="B42" s="74">
        <v>43405</v>
      </c>
      <c r="C42" s="72">
        <v>185402.96900000001</v>
      </c>
      <c r="D42" s="72">
        <v>92832.611999999994</v>
      </c>
      <c r="E42" s="65">
        <v>2.8145056410456604E-2</v>
      </c>
      <c r="F42" s="65">
        <v>1.920897526193599E-2</v>
      </c>
      <c r="G42" s="65">
        <v>4.7354031672392605E-2</v>
      </c>
    </row>
    <row r="43" spans="2:7" x14ac:dyDescent="0.2">
      <c r="B43" s="74">
        <v>43435</v>
      </c>
      <c r="C43" s="72">
        <v>199713.492</v>
      </c>
      <c r="D43" s="72">
        <v>88356.327000000005</v>
      </c>
      <c r="E43" s="66">
        <v>4.5553284777120465E-2</v>
      </c>
      <c r="F43" s="66">
        <v>-2.5332978918006519E-3</v>
      </c>
      <c r="G43" s="66">
        <v>4.3019986885319828E-2</v>
      </c>
    </row>
    <row r="44" spans="2:7" x14ac:dyDescent="0.2">
      <c r="B44" s="74">
        <v>43466</v>
      </c>
      <c r="C44" s="72">
        <v>185443.674</v>
      </c>
      <c r="D44" s="72">
        <v>88078.010999999999</v>
      </c>
      <c r="E44" s="65">
        <v>2.7608832063419384E-2</v>
      </c>
      <c r="F44" s="65">
        <v>-4.7380963880323786E-3</v>
      </c>
      <c r="G44" s="65">
        <v>2.2870735675386777E-2</v>
      </c>
    </row>
    <row r="45" spans="2:7" x14ac:dyDescent="0.2">
      <c r="B45" s="74">
        <v>43497</v>
      </c>
      <c r="C45" s="72">
        <v>183854.39</v>
      </c>
      <c r="D45" s="72">
        <v>89496.063999999998</v>
      </c>
      <c r="E45" s="66">
        <v>4.8805976394069889E-2</v>
      </c>
      <c r="F45" s="66">
        <v>-1.5853644008214163E-5</v>
      </c>
      <c r="G45" s="66">
        <v>4.8790122750061782E-2</v>
      </c>
    </row>
    <row r="46" spans="2:7" x14ac:dyDescent="0.2">
      <c r="B46" s="74">
        <v>43525</v>
      </c>
      <c r="C46" s="72">
        <v>181473.41</v>
      </c>
      <c r="D46" s="72">
        <v>91690.319000000003</v>
      </c>
      <c r="E46" s="65">
        <v>7.264915017542839E-2</v>
      </c>
      <c r="F46" s="65">
        <v>-1.559042051784747E-2</v>
      </c>
      <c r="G46" s="65">
        <v>5.7058729657580853E-2</v>
      </c>
    </row>
    <row r="47" spans="2:7" x14ac:dyDescent="0.2">
      <c r="B47" s="74">
        <v>43556</v>
      </c>
      <c r="C47" s="72">
        <v>186693.46100000001</v>
      </c>
      <c r="D47" s="72">
        <v>90462.194000000003</v>
      </c>
      <c r="E47" s="66">
        <v>8.7752034616255872E-2</v>
      </c>
      <c r="F47" s="66">
        <v>-6.249028267035865E-3</v>
      </c>
      <c r="G47" s="66">
        <v>8.1503006349220142E-2</v>
      </c>
    </row>
    <row r="48" spans="2:7" x14ac:dyDescent="0.2">
      <c r="B48" s="74">
        <v>43586</v>
      </c>
      <c r="C48" s="72">
        <v>188430.576</v>
      </c>
      <c r="D48" s="72">
        <v>92958.315000000002</v>
      </c>
      <c r="E48" s="65">
        <v>8.5421905354661085E-2</v>
      </c>
      <c r="F48" s="65">
        <v>-1.0051635097405099E-2</v>
      </c>
      <c r="G48" s="65">
        <v>7.5370270257256067E-2</v>
      </c>
    </row>
    <row r="49" spans="2:7" x14ac:dyDescent="0.2">
      <c r="B49" s="74">
        <v>43617</v>
      </c>
      <c r="C49" s="72">
        <v>192807.24299999999</v>
      </c>
      <c r="D49" s="72">
        <v>87935.459000000003</v>
      </c>
      <c r="E49" s="66">
        <v>8.3521661026175226E-2</v>
      </c>
      <c r="F49" s="66">
        <v>-1.6588110763175946E-2</v>
      </c>
      <c r="G49" s="66">
        <v>6.6933550262999297E-2</v>
      </c>
    </row>
    <row r="50" spans="2:7" x14ac:dyDescent="0.2">
      <c r="B50" s="74">
        <v>43647</v>
      </c>
      <c r="C50" s="72">
        <v>200650.51199999999</v>
      </c>
      <c r="D50" s="72">
        <v>85414.850999999995</v>
      </c>
      <c r="E50" s="65">
        <v>9.1329874768298874E-2</v>
      </c>
      <c r="F50" s="65">
        <v>-7.4595034466363938E-3</v>
      </c>
      <c r="G50" s="65">
        <v>8.387037132166264E-2</v>
      </c>
    </row>
    <row r="51" spans="2:7" x14ac:dyDescent="0.2">
      <c r="B51" s="74">
        <v>43678</v>
      </c>
      <c r="C51" s="72">
        <v>197760.04500000001</v>
      </c>
      <c r="D51" s="72">
        <v>89282.41</v>
      </c>
      <c r="E51" s="66">
        <v>8.096776564190751E-2</v>
      </c>
      <c r="F51" s="66">
        <v>-8.8634228437186567E-3</v>
      </c>
      <c r="G51" s="66">
        <v>7.2104342798188892E-2</v>
      </c>
    </row>
    <row r="52" spans="2:7" x14ac:dyDescent="0.2">
      <c r="B52" s="74">
        <v>43709</v>
      </c>
      <c r="C52" s="72">
        <v>204677.28700000001</v>
      </c>
      <c r="D52" s="72">
        <v>83979.498999999996</v>
      </c>
      <c r="E52" s="65">
        <v>0.10372828530940754</v>
      </c>
      <c r="F52" s="65">
        <v>-2.6974595439782128E-2</v>
      </c>
      <c r="G52" s="65">
        <v>7.6753689869625497E-2</v>
      </c>
    </row>
    <row r="53" spans="2:7" x14ac:dyDescent="0.2">
      <c r="B53" s="74">
        <v>43739</v>
      </c>
      <c r="C53" s="72">
        <v>207213.891</v>
      </c>
      <c r="D53" s="72">
        <v>91594.005999999994</v>
      </c>
      <c r="E53" s="66">
        <v>0.10405451561890548</v>
      </c>
      <c r="F53" s="66">
        <v>-8.0469477912913662E-3</v>
      </c>
      <c r="G53" s="66">
        <v>9.6007567827614215E-2</v>
      </c>
    </row>
    <row r="54" spans="2:7" x14ac:dyDescent="0.2">
      <c r="B54" s="74">
        <v>43770</v>
      </c>
      <c r="C54" s="72">
        <v>212328.91899999999</v>
      </c>
      <c r="D54" s="72">
        <v>91370.024000000005</v>
      </c>
      <c r="E54" s="65">
        <v>9.677392770265425E-2</v>
      </c>
      <c r="F54" s="65">
        <v>-5.2566533537635055E-3</v>
      </c>
      <c r="G54" s="65">
        <v>9.1517274348890565E-2</v>
      </c>
    </row>
    <row r="55" spans="2:7" x14ac:dyDescent="0.2">
      <c r="B55" s="74">
        <v>43800</v>
      </c>
      <c r="C55" s="72">
        <v>233399.52900000001</v>
      </c>
      <c r="D55" s="72">
        <v>83612.010999999999</v>
      </c>
      <c r="E55" s="66">
        <v>0.1169370575402069</v>
      </c>
      <c r="F55" s="66">
        <v>-1.6469326833575729E-2</v>
      </c>
      <c r="G55" s="66">
        <v>0.10046773070663129</v>
      </c>
    </row>
    <row r="56" spans="2:7" x14ac:dyDescent="0.2">
      <c r="B56" s="74">
        <v>43831</v>
      </c>
      <c r="C56" s="72">
        <v>218092.429</v>
      </c>
      <c r="D56" s="72">
        <v>91014.327999999994</v>
      </c>
      <c r="E56" s="65">
        <v>0.11936441163705183</v>
      </c>
      <c r="F56" s="65">
        <v>1.0735225618400254E-2</v>
      </c>
      <c r="G56" s="65">
        <v>0.13009963725545193</v>
      </c>
    </row>
    <row r="57" spans="2:7" x14ac:dyDescent="0.2">
      <c r="B57" s="74">
        <v>43862</v>
      </c>
      <c r="C57" s="72">
        <v>221302.47200000001</v>
      </c>
      <c r="D57" s="72">
        <v>88251.472999999998</v>
      </c>
      <c r="E57" s="66">
        <v>0.13699659704973455</v>
      </c>
      <c r="F57" s="66">
        <v>-4.5530965168984004E-3</v>
      </c>
      <c r="G57" s="66">
        <v>0.13244350053283616</v>
      </c>
    </row>
    <row r="58" spans="2:7" x14ac:dyDescent="0.2">
      <c r="B58" s="74">
        <v>43891</v>
      </c>
      <c r="C58" s="72">
        <v>239610.99</v>
      </c>
      <c r="D58" s="72">
        <v>83129.778999999995</v>
      </c>
      <c r="E58" s="65">
        <v>0.21283052553437648</v>
      </c>
      <c r="F58" s="65">
        <v>-3.1338494430935261E-2</v>
      </c>
      <c r="G58" s="65">
        <v>0.18149203110344114</v>
      </c>
    </row>
    <row r="59" spans="2:7" x14ac:dyDescent="0.2">
      <c r="B59" s="74">
        <v>43922</v>
      </c>
      <c r="C59" s="72">
        <v>243738.47899999999</v>
      </c>
      <c r="D59" s="72">
        <v>83302.709000000003</v>
      </c>
      <c r="E59" s="66">
        <v>0.20582303471311092</v>
      </c>
      <c r="F59" s="66">
        <v>-2.5832000433114018E-2</v>
      </c>
      <c r="G59" s="66">
        <v>0.17999103427999663</v>
      </c>
    </row>
    <row r="60" spans="2:7" x14ac:dyDescent="0.2">
      <c r="B60" s="74">
        <v>43952</v>
      </c>
      <c r="C60" s="72">
        <v>268922.554</v>
      </c>
      <c r="D60" s="72">
        <v>81847.778000000006</v>
      </c>
      <c r="E60" s="65">
        <v>0.28605243694570737</v>
      </c>
      <c r="F60" s="65">
        <v>-3.948463267513995E-2</v>
      </c>
      <c r="G60" s="65">
        <v>0.24656780427056724</v>
      </c>
    </row>
    <row r="61" spans="2:7" x14ac:dyDescent="0.2">
      <c r="B61" s="74">
        <v>43983</v>
      </c>
      <c r="C61" s="72">
        <v>297113.86300000001</v>
      </c>
      <c r="D61" s="72">
        <v>68076.474000000002</v>
      </c>
      <c r="E61" s="66">
        <v>0.37153813529941737</v>
      </c>
      <c r="F61" s="66">
        <v>-7.0737315194750808E-2</v>
      </c>
      <c r="G61" s="66">
        <v>0.30080082010466658</v>
      </c>
    </row>
    <row r="62" spans="2:7" x14ac:dyDescent="0.2">
      <c r="B62" s="74">
        <v>44013</v>
      </c>
      <c r="C62" s="72">
        <v>297442.609</v>
      </c>
      <c r="D62" s="72">
        <v>67239.854000000007</v>
      </c>
      <c r="E62" s="65">
        <v>0.33835657691979992</v>
      </c>
      <c r="F62" s="65">
        <v>-6.3534420278626977E-2</v>
      </c>
      <c r="G62" s="65">
        <v>0.27482215664117282</v>
      </c>
    </row>
    <row r="63" spans="2:7" x14ac:dyDescent="0.2">
      <c r="B63" s="74">
        <v>44044</v>
      </c>
      <c r="C63" s="72">
        <v>302041.924</v>
      </c>
      <c r="D63" s="72">
        <v>65214.076999999997</v>
      </c>
      <c r="E63" s="66">
        <v>0.36329775328879471</v>
      </c>
      <c r="F63" s="66">
        <v>-8.3849383882952114E-2</v>
      </c>
      <c r="G63" s="66">
        <v>0.27944836940584272</v>
      </c>
    </row>
    <row r="64" spans="2:7" x14ac:dyDescent="0.2">
      <c r="B64" s="74">
        <v>44075</v>
      </c>
      <c r="C64" s="72">
        <v>309855.185</v>
      </c>
      <c r="D64" s="72">
        <v>64196.337</v>
      </c>
      <c r="E64" s="65">
        <v>0.36437008621027184</v>
      </c>
      <c r="F64" s="65">
        <v>-6.8535239632301598E-2</v>
      </c>
      <c r="G64" s="65">
        <v>0.2958348465779701</v>
      </c>
    </row>
    <row r="65" spans="2:7" x14ac:dyDescent="0.2">
      <c r="B65" s="74">
        <v>44105</v>
      </c>
      <c r="C65" s="72">
        <v>315520.56599999999</v>
      </c>
      <c r="D65" s="72">
        <v>62382.830999999998</v>
      </c>
      <c r="E65" s="66">
        <v>0.36246255901329127</v>
      </c>
      <c r="F65" s="66">
        <v>-9.7759046174070816E-2</v>
      </c>
      <c r="G65" s="66">
        <v>0.26470351283922056</v>
      </c>
    </row>
    <row r="66" spans="2:7" x14ac:dyDescent="0.2">
      <c r="B66" s="74">
        <v>44136</v>
      </c>
      <c r="C66" s="72">
        <v>321970.424</v>
      </c>
      <c r="D66" s="72">
        <v>57600.978999999999</v>
      </c>
      <c r="E66" s="65">
        <v>0.36102037075578503</v>
      </c>
      <c r="F66" s="65">
        <v>-0.11119250092352152</v>
      </c>
      <c r="G66" s="65">
        <v>0.24982786983226357</v>
      </c>
    </row>
    <row r="67" spans="2:7" x14ac:dyDescent="0.2">
      <c r="B67" s="74">
        <v>44166</v>
      </c>
      <c r="C67" s="72">
        <v>311209.21500000003</v>
      </c>
      <c r="D67" s="72">
        <v>66161.604000000007</v>
      </c>
      <c r="E67" s="66">
        <v>0.24544748749525019</v>
      </c>
      <c r="F67" s="66">
        <v>-5.5046598619091246E-2</v>
      </c>
      <c r="G67" s="66">
        <v>0.1904008888761588</v>
      </c>
    </row>
    <row r="68" spans="2:7" x14ac:dyDescent="0.2">
      <c r="B68" s="74">
        <v>44197</v>
      </c>
      <c r="C68" s="72">
        <v>310737.57699999999</v>
      </c>
      <c r="D68" s="72">
        <v>60194.372000000003</v>
      </c>
      <c r="E68" s="65">
        <v>0.29971893496977159</v>
      </c>
      <c r="F68" s="65">
        <v>-9.9706510136237464E-2</v>
      </c>
      <c r="G68" s="65">
        <v>0.20001242483353421</v>
      </c>
    </row>
    <row r="69" spans="2:7" x14ac:dyDescent="0.2">
      <c r="B69" s="74">
        <v>44228</v>
      </c>
      <c r="C69" s="72">
        <v>320543.83799999999</v>
      </c>
      <c r="D69" s="72">
        <v>54465.404999999999</v>
      </c>
      <c r="E69" s="66">
        <v>0.32059473834197133</v>
      </c>
      <c r="F69" s="66">
        <v>-0.10914436254398242</v>
      </c>
      <c r="G69" s="66">
        <v>0.21145037579798887</v>
      </c>
    </row>
    <row r="70" spans="2:7" x14ac:dyDescent="0.2">
      <c r="B70" s="74">
        <v>44256</v>
      </c>
      <c r="C70" s="72">
        <v>329941.21500000003</v>
      </c>
      <c r="D70" s="72">
        <v>58310.152000000002</v>
      </c>
      <c r="E70" s="65">
        <v>0.279884767207703</v>
      </c>
      <c r="F70" s="65">
        <v>-7.6902670452520347E-2</v>
      </c>
      <c r="G70" s="65">
        <v>0.20298209675518275</v>
      </c>
    </row>
    <row r="71" spans="2:7" x14ac:dyDescent="0.2">
      <c r="B71" s="74">
        <v>44287</v>
      </c>
      <c r="C71" s="72">
        <v>317914.41399999999</v>
      </c>
      <c r="D71" s="72">
        <v>58461.341</v>
      </c>
      <c r="E71" s="66">
        <v>0.22680915346968469</v>
      </c>
      <c r="F71" s="66">
        <v>-7.5957918792785212E-2</v>
      </c>
      <c r="G71" s="66">
        <v>0.15085123467689954</v>
      </c>
    </row>
    <row r="72" spans="2:7" x14ac:dyDescent="0.2">
      <c r="B72" s="74">
        <v>44317</v>
      </c>
      <c r="C72" s="72">
        <v>327825.11099999998</v>
      </c>
      <c r="D72" s="72">
        <v>60154.608</v>
      </c>
      <c r="E72" s="65">
        <v>0.16792342916846215</v>
      </c>
      <c r="F72" s="65">
        <v>-6.1844369437720891E-2</v>
      </c>
      <c r="G72" s="65">
        <v>0.1060790597307415</v>
      </c>
    </row>
    <row r="73" spans="2:7" x14ac:dyDescent="0.2">
      <c r="B73" s="74">
        <v>44348</v>
      </c>
      <c r="C73" s="72">
        <v>327764.61200000002</v>
      </c>
      <c r="D73" s="72">
        <v>55174.563999999998</v>
      </c>
      <c r="E73" s="66">
        <v>8.3930887251269265E-2</v>
      </c>
      <c r="F73" s="66">
        <v>-3.5329275429322231E-2</v>
      </c>
      <c r="G73" s="66">
        <v>4.8601611821946999E-2</v>
      </c>
    </row>
    <row r="74" spans="2:7" x14ac:dyDescent="0.2">
      <c r="B74" s="74">
        <v>44378</v>
      </c>
      <c r="C74" s="72">
        <v>336450.02100000001</v>
      </c>
      <c r="D74" s="72">
        <v>56118.307999999997</v>
      </c>
      <c r="E74" s="65">
        <v>0.10696267563598208</v>
      </c>
      <c r="F74" s="65">
        <v>-3.049651992725521E-2</v>
      </c>
      <c r="G74" s="65">
        <v>7.6466155708726946E-2</v>
      </c>
    </row>
    <row r="75" spans="2:7" x14ac:dyDescent="0.2">
      <c r="B75" s="74">
        <v>44409</v>
      </c>
      <c r="C75" s="72">
        <v>343273.35200000001</v>
      </c>
      <c r="D75" s="72">
        <v>53276.464999999997</v>
      </c>
      <c r="E75" s="66">
        <v>0.112268902040351</v>
      </c>
      <c r="F75" s="66">
        <v>-3.2504879341644852E-2</v>
      </c>
      <c r="G75" s="66">
        <v>7.9764022698706194E-2</v>
      </c>
    </row>
    <row r="76" spans="2:7" x14ac:dyDescent="0.2">
      <c r="B76" s="74">
        <v>44440</v>
      </c>
      <c r="C76" s="72">
        <v>347537.06900000002</v>
      </c>
      <c r="D76" s="72">
        <v>52572.726999999999</v>
      </c>
      <c r="E76" s="65">
        <v>0.10073982268143264</v>
      </c>
      <c r="F76" s="65">
        <v>-3.1074890266052708E-2</v>
      </c>
      <c r="G76" s="65">
        <v>6.9664932415379965E-2</v>
      </c>
    </row>
    <row r="77" spans="2:7" x14ac:dyDescent="0.2">
      <c r="B77" s="74">
        <v>44470</v>
      </c>
      <c r="C77" s="72">
        <v>352946.45400000003</v>
      </c>
      <c r="D77" s="72">
        <v>54592.807999999997</v>
      </c>
      <c r="E77" s="66">
        <v>9.9035595596935075E-2</v>
      </c>
      <c r="F77" s="66">
        <v>-2.0613794588356132E-2</v>
      </c>
      <c r="G77" s="66">
        <v>7.8421801008579095E-2</v>
      </c>
    </row>
    <row r="78" spans="2:7" x14ac:dyDescent="0.2">
      <c r="B78" s="74">
        <v>44501</v>
      </c>
      <c r="C78" s="72">
        <v>361764.07299999997</v>
      </c>
      <c r="D78" s="72">
        <v>60148.756999999998</v>
      </c>
      <c r="E78" s="65">
        <v>0.10483837477082002</v>
      </c>
      <c r="F78" s="65">
        <v>6.7122496053792441E-3</v>
      </c>
      <c r="G78" s="65">
        <v>0.11155062437619923</v>
      </c>
    </row>
    <row r="79" spans="2:7" x14ac:dyDescent="0.2">
      <c r="B79" s="74">
        <v>44531</v>
      </c>
      <c r="C79" s="72">
        <v>340380.45600000001</v>
      </c>
      <c r="D79" s="72">
        <v>76058.076000000001</v>
      </c>
      <c r="E79" s="66">
        <v>7.7301263190676109E-2</v>
      </c>
      <c r="F79" s="66">
        <v>2.6224794026800443E-2</v>
      </c>
      <c r="G79" s="66">
        <v>0.10352605721747654</v>
      </c>
    </row>
    <row r="80" spans="2:7" x14ac:dyDescent="0.2">
      <c r="B80" s="74">
        <v>44562</v>
      </c>
      <c r="C80" s="72">
        <v>330009.75699999998</v>
      </c>
      <c r="D80" s="72">
        <v>69212.702000000005</v>
      </c>
      <c r="E80" s="65">
        <v>5.1956106913831845E-2</v>
      </c>
      <c r="F80" s="65">
        <v>2.4312626680750026E-2</v>
      </c>
      <c r="G80" s="65">
        <v>7.626873359458175E-2</v>
      </c>
    </row>
    <row r="81" spans="2:7" x14ac:dyDescent="0.2">
      <c r="B81" s="74">
        <v>44593</v>
      </c>
      <c r="C81" s="72">
        <v>327681.51899999997</v>
      </c>
      <c r="D81" s="72">
        <v>77001.820999999996</v>
      </c>
      <c r="E81" s="66">
        <v>1.9033346866066413E-2</v>
      </c>
      <c r="F81" s="66">
        <v>6.0095628096292E-2</v>
      </c>
      <c r="G81" s="66">
        <v>7.9128974962358267E-2</v>
      </c>
    </row>
    <row r="82" spans="2:7" x14ac:dyDescent="0.2">
      <c r="B82" s="74">
        <v>44621</v>
      </c>
      <c r="C82" s="72">
        <v>335939.07199999999</v>
      </c>
      <c r="D82" s="72">
        <v>80896.320999999996</v>
      </c>
      <c r="E82" s="65">
        <v>1.5448386045218846E-2</v>
      </c>
      <c r="F82" s="65">
        <v>5.8174087510682204E-2</v>
      </c>
      <c r="G82" s="65">
        <v>7.3622473555901013E-2</v>
      </c>
    </row>
    <row r="83" spans="2:7" x14ac:dyDescent="0.2">
      <c r="B83" s="74">
        <v>44652</v>
      </c>
      <c r="C83" s="72">
        <v>315878.94</v>
      </c>
      <c r="D83" s="72">
        <v>93949.514999999999</v>
      </c>
      <c r="E83" s="66">
        <v>-5.4080901146249328E-3</v>
      </c>
      <c r="F83" s="66">
        <v>9.4289213714098027E-2</v>
      </c>
      <c r="G83" s="66">
        <v>8.8881123599473089E-2</v>
      </c>
    </row>
    <row r="84" spans="2:7" x14ac:dyDescent="0.2">
      <c r="B84" s="74">
        <v>44682</v>
      </c>
      <c r="C84" s="72">
        <v>321034.31099999999</v>
      </c>
      <c r="D84" s="72">
        <v>101384.717</v>
      </c>
      <c r="E84" s="65">
        <v>-1.7502976747091212E-2</v>
      </c>
      <c r="F84" s="65">
        <v>0.10626872225761887</v>
      </c>
      <c r="G84" s="65">
        <v>8.8765745510527516E-2</v>
      </c>
    </row>
    <row r="85" spans="2:7" x14ac:dyDescent="0.2">
      <c r="B85" s="74">
        <v>44713</v>
      </c>
      <c r="C85" s="72">
        <v>312138.10600000003</v>
      </c>
      <c r="D85" s="72">
        <v>103325.674</v>
      </c>
      <c r="E85" s="66">
        <v>-4.0806757259017057E-2</v>
      </c>
      <c r="F85" s="66">
        <v>0.12574088267218708</v>
      </c>
      <c r="G85" s="66">
        <v>8.4934125413170136E-2</v>
      </c>
    </row>
    <row r="86" spans="2:7" x14ac:dyDescent="0.2">
      <c r="B86" s="74">
        <v>44743</v>
      </c>
      <c r="C86" s="72">
        <v>304776.10700000002</v>
      </c>
      <c r="D86" s="72">
        <v>117784.18399999999</v>
      </c>
      <c r="E86" s="65">
        <v>-8.068382408913069E-2</v>
      </c>
      <c r="F86" s="65">
        <v>0.1570831660238185</v>
      </c>
      <c r="G86" s="65">
        <v>7.6399341934687781E-2</v>
      </c>
    </row>
    <row r="87" spans="2:7" x14ac:dyDescent="0.2">
      <c r="B87" s="74">
        <v>44774</v>
      </c>
      <c r="C87" s="72">
        <v>311996.62199999997</v>
      </c>
      <c r="D87" s="72">
        <v>125167.281</v>
      </c>
      <c r="E87" s="66">
        <v>-7.8872133233136812E-2</v>
      </c>
      <c r="F87" s="66">
        <v>0.18129075570850664</v>
      </c>
      <c r="G87" s="66">
        <v>0.10241862247536981</v>
      </c>
    </row>
    <row r="88" spans="2:7" x14ac:dyDescent="0.2">
      <c r="B88" s="6">
        <v>44805</v>
      </c>
      <c r="C88" s="72">
        <v>304604.36</v>
      </c>
      <c r="D88" s="72">
        <v>144849.492</v>
      </c>
      <c r="E88" s="65">
        <v>-0.10730231908643399</v>
      </c>
      <c r="F88" s="65">
        <v>0.23062860725359491</v>
      </c>
      <c r="G88" s="65">
        <v>0.12332628816716085</v>
      </c>
    </row>
    <row r="89" spans="2:7" x14ac:dyDescent="0.2">
      <c r="B89" s="74">
        <v>44835</v>
      </c>
      <c r="C89" s="72">
        <v>309634.86099999998</v>
      </c>
      <c r="D89" s="72">
        <v>144164.49900000001</v>
      </c>
      <c r="E89" s="66">
        <v>-0.10627587827353933</v>
      </c>
      <c r="F89" s="66">
        <v>0.21978665456777513</v>
      </c>
      <c r="G89" s="66">
        <v>0.11351077629423578</v>
      </c>
    </row>
    <row r="90" spans="2:7" x14ac:dyDescent="0.2">
      <c r="B90" s="6">
        <v>44866</v>
      </c>
      <c r="C90" s="72">
        <v>319608.61</v>
      </c>
      <c r="D90" s="72">
        <v>140538.48800000001</v>
      </c>
      <c r="E90" s="65">
        <v>-9.9915100946325788E-2</v>
      </c>
      <c r="F90" s="65">
        <v>0.19053635083815779</v>
      </c>
      <c r="G90" s="65">
        <v>9.0621249891831956E-2</v>
      </c>
    </row>
    <row r="91" spans="2:7" x14ac:dyDescent="0.2">
      <c r="B91" s="74">
        <v>44896</v>
      </c>
      <c r="C91" s="72">
        <v>325004.30800000002</v>
      </c>
      <c r="D91" s="72">
        <v>139637.40400000001</v>
      </c>
      <c r="E91" s="66">
        <v>-3.6922971383445337E-2</v>
      </c>
      <c r="F91" s="66">
        <v>0.15267397974594724</v>
      </c>
      <c r="G91" s="66">
        <v>0.11575100836250196</v>
      </c>
    </row>
    <row r="92" spans="2:7" x14ac:dyDescent="0.2">
      <c r="B92" s="6">
        <v>44927</v>
      </c>
      <c r="C92" s="72">
        <v>318389.51899999997</v>
      </c>
      <c r="D92" s="72">
        <v>143965.13200000001</v>
      </c>
      <c r="E92" s="65">
        <v>-2.910717505499865E-2</v>
      </c>
      <c r="F92" s="65">
        <v>0.18724505176198017</v>
      </c>
      <c r="G92" s="65">
        <v>0.15813787670698165</v>
      </c>
    </row>
    <row r="93" spans="2:7" x14ac:dyDescent="0.2">
      <c r="B93" s="74">
        <v>44958</v>
      </c>
      <c r="C93" s="72">
        <v>317685.658</v>
      </c>
      <c r="D93" s="72">
        <v>156791.92199999999</v>
      </c>
      <c r="E93" s="66">
        <v>-2.4700450974828803E-2</v>
      </c>
      <c r="F93" s="66">
        <v>0.1971667551226596</v>
      </c>
      <c r="G93" s="66">
        <v>0.17246630414783093</v>
      </c>
    </row>
    <row r="94" spans="2:7" x14ac:dyDescent="0.2">
      <c r="B94" s="6">
        <v>44986</v>
      </c>
      <c r="C94" s="72">
        <v>310136.62300000002</v>
      </c>
      <c r="D94" s="72">
        <v>158250.20800000001</v>
      </c>
      <c r="E94" s="65">
        <v>-6.1900811287394643E-2</v>
      </c>
      <c r="F94" s="65">
        <v>0.18557418179698576</v>
      </c>
      <c r="G94" s="65">
        <v>0.13828765015642519</v>
      </c>
    </row>
  </sheetData>
  <mergeCells count="4">
    <mergeCell ref="B2:Q2"/>
    <mergeCell ref="B3:N3"/>
    <mergeCell ref="C4:D4"/>
    <mergeCell ref="E4:F4"/>
  </mergeCells>
  <conditionalFormatting sqref="C7:C87 B60:B87">
    <cfRule type="expression" dxfId="409" priority="35">
      <formula>MOD(ROW(),2)=0</formula>
    </cfRule>
    <cfRule type="expression" dxfId="408" priority="36">
      <formula>MOD(ROW(),2)&lt;&gt;0</formula>
    </cfRule>
  </conditionalFormatting>
  <conditionalFormatting sqref="B7:B59">
    <cfRule type="expression" dxfId="407" priority="33">
      <formula>MOD(ROW(),2)=0</formula>
    </cfRule>
    <cfRule type="expression" dxfId="406" priority="34">
      <formula>MOD(ROW(),2)&lt;&gt;0</formula>
    </cfRule>
  </conditionalFormatting>
  <conditionalFormatting sqref="D7:D42">
    <cfRule type="expression" dxfId="405" priority="31">
      <formula>MOD(ROW(),2)=0</formula>
    </cfRule>
    <cfRule type="expression" dxfId="404" priority="32">
      <formula>MOD(ROW(),2)&lt;&gt;0</formula>
    </cfRule>
  </conditionalFormatting>
  <conditionalFormatting sqref="D43:D68">
    <cfRule type="expression" dxfId="403" priority="29">
      <formula>MOD(ROW(),2)=0</formula>
    </cfRule>
    <cfRule type="expression" dxfId="402" priority="30">
      <formula>MOD(ROW(),2)&lt;&gt;0</formula>
    </cfRule>
  </conditionalFormatting>
  <conditionalFormatting sqref="D69:D86">
    <cfRule type="expression" dxfId="401" priority="27">
      <formula>MOD(ROW(),2)=0</formula>
    </cfRule>
    <cfRule type="expression" dxfId="400" priority="28">
      <formula>MOD(ROW(),2)&lt;&gt;0</formula>
    </cfRule>
  </conditionalFormatting>
  <conditionalFormatting sqref="D87">
    <cfRule type="expression" dxfId="399" priority="25">
      <formula>MOD(ROW(),2)=0</formula>
    </cfRule>
    <cfRule type="expression" dxfId="398" priority="26">
      <formula>MOD(ROW(),2)&lt;&gt;0</formula>
    </cfRule>
  </conditionalFormatting>
  <conditionalFormatting sqref="E7:G32">
    <cfRule type="expression" dxfId="397" priority="23">
      <formula>MOD(ROW(),2)=0</formula>
    </cfRule>
    <cfRule type="expression" dxfId="396" priority="24">
      <formula>MOD(ROW(),2)&lt;&gt;0</formula>
    </cfRule>
  </conditionalFormatting>
  <conditionalFormatting sqref="E33:G58">
    <cfRule type="expression" dxfId="395" priority="21">
      <formula>MOD(ROW(),2)=0</formula>
    </cfRule>
    <cfRule type="expression" dxfId="394" priority="22">
      <formula>MOD(ROW(),2)&lt;&gt;0</formula>
    </cfRule>
  </conditionalFormatting>
  <conditionalFormatting sqref="E59:G84">
    <cfRule type="expression" dxfId="393" priority="19">
      <formula>MOD(ROW(),2)=0</formula>
    </cfRule>
    <cfRule type="expression" dxfId="392" priority="20">
      <formula>MOD(ROW(),2)&lt;&gt;0</formula>
    </cfRule>
  </conditionalFormatting>
  <conditionalFormatting sqref="E85:G87">
    <cfRule type="expression" dxfId="391" priority="17">
      <formula>MOD(ROW(),2)=0</formula>
    </cfRule>
    <cfRule type="expression" dxfId="390" priority="18">
      <formula>MOD(ROW(),2)&lt;&gt;0</formula>
    </cfRule>
  </conditionalFormatting>
  <conditionalFormatting sqref="K23">
    <cfRule type="expression" dxfId="389" priority="15">
      <formula>MOD(ROW(),2)=0</formula>
    </cfRule>
    <cfRule type="expression" dxfId="388" priority="16">
      <formula>MOD(ROW(),2)&lt;&gt;0</formula>
    </cfRule>
  </conditionalFormatting>
  <conditionalFormatting sqref="B88:B94">
    <cfRule type="expression" dxfId="387" priority="13">
      <formula>MOD(ROW(),2)=0</formula>
    </cfRule>
    <cfRule type="expression" dxfId="386" priority="14">
      <formula>MOD(ROW(),2)&lt;&gt;0</formula>
    </cfRule>
  </conditionalFormatting>
  <conditionalFormatting sqref="C88:C93">
    <cfRule type="expression" dxfId="385" priority="11">
      <formula>MOD(ROW(),2)=0</formula>
    </cfRule>
    <cfRule type="expression" dxfId="384" priority="12">
      <formula>MOD(ROW(),2)&lt;&gt;0</formula>
    </cfRule>
  </conditionalFormatting>
  <conditionalFormatting sqref="D88:D93">
    <cfRule type="expression" dxfId="383" priority="9">
      <formula>MOD(ROW(),2)=0</formula>
    </cfRule>
    <cfRule type="expression" dxfId="382" priority="10">
      <formula>MOD(ROW(),2)&lt;&gt;0</formula>
    </cfRule>
  </conditionalFormatting>
  <conditionalFormatting sqref="E88:G93">
    <cfRule type="expression" dxfId="381" priority="7">
      <formula>MOD(ROW(),2)=0</formula>
    </cfRule>
    <cfRule type="expression" dxfId="380" priority="8">
      <formula>MOD(ROW(),2)&lt;&gt;0</formula>
    </cfRule>
  </conditionalFormatting>
  <conditionalFormatting sqref="C94">
    <cfRule type="expression" dxfId="379" priority="5">
      <formula>MOD(ROW(),2)=0</formula>
    </cfRule>
    <cfRule type="expression" dxfId="378" priority="6">
      <formula>MOD(ROW(),2)&lt;&gt;0</formula>
    </cfRule>
  </conditionalFormatting>
  <conditionalFormatting sqref="D94">
    <cfRule type="expression" dxfId="377" priority="3">
      <formula>MOD(ROW(),2)=0</formula>
    </cfRule>
    <cfRule type="expression" dxfId="376" priority="4">
      <formula>MOD(ROW(),2)&lt;&gt;0</formula>
    </cfRule>
  </conditionalFormatting>
  <conditionalFormatting sqref="E94:G94">
    <cfRule type="expression" dxfId="375" priority="1">
      <formula>MOD(ROW(),2)=0</formula>
    </cfRule>
    <cfRule type="expression" dxfId="374" priority="2">
      <formula>MOD(ROW(),2)&lt;&gt;0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8FEE4-A280-4B7A-9835-F6F36B5851AD}">
  <dimension ref="B2:D152"/>
  <sheetViews>
    <sheetView workbookViewId="0">
      <selection activeCell="B3" sqref="B3"/>
    </sheetView>
  </sheetViews>
  <sheetFormatPr defaultRowHeight="15" x14ac:dyDescent="0.25"/>
  <cols>
    <col min="1" max="1" width="9.140625" style="73"/>
    <col min="2" max="2" width="8.42578125" style="73" customWidth="1"/>
    <col min="3" max="3" width="13.85546875" style="73" customWidth="1"/>
    <col min="4" max="4" width="14" style="73" customWidth="1"/>
    <col min="5" max="5" width="12" style="73" bestFit="1" customWidth="1"/>
    <col min="6" max="16384" width="9.140625" style="73"/>
  </cols>
  <sheetData>
    <row r="2" spans="2:4" x14ac:dyDescent="0.25">
      <c r="B2" s="27" t="s">
        <v>318</v>
      </c>
    </row>
    <row r="3" spans="2:4" x14ac:dyDescent="0.25">
      <c r="B3" s="27" t="s">
        <v>319</v>
      </c>
    </row>
    <row r="4" spans="2:4" x14ac:dyDescent="0.25">
      <c r="B4" s="76"/>
      <c r="C4" s="76" t="s">
        <v>194</v>
      </c>
      <c r="D4" s="76" t="s">
        <v>320</v>
      </c>
    </row>
    <row r="5" spans="2:4" x14ac:dyDescent="0.25">
      <c r="B5" s="76"/>
      <c r="C5" s="76" t="s">
        <v>241</v>
      </c>
      <c r="D5" s="76" t="s">
        <v>320</v>
      </c>
    </row>
    <row r="6" spans="2:4" x14ac:dyDescent="0.25">
      <c r="B6" s="35">
        <v>40513</v>
      </c>
      <c r="C6" s="104">
        <v>1158.533070967</v>
      </c>
      <c r="D6" s="38">
        <v>1.0328946604956426E-2</v>
      </c>
    </row>
    <row r="7" spans="2:4" x14ac:dyDescent="0.25">
      <c r="B7" s="33">
        <v>40544</v>
      </c>
      <c r="C7" s="104">
        <v>1165.079033367</v>
      </c>
      <c r="D7" s="38">
        <v>1.0462898363004831E-2</v>
      </c>
    </row>
    <row r="8" spans="2:4" x14ac:dyDescent="0.25">
      <c r="B8" s="33">
        <v>40575</v>
      </c>
      <c r="C8" s="104">
        <v>1183.5762735830001</v>
      </c>
      <c r="D8" s="38">
        <v>1.0616023511259478E-2</v>
      </c>
    </row>
    <row r="9" spans="2:4" x14ac:dyDescent="0.25">
      <c r="B9" s="33">
        <v>40603</v>
      </c>
      <c r="C9" s="104">
        <v>1196.367503421</v>
      </c>
      <c r="D9" s="38">
        <v>1.1228026936850289E-2</v>
      </c>
    </row>
    <row r="10" spans="2:4" x14ac:dyDescent="0.25">
      <c r="B10" s="33">
        <v>40634</v>
      </c>
      <c r="C10" s="104">
        <v>1187.8609344870001</v>
      </c>
      <c r="D10" s="38">
        <v>1.1127285872065261E-2</v>
      </c>
    </row>
    <row r="11" spans="2:4" x14ac:dyDescent="0.25">
      <c r="B11" s="33">
        <v>40664</v>
      </c>
      <c r="C11" s="104">
        <v>1218.241063185</v>
      </c>
      <c r="D11" s="38">
        <v>1.1416700268585855E-2</v>
      </c>
    </row>
    <row r="12" spans="2:4" x14ac:dyDescent="0.25">
      <c r="B12" s="33">
        <v>40695</v>
      </c>
      <c r="C12" s="104">
        <v>1223.5921183</v>
      </c>
      <c r="D12" s="38">
        <v>1.182221637960198E-2</v>
      </c>
    </row>
    <row r="13" spans="2:4" x14ac:dyDescent="0.25">
      <c r="B13" s="33">
        <v>40725</v>
      </c>
      <c r="C13" s="104">
        <v>1244.4675927339999</v>
      </c>
      <c r="D13" s="38">
        <v>1.1844573307291868E-2</v>
      </c>
    </row>
    <row r="14" spans="2:4" x14ac:dyDescent="0.25">
      <c r="B14" s="33">
        <v>40756</v>
      </c>
      <c r="C14" s="104">
        <v>1261.1761819420001</v>
      </c>
      <c r="D14" s="38">
        <v>1.2187155934128634E-2</v>
      </c>
    </row>
    <row r="15" spans="2:4" x14ac:dyDescent="0.25">
      <c r="B15" s="33">
        <v>40787</v>
      </c>
      <c r="C15" s="104">
        <v>1279.084678056</v>
      </c>
      <c r="D15" s="38">
        <v>1.2296372331798019E-2</v>
      </c>
    </row>
    <row r="16" spans="2:4" x14ac:dyDescent="0.25">
      <c r="B16" s="33">
        <v>40817</v>
      </c>
      <c r="C16" s="104">
        <v>1279.2652253000001</v>
      </c>
      <c r="D16" s="38">
        <v>1.2424814665718613E-2</v>
      </c>
    </row>
    <row r="17" spans="2:4" x14ac:dyDescent="0.25">
      <c r="B17" s="33">
        <v>40848</v>
      </c>
      <c r="C17" s="104">
        <v>1320.0597250310002</v>
      </c>
      <c r="D17" s="38">
        <v>1.2458208829669032E-2</v>
      </c>
    </row>
    <row r="18" spans="2:4" x14ac:dyDescent="0.25">
      <c r="B18" s="33">
        <v>40878</v>
      </c>
      <c r="C18" s="104">
        <v>1293.937188201</v>
      </c>
      <c r="D18" s="38">
        <v>1.2516265797230657E-2</v>
      </c>
    </row>
    <row r="19" spans="2:4" x14ac:dyDescent="0.25">
      <c r="B19" s="33">
        <v>40909</v>
      </c>
      <c r="C19" s="104">
        <v>1303.878949338</v>
      </c>
      <c r="D19" s="38">
        <v>1.2767243781477063E-2</v>
      </c>
    </row>
    <row r="20" spans="2:4" x14ac:dyDescent="0.25">
      <c r="B20" s="33">
        <v>40940</v>
      </c>
      <c r="C20" s="104">
        <v>1311.5828512210001</v>
      </c>
      <c r="D20" s="38">
        <v>1.2964831092303918E-2</v>
      </c>
    </row>
    <row r="21" spans="2:4" x14ac:dyDescent="0.25">
      <c r="B21" s="33">
        <v>40969</v>
      </c>
      <c r="C21" s="104">
        <v>1302.0957239920001</v>
      </c>
      <c r="D21" s="38">
        <v>1.2612735787523361E-2</v>
      </c>
    </row>
    <row r="22" spans="2:4" x14ac:dyDescent="0.25">
      <c r="B22" s="33">
        <v>41000</v>
      </c>
      <c r="C22" s="104">
        <v>1294.1029672459999</v>
      </c>
      <c r="D22" s="38">
        <v>1.2472901491159667E-2</v>
      </c>
    </row>
    <row r="23" spans="2:4" x14ac:dyDescent="0.25">
      <c r="B23" s="33">
        <v>41030</v>
      </c>
      <c r="C23" s="104">
        <v>1328.039188339</v>
      </c>
      <c r="D23" s="38">
        <v>1.2383434858712825E-2</v>
      </c>
    </row>
    <row r="24" spans="2:4" x14ac:dyDescent="0.25">
      <c r="B24" s="33">
        <v>41061</v>
      </c>
      <c r="C24" s="104">
        <v>1313.92803706</v>
      </c>
      <c r="D24" s="38">
        <v>1.2204670572230056E-2</v>
      </c>
    </row>
    <row r="25" spans="2:4" x14ac:dyDescent="0.25">
      <c r="B25" s="33">
        <v>41091</v>
      </c>
      <c r="C25" s="104">
        <v>1309.786847743</v>
      </c>
      <c r="D25" s="38">
        <v>1.2328218683672489E-2</v>
      </c>
    </row>
    <row r="26" spans="2:4" x14ac:dyDescent="0.25">
      <c r="B26" s="33">
        <v>41122</v>
      </c>
      <c r="C26" s="104">
        <v>1324.089734633</v>
      </c>
      <c r="D26" s="38">
        <v>1.2101243749365512E-2</v>
      </c>
    </row>
    <row r="27" spans="2:4" x14ac:dyDescent="0.25">
      <c r="B27" s="33">
        <v>41153</v>
      </c>
      <c r="C27" s="104">
        <v>1334.6635513680001</v>
      </c>
      <c r="D27" s="38">
        <v>1.2010394817276046E-2</v>
      </c>
    </row>
    <row r="28" spans="2:4" x14ac:dyDescent="0.25">
      <c r="B28" s="33">
        <v>41183</v>
      </c>
      <c r="C28" s="104">
        <v>1340.9061356699999</v>
      </c>
      <c r="D28" s="38">
        <v>1.2031289848029513E-2</v>
      </c>
    </row>
    <row r="29" spans="2:4" x14ac:dyDescent="0.25">
      <c r="B29" s="33">
        <v>41214</v>
      </c>
      <c r="C29" s="104">
        <v>1353.859508557</v>
      </c>
      <c r="D29" s="38">
        <v>1.2101816172422069E-2</v>
      </c>
    </row>
    <row r="30" spans="2:4" x14ac:dyDescent="0.25">
      <c r="B30" s="33">
        <v>41244</v>
      </c>
      <c r="C30" s="104">
        <v>1349.489570809</v>
      </c>
      <c r="D30" s="38">
        <v>1.1702392863583332E-2</v>
      </c>
    </row>
    <row r="31" spans="2:4" x14ac:dyDescent="0.25">
      <c r="B31" s="33">
        <v>41275</v>
      </c>
      <c r="C31" s="104">
        <v>1369.592648455</v>
      </c>
      <c r="D31" s="38">
        <v>1.1805133537946367E-2</v>
      </c>
    </row>
    <row r="32" spans="2:4" x14ac:dyDescent="0.25">
      <c r="B32" s="33">
        <v>41306</v>
      </c>
      <c r="C32" s="104">
        <v>1367.7164532270001</v>
      </c>
      <c r="D32" s="38">
        <v>1.1571364131402724E-2</v>
      </c>
    </row>
    <row r="33" spans="2:4" x14ac:dyDescent="0.25">
      <c r="B33" s="33">
        <v>41334</v>
      </c>
      <c r="C33" s="104">
        <v>1373.1358143490002</v>
      </c>
      <c r="D33" s="38">
        <v>1.1405841384357518E-2</v>
      </c>
    </row>
    <row r="34" spans="2:4" x14ac:dyDescent="0.25">
      <c r="B34" s="33">
        <v>41365</v>
      </c>
      <c r="C34" s="104">
        <v>1386.8683280100001</v>
      </c>
      <c r="D34" s="38">
        <v>1.1723203428442741E-2</v>
      </c>
    </row>
    <row r="35" spans="2:4" x14ac:dyDescent="0.25">
      <c r="B35" s="33">
        <v>41395</v>
      </c>
      <c r="C35" s="104">
        <v>1398.8036447550001</v>
      </c>
      <c r="D35" s="38">
        <v>1.1594859673459648E-2</v>
      </c>
    </row>
    <row r="36" spans="2:4" x14ac:dyDescent="0.25">
      <c r="B36" s="33">
        <v>41426</v>
      </c>
      <c r="C36" s="104">
        <v>1400.3495002240002</v>
      </c>
      <c r="D36" s="38">
        <v>1.1461633339847786E-2</v>
      </c>
    </row>
    <row r="37" spans="2:4" x14ac:dyDescent="0.25">
      <c r="B37" s="33">
        <v>41456</v>
      </c>
      <c r="C37" s="104">
        <v>1394.352209531</v>
      </c>
      <c r="D37" s="38">
        <v>1.1272528481061144E-2</v>
      </c>
    </row>
    <row r="38" spans="2:4" x14ac:dyDescent="0.25">
      <c r="B38" s="33">
        <v>41487</v>
      </c>
      <c r="C38" s="104">
        <v>1399.3486112589999</v>
      </c>
      <c r="D38" s="38">
        <v>1.1113681848398194E-2</v>
      </c>
    </row>
    <row r="39" spans="2:4" x14ac:dyDescent="0.25">
      <c r="B39" s="33">
        <v>41518</v>
      </c>
      <c r="C39" s="104">
        <v>1427.9741323520002</v>
      </c>
      <c r="D39" s="38">
        <v>1.1016211947437952E-2</v>
      </c>
    </row>
    <row r="40" spans="2:4" x14ac:dyDescent="0.25">
      <c r="B40" s="33">
        <v>41548</v>
      </c>
      <c r="C40" s="104">
        <v>1419.9182898260001</v>
      </c>
      <c r="D40" s="38">
        <v>1.0820916774082787E-2</v>
      </c>
    </row>
    <row r="41" spans="2:4" x14ac:dyDescent="0.25">
      <c r="B41" s="33">
        <v>41579</v>
      </c>
      <c r="C41" s="104">
        <v>1419.6160325559999</v>
      </c>
      <c r="D41" s="38">
        <v>1.0549592036589563E-2</v>
      </c>
    </row>
    <row r="42" spans="2:4" x14ac:dyDescent="0.25">
      <c r="B42" s="33">
        <v>41609</v>
      </c>
      <c r="C42" s="104">
        <v>1404.707046022</v>
      </c>
      <c r="D42" s="38">
        <v>1.0869353433407418E-2</v>
      </c>
    </row>
    <row r="43" spans="2:4" x14ac:dyDescent="0.25">
      <c r="B43" s="33">
        <v>41640</v>
      </c>
      <c r="C43" s="104">
        <v>1433.661098989</v>
      </c>
      <c r="D43" s="38">
        <v>1.0512873755258244E-2</v>
      </c>
    </row>
    <row r="44" spans="2:4" x14ac:dyDescent="0.25">
      <c r="B44" s="33">
        <v>41671</v>
      </c>
      <c r="C44" s="104">
        <v>1435.885681881</v>
      </c>
      <c r="D44" s="38">
        <v>1.0636954465970261E-2</v>
      </c>
    </row>
    <row r="45" spans="2:4" x14ac:dyDescent="0.25">
      <c r="B45" s="33">
        <v>41699</v>
      </c>
      <c r="C45" s="104">
        <v>1443.1876483799999</v>
      </c>
      <c r="D45" s="38">
        <v>1.0650841367781841E-2</v>
      </c>
    </row>
    <row r="46" spans="2:4" x14ac:dyDescent="0.25">
      <c r="B46" s="33">
        <v>41730</v>
      </c>
      <c r="C46" s="104">
        <v>1462.0048518620001</v>
      </c>
      <c r="D46" s="38">
        <v>1.0536441302626069E-2</v>
      </c>
    </row>
    <row r="47" spans="2:4" x14ac:dyDescent="0.25">
      <c r="B47" s="33">
        <v>41760</v>
      </c>
      <c r="C47" s="104">
        <v>1477.6613172089999</v>
      </c>
      <c r="D47" s="38">
        <v>1.0692926849056941E-2</v>
      </c>
    </row>
    <row r="48" spans="2:4" x14ac:dyDescent="0.25">
      <c r="B48" s="33">
        <v>41791</v>
      </c>
      <c r="C48" s="104">
        <v>1490.6445016790001</v>
      </c>
      <c r="D48" s="38">
        <v>1.0892646851467619E-2</v>
      </c>
    </row>
    <row r="49" spans="2:4" x14ac:dyDescent="0.25">
      <c r="B49" s="33">
        <v>41821</v>
      </c>
      <c r="C49" s="104">
        <v>1494.8468657569999</v>
      </c>
      <c r="D49" s="38">
        <v>1.1121749531255238E-2</v>
      </c>
    </row>
    <row r="50" spans="2:4" x14ac:dyDescent="0.25">
      <c r="B50" s="33">
        <v>41852</v>
      </c>
      <c r="C50" s="104">
        <v>1522.7304546840001</v>
      </c>
      <c r="D50" s="38">
        <v>1.115663893323806E-2</v>
      </c>
    </row>
    <row r="51" spans="2:4" x14ac:dyDescent="0.25">
      <c r="B51" s="33">
        <v>41883</v>
      </c>
      <c r="C51" s="104">
        <v>1535.2998860770001</v>
      </c>
      <c r="D51" s="38">
        <v>1.1166621800995877E-2</v>
      </c>
    </row>
    <row r="52" spans="2:4" x14ac:dyDescent="0.25">
      <c r="B52" s="33">
        <v>41913</v>
      </c>
      <c r="C52" s="104">
        <v>1514.669036713</v>
      </c>
      <c r="D52" s="38">
        <v>1.1250573566416016E-2</v>
      </c>
    </row>
    <row r="53" spans="2:4" x14ac:dyDescent="0.25">
      <c r="B53" s="33">
        <v>41944</v>
      </c>
      <c r="C53" s="104">
        <v>1517.6606627900001</v>
      </c>
      <c r="D53" s="38">
        <v>1.1130866876560451E-2</v>
      </c>
    </row>
    <row r="54" spans="2:4" x14ac:dyDescent="0.25">
      <c r="B54" s="33">
        <v>41974</v>
      </c>
      <c r="C54" s="104">
        <v>1529.269498803</v>
      </c>
      <c r="D54" s="38">
        <v>1.0706849254259418E-2</v>
      </c>
    </row>
    <row r="55" spans="2:4" x14ac:dyDescent="0.25">
      <c r="B55" s="33">
        <v>42005</v>
      </c>
      <c r="C55" s="104">
        <v>1575.3057394389998</v>
      </c>
      <c r="D55" s="38">
        <v>1.0612291444770739E-2</v>
      </c>
    </row>
    <row r="56" spans="2:4" x14ac:dyDescent="0.25">
      <c r="B56" s="33">
        <v>42036</v>
      </c>
      <c r="C56" s="104">
        <v>1562.0627947099999</v>
      </c>
      <c r="D56" s="38">
        <v>1.051892711400209E-2</v>
      </c>
    </row>
    <row r="57" spans="2:4" x14ac:dyDescent="0.25">
      <c r="B57" s="33">
        <v>42064</v>
      </c>
      <c r="C57" s="104">
        <v>1566.626420371</v>
      </c>
      <c r="D57" s="38">
        <v>1.058971907198061E-2</v>
      </c>
    </row>
    <row r="58" spans="2:4" x14ac:dyDescent="0.25">
      <c r="B58" s="33">
        <v>42095</v>
      </c>
      <c r="C58" s="104">
        <v>1550.6466043829998</v>
      </c>
      <c r="D58" s="38">
        <v>1.0253958607142545E-2</v>
      </c>
    </row>
    <row r="59" spans="2:4" x14ac:dyDescent="0.25">
      <c r="B59" s="33">
        <v>42125</v>
      </c>
      <c r="C59" s="104">
        <v>1567.194118179</v>
      </c>
      <c r="D59" s="38">
        <v>9.9684661172061498E-3</v>
      </c>
    </row>
    <row r="60" spans="2:4" x14ac:dyDescent="0.25">
      <c r="B60" s="33">
        <v>42156</v>
      </c>
      <c r="C60" s="104">
        <v>1574.1133024530002</v>
      </c>
      <c r="D60" s="38">
        <v>9.8329600602659675E-3</v>
      </c>
    </row>
    <row r="61" spans="2:4" x14ac:dyDescent="0.25">
      <c r="B61" s="33">
        <v>42186</v>
      </c>
      <c r="C61" s="104">
        <v>1567.4243926009999</v>
      </c>
      <c r="D61" s="38">
        <v>9.6206031713943155E-3</v>
      </c>
    </row>
    <row r="62" spans="2:4" x14ac:dyDescent="0.25">
      <c r="B62" s="33">
        <v>42217</v>
      </c>
      <c r="C62" s="104">
        <v>1585.939530008</v>
      </c>
      <c r="D62" s="38">
        <v>9.3740412559106898E-3</v>
      </c>
    </row>
    <row r="63" spans="2:4" x14ac:dyDescent="0.25">
      <c r="B63" s="33">
        <v>42248</v>
      </c>
      <c r="C63" s="104">
        <v>1605.8329322110001</v>
      </c>
      <c r="D63" s="38">
        <v>9.1726363842953539E-3</v>
      </c>
    </row>
    <row r="64" spans="2:4" x14ac:dyDescent="0.25">
      <c r="B64" s="33">
        <v>42278</v>
      </c>
      <c r="C64" s="104">
        <v>1600.3003128329999</v>
      </c>
      <c r="D64" s="38">
        <v>8.2522364939833451E-3</v>
      </c>
    </row>
    <row r="65" spans="2:4" x14ac:dyDescent="0.25">
      <c r="B65" s="33">
        <v>42309</v>
      </c>
      <c r="C65" s="104">
        <v>1618.973760076</v>
      </c>
      <c r="D65" s="38">
        <v>7.2163031369672928E-3</v>
      </c>
    </row>
    <row r="66" spans="2:4" x14ac:dyDescent="0.25">
      <c r="B66" s="33">
        <v>42339</v>
      </c>
      <c r="C66" s="104">
        <v>1594.9746315919999</v>
      </c>
      <c r="D66" s="38">
        <v>8.1099174015725438E-3</v>
      </c>
    </row>
    <row r="67" spans="2:4" x14ac:dyDescent="0.25">
      <c r="B67" s="33">
        <v>42370</v>
      </c>
      <c r="C67" s="104">
        <v>1634.6477282010001</v>
      </c>
      <c r="D67" s="38">
        <v>7.962055568255846E-3</v>
      </c>
    </row>
    <row r="68" spans="2:4" x14ac:dyDescent="0.25">
      <c r="B68" s="33">
        <v>42401</v>
      </c>
      <c r="C68" s="104">
        <v>1630.5027354939998</v>
      </c>
      <c r="D68" s="38">
        <v>7.6746747416834181E-3</v>
      </c>
    </row>
    <row r="69" spans="2:4" x14ac:dyDescent="0.25">
      <c r="B69" s="33">
        <v>42430</v>
      </c>
      <c r="C69" s="104">
        <v>1626.9522543400001</v>
      </c>
      <c r="D69" s="38">
        <v>7.4232982625310273E-3</v>
      </c>
    </row>
    <row r="70" spans="2:4" x14ac:dyDescent="0.25">
      <c r="B70" s="33">
        <v>42461</v>
      </c>
      <c r="C70" s="104">
        <v>1639.9780420730001</v>
      </c>
      <c r="D70" s="38">
        <v>7.4209695154841653E-3</v>
      </c>
    </row>
    <row r="71" spans="2:4" x14ac:dyDescent="0.25">
      <c r="B71" s="33">
        <v>42491</v>
      </c>
      <c r="C71" s="104">
        <v>1647.1729587989998</v>
      </c>
      <c r="D71" s="38">
        <v>7.2861067804819921E-3</v>
      </c>
    </row>
    <row r="72" spans="2:4" x14ac:dyDescent="0.25">
      <c r="B72" s="33">
        <v>42522</v>
      </c>
      <c r="C72" s="104">
        <v>1657.92267793</v>
      </c>
      <c r="D72" s="38">
        <v>8.139640909451528E-3</v>
      </c>
    </row>
    <row r="73" spans="2:4" x14ac:dyDescent="0.25">
      <c r="B73" s="33">
        <v>42552</v>
      </c>
      <c r="C73" s="104">
        <v>1651.729559635</v>
      </c>
      <c r="D73" s="38">
        <v>7.8110074385398407E-3</v>
      </c>
    </row>
    <row r="74" spans="2:4" x14ac:dyDescent="0.25">
      <c r="B74" s="33">
        <v>42583</v>
      </c>
      <c r="C74" s="104">
        <v>1654.1476489319998</v>
      </c>
      <c r="D74" s="38">
        <v>7.8302770507614264E-3</v>
      </c>
    </row>
    <row r="75" spans="2:4" x14ac:dyDescent="0.25">
      <c r="B75" s="33">
        <v>42614</v>
      </c>
      <c r="C75" s="104">
        <v>1665.4567918390001</v>
      </c>
      <c r="D75" s="38">
        <v>7.8111573121652234E-3</v>
      </c>
    </row>
    <row r="76" spans="2:4" x14ac:dyDescent="0.25">
      <c r="B76" s="33">
        <v>42644</v>
      </c>
      <c r="C76" s="104">
        <v>1678.538978862</v>
      </c>
      <c r="D76" s="38">
        <v>8.2446722971262123E-3</v>
      </c>
    </row>
    <row r="77" spans="2:4" x14ac:dyDescent="0.25">
      <c r="B77" s="33">
        <v>42675</v>
      </c>
      <c r="C77" s="104">
        <v>1717.7213300650001</v>
      </c>
      <c r="D77" s="38">
        <v>9.1223756438228165E-3</v>
      </c>
    </row>
    <row r="78" spans="2:4" x14ac:dyDescent="0.25">
      <c r="B78" s="33">
        <v>42705</v>
      </c>
      <c r="C78" s="104">
        <v>1705.9867067949999</v>
      </c>
      <c r="D78" s="38">
        <v>8.3821182693766452E-3</v>
      </c>
    </row>
    <row r="79" spans="2:4" x14ac:dyDescent="0.25">
      <c r="B79" s="33">
        <v>42736</v>
      </c>
      <c r="C79" s="104">
        <v>1713.7400318720001</v>
      </c>
      <c r="D79" s="38">
        <v>8.0954883877681506E-3</v>
      </c>
    </row>
    <row r="80" spans="2:4" x14ac:dyDescent="0.25">
      <c r="B80" s="33">
        <v>42767</v>
      </c>
      <c r="C80" s="104">
        <v>1727.721353038</v>
      </c>
      <c r="D80" s="38">
        <v>8.1083283825369012E-3</v>
      </c>
    </row>
    <row r="81" spans="2:4" x14ac:dyDescent="0.25">
      <c r="B81" s="33">
        <v>42795</v>
      </c>
      <c r="C81" s="104">
        <v>1729.168017129</v>
      </c>
      <c r="D81" s="38">
        <v>8.0030654972952746E-3</v>
      </c>
    </row>
    <row r="82" spans="2:4" x14ac:dyDescent="0.25">
      <c r="B82" s="33">
        <v>42826</v>
      </c>
      <c r="C82" s="104">
        <v>1735.1248302849999</v>
      </c>
      <c r="D82" s="38">
        <v>7.9544812261373443E-3</v>
      </c>
    </row>
    <row r="83" spans="2:4" x14ac:dyDescent="0.25">
      <c r="B83" s="33">
        <v>42856</v>
      </c>
      <c r="C83" s="104">
        <v>1738.373034272</v>
      </c>
      <c r="D83" s="38">
        <v>8.1196591007218766E-3</v>
      </c>
    </row>
    <row r="84" spans="2:4" x14ac:dyDescent="0.25">
      <c r="B84" s="33">
        <v>42887</v>
      </c>
      <c r="C84" s="104">
        <v>1744.0283031700001</v>
      </c>
      <c r="D84" s="38">
        <v>7.2265000515367743E-3</v>
      </c>
    </row>
    <row r="85" spans="2:4" x14ac:dyDescent="0.25">
      <c r="B85" s="33">
        <v>42917</v>
      </c>
      <c r="C85" s="104">
        <v>1735.6901599600001</v>
      </c>
      <c r="D85" s="38">
        <v>7.3919472404902513E-3</v>
      </c>
    </row>
    <row r="86" spans="2:4" x14ac:dyDescent="0.25">
      <c r="B86" s="33">
        <v>42948</v>
      </c>
      <c r="C86" s="104">
        <v>1743.11721059</v>
      </c>
      <c r="D86" s="38">
        <v>7.5219186060880129E-3</v>
      </c>
    </row>
    <row r="87" spans="2:4" x14ac:dyDescent="0.25">
      <c r="B87" s="33">
        <v>42979</v>
      </c>
      <c r="C87" s="104">
        <v>1752.173327019</v>
      </c>
      <c r="D87" s="38">
        <v>7.5588012332189801E-3</v>
      </c>
    </row>
    <row r="88" spans="2:4" x14ac:dyDescent="0.25">
      <c r="B88" s="33">
        <v>43009</v>
      </c>
      <c r="C88" s="104">
        <v>1766.6889940259998</v>
      </c>
      <c r="D88" s="38">
        <v>7.7740119087111341E-3</v>
      </c>
    </row>
    <row r="89" spans="2:4" x14ac:dyDescent="0.25">
      <c r="B89" s="33">
        <v>43040</v>
      </c>
      <c r="C89" s="104">
        <v>1769.315912649</v>
      </c>
      <c r="D89" s="38">
        <v>7.8224409154993655E-3</v>
      </c>
    </row>
    <row r="90" spans="2:4" x14ac:dyDescent="0.25">
      <c r="B90" s="33">
        <v>43070</v>
      </c>
      <c r="C90" s="104">
        <v>1776.828788475</v>
      </c>
      <c r="D90" s="38">
        <v>7.8842954836646339E-3</v>
      </c>
    </row>
    <row r="91" spans="2:4" x14ac:dyDescent="0.25">
      <c r="B91" s="33">
        <v>43101</v>
      </c>
      <c r="C91" s="104">
        <v>1782.3024251649999</v>
      </c>
      <c r="D91" s="38">
        <v>7.7476946089492169E-3</v>
      </c>
    </row>
    <row r="92" spans="2:4" x14ac:dyDescent="0.25">
      <c r="B92" s="33">
        <v>43132</v>
      </c>
      <c r="C92" s="104">
        <v>1788.3853196580001</v>
      </c>
      <c r="D92" s="38">
        <v>7.8157359106608964E-3</v>
      </c>
    </row>
    <row r="93" spans="2:4" x14ac:dyDescent="0.25">
      <c r="B93" s="33">
        <v>43160</v>
      </c>
      <c r="C93" s="104">
        <v>1813.005297211</v>
      </c>
      <c r="D93" s="38">
        <v>8.1442106240027252E-3</v>
      </c>
    </row>
    <row r="94" spans="2:4" x14ac:dyDescent="0.25">
      <c r="B94" s="33">
        <v>43191</v>
      </c>
      <c r="C94" s="104">
        <v>1807.9700074090001</v>
      </c>
      <c r="D94" s="38">
        <v>8.4200108667143898E-3</v>
      </c>
    </row>
    <row r="95" spans="2:4" x14ac:dyDescent="0.25">
      <c r="B95" s="33">
        <v>43221</v>
      </c>
      <c r="C95" s="104">
        <v>1836.5439671879999</v>
      </c>
      <c r="D95" s="38">
        <v>8.4383037036167008E-3</v>
      </c>
    </row>
    <row r="96" spans="2:4" x14ac:dyDescent="0.25">
      <c r="B96" s="33">
        <v>43252</v>
      </c>
      <c r="C96" s="104">
        <v>1845.1844041450001</v>
      </c>
      <c r="D96" s="38">
        <v>8.1749352181006932E-3</v>
      </c>
    </row>
    <row r="97" spans="2:4" x14ac:dyDescent="0.25">
      <c r="B97" s="33">
        <v>43282</v>
      </c>
      <c r="C97" s="104">
        <v>1829.9011871431301</v>
      </c>
      <c r="D97" s="38">
        <v>8.1641128824834087E-3</v>
      </c>
    </row>
    <row r="98" spans="2:4" x14ac:dyDescent="0.25">
      <c r="B98" s="33">
        <v>43313</v>
      </c>
      <c r="C98" s="104">
        <v>1840.5237318778202</v>
      </c>
      <c r="D98" s="38">
        <v>8.2205271601879029E-3</v>
      </c>
    </row>
    <row r="99" spans="2:4" x14ac:dyDescent="0.25">
      <c r="B99" s="33">
        <v>43344</v>
      </c>
      <c r="C99" s="104">
        <v>1867.8243990409901</v>
      </c>
      <c r="D99" s="38">
        <v>8.1761168621284925E-3</v>
      </c>
    </row>
    <row r="100" spans="2:4" x14ac:dyDescent="0.25">
      <c r="B100" s="33">
        <v>43374</v>
      </c>
      <c r="C100" s="104">
        <v>1880.696527353</v>
      </c>
      <c r="D100" s="38">
        <v>8.1503623961921429E-3</v>
      </c>
    </row>
    <row r="101" spans="2:4" x14ac:dyDescent="0.25">
      <c r="B101" s="33">
        <v>43405</v>
      </c>
      <c r="C101" s="104">
        <v>1887.341835184</v>
      </c>
      <c r="D101" s="38">
        <v>8.3696169014828795E-3</v>
      </c>
    </row>
    <row r="102" spans="2:4" x14ac:dyDescent="0.25">
      <c r="B102" s="33">
        <v>43435</v>
      </c>
      <c r="C102" s="104">
        <v>1886.6736893700001</v>
      </c>
      <c r="D102" s="38">
        <v>7.1913491058775755E-3</v>
      </c>
    </row>
    <row r="103" spans="2:4" x14ac:dyDescent="0.25">
      <c r="B103" s="33">
        <v>43466</v>
      </c>
      <c r="C103" s="104">
        <v>1902.810220929</v>
      </c>
      <c r="D103" s="38">
        <v>6.9807319301682484E-3</v>
      </c>
    </row>
    <row r="104" spans="2:4" x14ac:dyDescent="0.25">
      <c r="B104" s="33">
        <v>43497</v>
      </c>
      <c r="C104" s="104">
        <v>1915.0481572849999</v>
      </c>
      <c r="D104" s="38">
        <v>6.835432268467995E-3</v>
      </c>
    </row>
    <row r="105" spans="2:4" x14ac:dyDescent="0.25">
      <c r="B105" s="33">
        <v>43525</v>
      </c>
      <c r="C105" s="104">
        <v>1937.2232860089998</v>
      </c>
      <c r="D105" s="38">
        <v>6.7887358809091292E-3</v>
      </c>
    </row>
    <row r="106" spans="2:4" x14ac:dyDescent="0.25">
      <c r="B106" s="33">
        <v>43556</v>
      </c>
      <c r="C106" s="104">
        <v>1947.03566611717</v>
      </c>
      <c r="D106" s="38">
        <v>6.6317390361516791E-3</v>
      </c>
    </row>
    <row r="107" spans="2:4" x14ac:dyDescent="0.25">
      <c r="B107" s="33">
        <v>43586</v>
      </c>
      <c r="C107" s="104">
        <v>1951.2666782060001</v>
      </c>
      <c r="D107" s="38">
        <v>6.6895415713602892E-3</v>
      </c>
    </row>
    <row r="108" spans="2:4" x14ac:dyDescent="0.25">
      <c r="B108" s="33">
        <v>43617</v>
      </c>
      <c r="C108" s="104">
        <v>1955.8730547929999</v>
      </c>
      <c r="D108" s="38">
        <v>6.9402522180984508E-3</v>
      </c>
    </row>
    <row r="109" spans="2:4" x14ac:dyDescent="0.25">
      <c r="B109" s="33">
        <v>43647</v>
      </c>
      <c r="C109" s="104">
        <v>1965.8031964290001</v>
      </c>
      <c r="D109" s="38">
        <v>7.0244414878390367E-3</v>
      </c>
    </row>
    <row r="110" spans="2:4" x14ac:dyDescent="0.25">
      <c r="B110" s="33">
        <v>43678</v>
      </c>
      <c r="C110" s="104">
        <v>2000.2510133160001</v>
      </c>
      <c r="D110" s="38">
        <v>6.9738319028845308E-3</v>
      </c>
    </row>
    <row r="111" spans="2:4" x14ac:dyDescent="0.25">
      <c r="B111" s="33">
        <v>43709</v>
      </c>
      <c r="C111" s="104">
        <v>2009.0729896100001</v>
      </c>
      <c r="D111" s="38">
        <v>6.8953434814454408E-3</v>
      </c>
    </row>
    <row r="112" spans="2:4" x14ac:dyDescent="0.25">
      <c r="B112" s="33">
        <v>43739</v>
      </c>
      <c r="C112" s="104">
        <v>1989.118481193</v>
      </c>
      <c r="D112" s="38">
        <v>7.0054896548789446E-3</v>
      </c>
    </row>
    <row r="113" spans="2:4" x14ac:dyDescent="0.25">
      <c r="B113" s="33">
        <v>43770</v>
      </c>
      <c r="C113" s="104">
        <v>2008.294183257</v>
      </c>
      <c r="D113" s="38">
        <v>6.8530472782528558E-3</v>
      </c>
    </row>
    <row r="114" spans="2:4" x14ac:dyDescent="0.25">
      <c r="B114" s="33">
        <v>43800</v>
      </c>
      <c r="C114" s="104">
        <v>1991.7776877299998</v>
      </c>
      <c r="D114" s="38">
        <v>7.05354836468989E-3</v>
      </c>
    </row>
    <row r="115" spans="2:4" x14ac:dyDescent="0.25">
      <c r="B115" s="33">
        <v>43831</v>
      </c>
      <c r="C115" s="104">
        <v>2016.1859403180001</v>
      </c>
      <c r="D115" s="38">
        <v>7.1845774287128492E-3</v>
      </c>
    </row>
    <row r="116" spans="2:4" x14ac:dyDescent="0.25">
      <c r="B116" s="33">
        <v>43862</v>
      </c>
      <c r="C116" s="104">
        <v>2047.0441809829999</v>
      </c>
      <c r="D116" s="38">
        <v>7.3089882494365953E-3</v>
      </c>
    </row>
    <row r="117" spans="2:4" x14ac:dyDescent="0.25">
      <c r="B117" s="33">
        <v>43891</v>
      </c>
      <c r="C117" s="104">
        <v>2110.1000831289998</v>
      </c>
      <c r="D117" s="38">
        <v>6.1699718093942259E-3</v>
      </c>
    </row>
    <row r="118" spans="2:4" x14ac:dyDescent="0.25">
      <c r="B118" s="33">
        <v>43922</v>
      </c>
      <c r="C118" s="104">
        <v>2181.740050337</v>
      </c>
      <c r="D118" s="38">
        <v>5.9286482820526927E-3</v>
      </c>
    </row>
    <row r="119" spans="2:4" x14ac:dyDescent="0.25">
      <c r="B119" s="33">
        <v>43952</v>
      </c>
      <c r="C119" s="104">
        <v>2242.7601788019997</v>
      </c>
      <c r="D119" s="38">
        <v>5.576349103344075E-3</v>
      </c>
    </row>
    <row r="120" spans="2:4" x14ac:dyDescent="0.25">
      <c r="B120" s="33">
        <v>43983</v>
      </c>
      <c r="C120" s="104">
        <v>2267.6164210279999</v>
      </c>
      <c r="D120" s="38">
        <v>4.6370853034277838E-3</v>
      </c>
    </row>
    <row r="121" spans="2:4" x14ac:dyDescent="0.25">
      <c r="B121" s="33">
        <v>44013</v>
      </c>
      <c r="C121" s="104">
        <v>2289.2447795509997</v>
      </c>
      <c r="D121" s="38">
        <v>4.367178701518524E-3</v>
      </c>
    </row>
    <row r="122" spans="2:4" x14ac:dyDescent="0.25">
      <c r="B122" s="33">
        <v>44044</v>
      </c>
      <c r="C122" s="104">
        <v>2301.3406204510002</v>
      </c>
      <c r="D122" s="38">
        <v>4.2094566520412781E-3</v>
      </c>
    </row>
    <row r="123" spans="2:4" x14ac:dyDescent="0.25">
      <c r="B123" s="33">
        <v>44075</v>
      </c>
      <c r="C123" s="104">
        <v>2315.5860898790002</v>
      </c>
      <c r="D123" s="38">
        <v>3.7760033366239405E-3</v>
      </c>
    </row>
    <row r="124" spans="2:4" x14ac:dyDescent="0.25">
      <c r="B124" s="33">
        <v>44105</v>
      </c>
      <c r="C124" s="104">
        <v>2334.8860503279998</v>
      </c>
      <c r="D124" s="38">
        <v>3.3865145545549096E-3</v>
      </c>
    </row>
    <row r="125" spans="2:4" x14ac:dyDescent="0.25">
      <c r="B125" s="33">
        <v>44136</v>
      </c>
      <c r="C125" s="104">
        <v>2343.8514707889999</v>
      </c>
      <c r="D125" s="38">
        <v>3.2835940208336329E-3</v>
      </c>
    </row>
    <row r="126" spans="2:4" x14ac:dyDescent="0.25">
      <c r="B126" s="33">
        <v>44166</v>
      </c>
      <c r="C126" s="104">
        <v>2338.35619864</v>
      </c>
      <c r="D126" s="38">
        <v>-1.5290599391900664E-4</v>
      </c>
    </row>
    <row r="127" spans="2:4" x14ac:dyDescent="0.25">
      <c r="B127" s="33">
        <v>44197</v>
      </c>
      <c r="C127" s="104">
        <v>2361.6812144015903</v>
      </c>
      <c r="D127" s="38">
        <v>-1.7527926204976999E-4</v>
      </c>
    </row>
    <row r="128" spans="2:4" x14ac:dyDescent="0.25">
      <c r="B128" s="33">
        <v>44228</v>
      </c>
      <c r="C128" s="104">
        <v>2367.1967021779301</v>
      </c>
      <c r="D128" s="38">
        <v>-9.9531237007203054E-6</v>
      </c>
    </row>
    <row r="129" spans="2:4" x14ac:dyDescent="0.25">
      <c r="B129" s="33">
        <v>44256</v>
      </c>
      <c r="C129" s="104">
        <v>2390.2795988276098</v>
      </c>
      <c r="D129" s="38">
        <v>4.0500721981018251E-4</v>
      </c>
    </row>
    <row r="130" spans="2:4" x14ac:dyDescent="0.25">
      <c r="B130" s="33">
        <v>44287</v>
      </c>
      <c r="C130" s="104">
        <v>2397.89200635</v>
      </c>
      <c r="D130" s="38">
        <v>7.0916855666302333E-4</v>
      </c>
    </row>
    <row r="131" spans="2:4" x14ac:dyDescent="0.25">
      <c r="B131" s="33">
        <v>44317</v>
      </c>
      <c r="C131" s="104">
        <v>2421.3122356601398</v>
      </c>
      <c r="D131" s="38">
        <v>9.014365662030555E-4</v>
      </c>
    </row>
    <row r="132" spans="2:4" x14ac:dyDescent="0.25">
      <c r="B132" s="33">
        <v>44348</v>
      </c>
      <c r="C132" s="104">
        <v>2448.3665995796996</v>
      </c>
      <c r="D132" s="38">
        <v>1.0740927219884458E-3</v>
      </c>
    </row>
    <row r="133" spans="2:4" x14ac:dyDescent="0.25">
      <c r="B133" s="33">
        <v>44378</v>
      </c>
      <c r="C133" s="104">
        <v>2482.42914487593</v>
      </c>
      <c r="D133" s="38">
        <v>1.2591395767201584E-3</v>
      </c>
    </row>
    <row r="134" spans="2:4" x14ac:dyDescent="0.25">
      <c r="B134" s="33">
        <v>44409</v>
      </c>
      <c r="C134" s="104">
        <v>2501.3340945028999</v>
      </c>
      <c r="D134" s="38">
        <v>1.2852540138122022E-3</v>
      </c>
    </row>
    <row r="135" spans="2:4" x14ac:dyDescent="0.25">
      <c r="B135" s="33">
        <v>44440</v>
      </c>
      <c r="C135" s="104">
        <v>2535.9608847679501</v>
      </c>
      <c r="D135" s="38">
        <v>1.2250306286959538E-3</v>
      </c>
    </row>
    <row r="136" spans="2:4" x14ac:dyDescent="0.25">
      <c r="B136" s="33">
        <v>44470</v>
      </c>
      <c r="C136" s="104">
        <v>2551.1096949640901</v>
      </c>
      <c r="D136" s="38">
        <v>1.4709896051375989E-3</v>
      </c>
    </row>
    <row r="137" spans="2:4" x14ac:dyDescent="0.25">
      <c r="B137" s="33">
        <v>44501</v>
      </c>
      <c r="C137" s="104">
        <v>2596.6823486212197</v>
      </c>
      <c r="D137" s="38">
        <v>1.6254767446698391E-3</v>
      </c>
    </row>
    <row r="138" spans="2:4" x14ac:dyDescent="0.25">
      <c r="B138" s="33">
        <v>44531</v>
      </c>
      <c r="C138" s="104">
        <v>2556.2503251246899</v>
      </c>
      <c r="D138" s="38">
        <v>2.4658065785575145E-3</v>
      </c>
    </row>
    <row r="139" spans="2:4" x14ac:dyDescent="0.25">
      <c r="B139" s="33">
        <v>44562</v>
      </c>
      <c r="C139" s="104">
        <v>2580.3639036565301</v>
      </c>
      <c r="D139" s="38">
        <v>2.913933577621979E-3</v>
      </c>
    </row>
    <row r="140" spans="2:4" x14ac:dyDescent="0.25">
      <c r="B140" s="33">
        <v>44593</v>
      </c>
      <c r="C140" s="104">
        <v>2612.0605072468502</v>
      </c>
      <c r="D140" s="38">
        <v>3.239291370053785E-3</v>
      </c>
    </row>
    <row r="141" spans="2:4" x14ac:dyDescent="0.25">
      <c r="B141" s="33">
        <v>44621</v>
      </c>
      <c r="C141" s="104">
        <v>2613.7075830631697</v>
      </c>
      <c r="D141" s="38">
        <v>3.8441759979223182E-3</v>
      </c>
    </row>
    <row r="142" spans="2:4" x14ac:dyDescent="0.25">
      <c r="B142" s="33">
        <v>44652</v>
      </c>
      <c r="C142" s="104">
        <v>2619.6266083960199</v>
      </c>
      <c r="D142" s="38">
        <v>4.3057108771056649E-3</v>
      </c>
    </row>
    <row r="143" spans="2:4" x14ac:dyDescent="0.25">
      <c r="B143" s="33">
        <v>44682</v>
      </c>
      <c r="C143" s="104">
        <v>2635.7842360003101</v>
      </c>
      <c r="D143" s="38">
        <v>5.1514731662001623E-3</v>
      </c>
    </row>
    <row r="144" spans="2:4" x14ac:dyDescent="0.25">
      <c r="B144" s="33">
        <v>44713</v>
      </c>
      <c r="C144" s="104">
        <v>2678.2190621884201</v>
      </c>
      <c r="D144" s="38">
        <v>4.0594507844830645E-3</v>
      </c>
    </row>
    <row r="145" spans="2:4" x14ac:dyDescent="0.25">
      <c r="B145" s="33">
        <v>44743</v>
      </c>
      <c r="C145" s="104">
        <v>2686.5617096842097</v>
      </c>
      <c r="D145" s="38">
        <v>1.2470771504482141E-3</v>
      </c>
    </row>
    <row r="146" spans="2:4" x14ac:dyDescent="0.25">
      <c r="B146" s="33">
        <v>44774</v>
      </c>
      <c r="C146" s="104">
        <v>2718.11757139677</v>
      </c>
      <c r="D146" s="38">
        <v>2.0159301402079923E-3</v>
      </c>
    </row>
    <row r="147" spans="2:4" x14ac:dyDescent="0.25">
      <c r="B147" s="33">
        <v>44805</v>
      </c>
      <c r="C147" s="104">
        <v>2718.3776410886303</v>
      </c>
      <c r="D147" s="38">
        <v>8.8686797960185455E-4</v>
      </c>
    </row>
    <row r="148" spans="2:4" x14ac:dyDescent="0.25">
      <c r="B148" s="33">
        <v>44835</v>
      </c>
      <c r="C148" s="104">
        <v>2712.4240313805999</v>
      </c>
      <c r="D148" s="38">
        <v>1.7221560319628547E-3</v>
      </c>
    </row>
    <row r="149" spans="2:4" x14ac:dyDescent="0.25">
      <c r="B149" s="33">
        <v>44866</v>
      </c>
      <c r="C149" s="104">
        <v>2724.8485046302299</v>
      </c>
      <c r="D149" s="38">
        <v>2.2802174803838384E-3</v>
      </c>
    </row>
    <row r="150" spans="2:4" x14ac:dyDescent="0.25">
      <c r="B150" s="33">
        <v>44896</v>
      </c>
      <c r="C150" s="104">
        <v>2715.2674680520199</v>
      </c>
      <c r="D150" s="38">
        <v>4.2385392787726503E-3</v>
      </c>
    </row>
    <row r="151" spans="2:4" x14ac:dyDescent="0.25">
      <c r="B151" s="33">
        <v>44927</v>
      </c>
      <c r="C151" s="104">
        <v>2730.6762183906799</v>
      </c>
      <c r="D151" s="38">
        <v>4.7541672754932507E-3</v>
      </c>
    </row>
    <row r="152" spans="2:4" x14ac:dyDescent="0.25">
      <c r="B152" s="33">
        <v>44958</v>
      </c>
      <c r="C152" s="104">
        <v>2782.0754621686201</v>
      </c>
      <c r="D152" s="38">
        <v>4.9443766755840664E-3</v>
      </c>
    </row>
  </sheetData>
  <conditionalFormatting sqref="B43:B47 B6:D42 C43:D53">
    <cfRule type="expression" dxfId="373" priority="15">
      <formula>MOD(ROW(),2)=0</formula>
    </cfRule>
    <cfRule type="expression" dxfId="372" priority="16">
      <formula>MOD(ROW(),2)&lt;&gt;0</formula>
    </cfRule>
  </conditionalFormatting>
  <conditionalFormatting sqref="B48:B49">
    <cfRule type="expression" dxfId="371" priority="13">
      <formula>MOD(ROW(),2)=0</formula>
    </cfRule>
    <cfRule type="expression" dxfId="370" priority="14">
      <formula>MOD(ROW(),2)&lt;&gt;0</formula>
    </cfRule>
  </conditionalFormatting>
  <conditionalFormatting sqref="B50:B51">
    <cfRule type="expression" dxfId="369" priority="11">
      <formula>MOD(ROW(),2)=0</formula>
    </cfRule>
    <cfRule type="expression" dxfId="368" priority="12">
      <formula>MOD(ROW(),2)&lt;&gt;0</formula>
    </cfRule>
  </conditionalFormatting>
  <conditionalFormatting sqref="B52:B53">
    <cfRule type="expression" dxfId="367" priority="9">
      <formula>MOD(ROW(),2)=0</formula>
    </cfRule>
    <cfRule type="expression" dxfId="366" priority="10">
      <formula>MOD(ROW(),2)&lt;&gt;0</formula>
    </cfRule>
  </conditionalFormatting>
  <conditionalFormatting sqref="C54:D55">
    <cfRule type="expression" dxfId="365" priority="7">
      <formula>MOD(ROW(),2)=0</formula>
    </cfRule>
    <cfRule type="expression" dxfId="364" priority="8">
      <formula>MOD(ROW(),2)&lt;&gt;0</formula>
    </cfRule>
  </conditionalFormatting>
  <conditionalFormatting sqref="B54:B55">
    <cfRule type="expression" dxfId="363" priority="5">
      <formula>MOD(ROW(),2)=0</formula>
    </cfRule>
    <cfRule type="expression" dxfId="362" priority="6">
      <formula>MOD(ROW(),2)&lt;&gt;0</formula>
    </cfRule>
  </conditionalFormatting>
  <conditionalFormatting sqref="C56:D152">
    <cfRule type="expression" dxfId="361" priority="3">
      <formula>MOD(ROW(),2)=0</formula>
    </cfRule>
    <cfRule type="expression" dxfId="360" priority="4">
      <formula>MOD(ROW(),2)&lt;&gt;0</formula>
    </cfRule>
  </conditionalFormatting>
  <conditionalFormatting sqref="B56:B152">
    <cfRule type="expression" dxfId="359" priority="1">
      <formula>MOD(ROW(),2)=0</formula>
    </cfRule>
    <cfRule type="expression" dxfId="358" priority="2">
      <formula>MOD(ROW(),2)&lt;&gt;0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B1852-3445-4EA2-8B64-E51A74A4619D}">
  <dimension ref="B2:G53"/>
  <sheetViews>
    <sheetView workbookViewId="0">
      <selection activeCell="B3" sqref="B3"/>
    </sheetView>
  </sheetViews>
  <sheetFormatPr defaultColWidth="9.140625" defaultRowHeight="12.75" x14ac:dyDescent="0.2"/>
  <cols>
    <col min="1" max="1" width="9.140625" style="1"/>
    <col min="2" max="2" width="13.85546875" style="1" customWidth="1"/>
    <col min="3" max="4" width="18" style="1" customWidth="1"/>
    <col min="5" max="5" width="15.85546875" style="1" customWidth="1"/>
    <col min="6" max="6" width="18" style="1" customWidth="1"/>
    <col min="7" max="7" width="9.140625" style="1"/>
    <col min="8" max="8" width="12" style="1" bestFit="1" customWidth="1"/>
    <col min="9" max="16384" width="9.140625" style="1"/>
  </cols>
  <sheetData>
    <row r="2" spans="2:7" x14ac:dyDescent="0.2">
      <c r="B2" s="1" t="s">
        <v>321</v>
      </c>
    </row>
    <row r="3" spans="2:7" x14ac:dyDescent="0.2">
      <c r="B3" s="1" t="s">
        <v>322</v>
      </c>
    </row>
    <row r="4" spans="2:7" ht="38.25" x14ac:dyDescent="0.2">
      <c r="B4" s="76"/>
      <c r="C4" s="76" t="s">
        <v>323</v>
      </c>
      <c r="D4" s="76" t="s">
        <v>145</v>
      </c>
      <c r="E4" s="76" t="s">
        <v>146</v>
      </c>
      <c r="F4" s="76" t="s">
        <v>324</v>
      </c>
      <c r="G4" s="34"/>
    </row>
    <row r="5" spans="2:7" ht="25.5" x14ac:dyDescent="0.2">
      <c r="B5" s="76"/>
      <c r="C5" s="76" t="s">
        <v>325</v>
      </c>
      <c r="D5" s="76" t="s">
        <v>142</v>
      </c>
      <c r="E5" s="76" t="s">
        <v>143</v>
      </c>
      <c r="F5" s="76" t="s">
        <v>324</v>
      </c>
      <c r="G5" s="34"/>
    </row>
    <row r="6" spans="2:7" x14ac:dyDescent="0.2">
      <c r="B6" s="35">
        <v>40513</v>
      </c>
      <c r="C6" s="38">
        <v>7.7218518037356905E-4</v>
      </c>
      <c r="D6" s="38">
        <v>4.1604485814936074E-3</v>
      </c>
      <c r="E6" s="38">
        <v>3.9550771575935974E-3</v>
      </c>
      <c r="F6" s="38">
        <v>1.0649737984476526E-2</v>
      </c>
      <c r="G6" s="34"/>
    </row>
    <row r="7" spans="2:7" x14ac:dyDescent="0.2">
      <c r="B7" s="33">
        <v>40603</v>
      </c>
      <c r="C7" s="38">
        <v>1.4033387800771577E-3</v>
      </c>
      <c r="D7" s="37">
        <v>3.6382683512757065E-3</v>
      </c>
      <c r="E7" s="38">
        <v>4.1208410809566364E-3</v>
      </c>
      <c r="F7" s="38">
        <v>1.1595436515430496E-2</v>
      </c>
      <c r="G7" s="34"/>
    </row>
    <row r="8" spans="2:7" x14ac:dyDescent="0.2">
      <c r="B8" s="33">
        <v>40695</v>
      </c>
      <c r="C8" s="38">
        <v>1.1679283799924415E-3</v>
      </c>
      <c r="D8" s="37">
        <v>5.9937589500654231E-3</v>
      </c>
      <c r="E8" s="38">
        <v>3.868492086446359E-3</v>
      </c>
      <c r="F8" s="38">
        <v>1.2541135046384466E-2</v>
      </c>
      <c r="G8" s="34"/>
    </row>
    <row r="9" spans="2:7" x14ac:dyDescent="0.2">
      <c r="B9" s="33">
        <v>40787</v>
      </c>
      <c r="C9" s="38">
        <v>6.0951205522554927E-4</v>
      </c>
      <c r="D9" s="37">
        <v>5.6871936669025203E-3</v>
      </c>
      <c r="E9" s="38">
        <v>2.7830518843474351E-3</v>
      </c>
      <c r="F9" s="38">
        <v>1.2374538487130072E-2</v>
      </c>
      <c r="G9" s="34"/>
    </row>
    <row r="10" spans="2:7" x14ac:dyDescent="0.2">
      <c r="B10" s="33">
        <v>40878</v>
      </c>
      <c r="C10" s="38">
        <v>-1.6049423998745697E-3</v>
      </c>
      <c r="D10" s="37">
        <v>7.4764355795779776E-3</v>
      </c>
      <c r="E10" s="38">
        <v>1.5722853367530457E-3</v>
      </c>
      <c r="F10" s="38">
        <v>1.2207941927875676E-2</v>
      </c>
      <c r="G10" s="34"/>
    </row>
    <row r="11" spans="2:7" x14ac:dyDescent="0.2">
      <c r="B11" s="33">
        <v>40969</v>
      </c>
      <c r="C11" s="38">
        <v>-2.4614121089855542E-3</v>
      </c>
      <c r="D11" s="37">
        <v>8.3109679323768431E-3</v>
      </c>
      <c r="E11" s="38">
        <v>1.5204110434745939E-3</v>
      </c>
      <c r="F11" s="38">
        <v>1.1841271382998562E-2</v>
      </c>
      <c r="G11" s="34"/>
    </row>
    <row r="12" spans="2:7" x14ac:dyDescent="0.2">
      <c r="B12" s="33">
        <v>41061</v>
      </c>
      <c r="C12" s="38">
        <v>-3.6179069631982175E-3</v>
      </c>
      <c r="D12" s="37">
        <v>9.4634717183180398E-3</v>
      </c>
      <c r="E12" s="38">
        <v>1.5054179052182387E-3</v>
      </c>
      <c r="F12" s="38">
        <v>1.1474600838121445E-2</v>
      </c>
      <c r="G12" s="34"/>
    </row>
    <row r="13" spans="2:7" x14ac:dyDescent="0.2">
      <c r="B13" s="33">
        <v>41153</v>
      </c>
      <c r="C13" s="38">
        <v>-4.8089880692637017E-3</v>
      </c>
      <c r="D13" s="37">
        <v>1.0961451790906867E-2</v>
      </c>
      <c r="E13" s="38">
        <v>1.9863180609737494E-3</v>
      </c>
      <c r="F13" s="38">
        <v>1.2101986464860741E-2</v>
      </c>
      <c r="G13" s="34"/>
    </row>
    <row r="14" spans="2:7" x14ac:dyDescent="0.2">
      <c r="B14" s="33">
        <v>41244</v>
      </c>
      <c r="C14" s="38">
        <v>-3.8817051540545396E-3</v>
      </c>
      <c r="D14" s="37">
        <v>1.0341067842221047E-2</v>
      </c>
      <c r="E14" s="38">
        <v>1.7361506731499792E-3</v>
      </c>
      <c r="F14" s="38">
        <v>1.2729372091600038E-2</v>
      </c>
      <c r="G14" s="34"/>
    </row>
    <row r="15" spans="2:7" x14ac:dyDescent="0.2">
      <c r="B15" s="33">
        <v>41334</v>
      </c>
      <c r="C15" s="38">
        <v>-4.0206201556856891E-3</v>
      </c>
      <c r="D15" s="37">
        <v>1.038902952116922E-2</v>
      </c>
      <c r="E15" s="38">
        <v>1.9307280983173341E-3</v>
      </c>
      <c r="F15" s="38">
        <v>1.2567158275742533E-2</v>
      </c>
      <c r="G15" s="34"/>
    </row>
    <row r="16" spans="2:7" x14ac:dyDescent="0.2">
      <c r="B16" s="33">
        <v>41426</v>
      </c>
      <c r="C16" s="38">
        <v>-2.4540946691492269E-3</v>
      </c>
      <c r="D16" s="37">
        <v>8.7315507119497832E-3</v>
      </c>
      <c r="E16" s="38">
        <v>1.7465473123172558E-3</v>
      </c>
      <c r="F16" s="38">
        <v>1.2404944459885032E-2</v>
      </c>
      <c r="G16" s="34"/>
    </row>
    <row r="17" spans="2:7" x14ac:dyDescent="0.2">
      <c r="B17" s="33">
        <v>41518</v>
      </c>
      <c r="C17" s="38">
        <v>-1.6764293653452899E-3</v>
      </c>
      <c r="D17" s="37">
        <v>8.9816961329297236E-3</v>
      </c>
      <c r="E17" s="38">
        <v>2.9475457028824725E-3</v>
      </c>
      <c r="F17" s="38">
        <v>1.1938407748769619E-2</v>
      </c>
      <c r="G17" s="34"/>
    </row>
    <row r="18" spans="2:7" x14ac:dyDescent="0.2">
      <c r="B18" s="33">
        <v>41609</v>
      </c>
      <c r="C18" s="38">
        <v>1.1814083639283518E-4</v>
      </c>
      <c r="D18" s="37">
        <v>8.5989881590430358E-3</v>
      </c>
      <c r="E18" s="38">
        <v>3.5455828945723041E-3</v>
      </c>
      <c r="F18" s="38">
        <v>1.1471871037654209E-2</v>
      </c>
      <c r="G18" s="34"/>
    </row>
    <row r="19" spans="2:7" x14ac:dyDescent="0.2">
      <c r="B19" s="33">
        <v>41699</v>
      </c>
      <c r="C19" s="38">
        <v>-1.0284473473469264E-3</v>
      </c>
      <c r="D19" s="37">
        <v>7.046693178485961E-3</v>
      </c>
      <c r="E19" s="38">
        <v>3.4968376736238182E-3</v>
      </c>
      <c r="F19" s="38">
        <v>1.1563718904894391E-2</v>
      </c>
      <c r="G19" s="34"/>
    </row>
    <row r="20" spans="2:7" x14ac:dyDescent="0.2">
      <c r="B20" s="33">
        <v>41791</v>
      </c>
      <c r="C20" s="38">
        <v>-2.7044036377480087E-3</v>
      </c>
      <c r="D20" s="37">
        <v>8.6939217005671254E-3</v>
      </c>
      <c r="E20" s="38">
        <v>3.3968710104858475E-3</v>
      </c>
      <c r="F20" s="38">
        <v>1.1655566772134574E-2</v>
      </c>
      <c r="G20" s="34"/>
    </row>
    <row r="21" spans="2:7" x14ac:dyDescent="0.2">
      <c r="B21" s="33">
        <v>41883</v>
      </c>
      <c r="C21" s="38">
        <v>-2.6102578446771008E-3</v>
      </c>
      <c r="D21" s="37">
        <v>9.4765178687227364E-3</v>
      </c>
      <c r="E21" s="38">
        <v>4.0908867442008556E-3</v>
      </c>
      <c r="F21" s="38">
        <v>1.1047274159684539E-2</v>
      </c>
      <c r="G21" s="34"/>
    </row>
    <row r="22" spans="2:7" x14ac:dyDescent="0.2">
      <c r="B22" s="33">
        <v>41974</v>
      </c>
      <c r="C22" s="38">
        <v>-6.0665416678802706E-4</v>
      </c>
      <c r="D22" s="37">
        <v>9.11995995516365E-3</v>
      </c>
      <c r="E22" s="38">
        <v>5.0072038460693517E-3</v>
      </c>
      <c r="F22" s="38">
        <v>1.0438981547234502E-2</v>
      </c>
      <c r="G22" s="34"/>
    </row>
    <row r="23" spans="2:7" x14ac:dyDescent="0.2">
      <c r="B23" s="33">
        <v>42064</v>
      </c>
      <c r="C23" s="38">
        <v>1.8163167760038151E-3</v>
      </c>
      <c r="D23" s="37">
        <v>7.1547747618907233E-3</v>
      </c>
      <c r="E23" s="38">
        <v>5.163057737155391E-3</v>
      </c>
      <c r="F23" s="38">
        <v>1.0301511872484565E-2</v>
      </c>
      <c r="G23" s="34"/>
    </row>
    <row r="24" spans="2:7" x14ac:dyDescent="0.2">
      <c r="B24" s="33">
        <v>42156</v>
      </c>
      <c r="C24" s="38">
        <v>2.0221176551141837E-3</v>
      </c>
      <c r="D24" s="37">
        <v>7.1377058728346043E-3</v>
      </c>
      <c r="E24" s="38">
        <v>5.7753784181796344E-3</v>
      </c>
      <c r="F24" s="38">
        <v>1.0164042197734629E-2</v>
      </c>
      <c r="G24" s="34"/>
    </row>
    <row r="25" spans="2:7" x14ac:dyDescent="0.2">
      <c r="B25" s="33">
        <v>42248</v>
      </c>
      <c r="C25" s="38">
        <v>2.2064203643157526E-3</v>
      </c>
      <c r="D25" s="37">
        <v>6.8863468673527528E-3</v>
      </c>
      <c r="E25" s="38">
        <v>4.7257023953246142E-3</v>
      </c>
      <c r="F25" s="38">
        <v>9.3972972458690289E-3</v>
      </c>
      <c r="G25" s="34"/>
    </row>
    <row r="26" spans="2:7" x14ac:dyDescent="0.2">
      <c r="B26" s="33">
        <v>42339</v>
      </c>
      <c r="C26" s="38">
        <v>3.0847890686428697E-3</v>
      </c>
      <c r="D26" s="37">
        <v>5.8848116318220376E-3</v>
      </c>
      <c r="E26" s="38">
        <v>5.4312092868813609E-3</v>
      </c>
      <c r="F26" s="38">
        <v>8.6305522940034306E-3</v>
      </c>
      <c r="G26" s="34"/>
    </row>
    <row r="27" spans="2:7" x14ac:dyDescent="0.2">
      <c r="B27" s="33">
        <v>42430</v>
      </c>
      <c r="C27" s="38">
        <v>3.2899790772248764E-3</v>
      </c>
      <c r="D27" s="37">
        <v>6.0668060213027218E-3</v>
      </c>
      <c r="E27" s="38">
        <v>5.4596890648222129E-3</v>
      </c>
      <c r="F27" s="38">
        <v>7.2689386184001115E-3</v>
      </c>
      <c r="G27" s="34"/>
    </row>
    <row r="28" spans="2:7" x14ac:dyDescent="0.2">
      <c r="B28" s="33">
        <v>42522</v>
      </c>
      <c r="C28" s="38">
        <v>3.8386275632205326E-3</v>
      </c>
      <c r="D28" s="37">
        <v>5.6858010937519974E-3</v>
      </c>
      <c r="E28" s="38">
        <v>5.8258986689203084E-3</v>
      </c>
      <c r="F28" s="38">
        <v>7.7411194074185575E-3</v>
      </c>
      <c r="G28" s="34"/>
    </row>
    <row r="29" spans="2:7" x14ac:dyDescent="0.2">
      <c r="B29" s="33">
        <v>42614</v>
      </c>
      <c r="C29" s="38">
        <v>3.9153579088440967E-3</v>
      </c>
      <c r="D29" s="37">
        <v>6.0030679209198915E-3</v>
      </c>
      <c r="E29" s="38">
        <v>7.0662471923359808E-3</v>
      </c>
      <c r="F29" s="38">
        <v>7.7673810914684824E-3</v>
      </c>
      <c r="G29" s="34"/>
    </row>
    <row r="30" spans="2:7" x14ac:dyDescent="0.2">
      <c r="B30" s="33">
        <v>42705</v>
      </c>
      <c r="C30" s="38">
        <v>4.0906642985158691E-3</v>
      </c>
      <c r="D30" s="37">
        <v>6.8194669853485611E-3</v>
      </c>
      <c r="E30" s="38">
        <v>6.6362697914213132E-3</v>
      </c>
      <c r="F30" s="38">
        <v>8.3186086739094594E-3</v>
      </c>
      <c r="G30" s="34"/>
    </row>
    <row r="31" spans="2:7" x14ac:dyDescent="0.2">
      <c r="B31" s="33">
        <v>42795</v>
      </c>
      <c r="C31" s="38">
        <v>4.2518637781625741E-3</v>
      </c>
      <c r="D31" s="37">
        <v>6.3938568990846599E-3</v>
      </c>
      <c r="E31" s="38">
        <v>6.9695176615391027E-3</v>
      </c>
      <c r="F31" s="38">
        <v>8.0544393643696959E-3</v>
      </c>
      <c r="G31" s="34"/>
    </row>
    <row r="32" spans="2:7" x14ac:dyDescent="0.2">
      <c r="B32" s="33">
        <v>42887</v>
      </c>
      <c r="C32" s="38">
        <v>4.5187086274825041E-3</v>
      </c>
      <c r="D32" s="37">
        <v>6.0763505223627992E-3</v>
      </c>
      <c r="E32" s="38">
        <v>6.824128243320229E-3</v>
      </c>
      <c r="F32" s="38">
        <v>7.6704024508760264E-3</v>
      </c>
      <c r="G32" s="34"/>
    </row>
    <row r="33" spans="2:7" x14ac:dyDescent="0.2">
      <c r="B33" s="33">
        <v>42979</v>
      </c>
      <c r="C33" s="38">
        <v>4.4987961468708733E-3</v>
      </c>
      <c r="D33" s="37">
        <v>5.3837142167814985E-3</v>
      </c>
      <c r="E33" s="38">
        <v>7.040878616825768E-3</v>
      </c>
      <c r="F33" s="38">
        <v>7.5827622219484768E-3</v>
      </c>
      <c r="G33" s="34"/>
    </row>
    <row r="34" spans="2:7" x14ac:dyDescent="0.2">
      <c r="B34" s="33">
        <v>43070</v>
      </c>
      <c r="C34" s="38">
        <v>5.1511632994115627E-3</v>
      </c>
      <c r="D34" s="37">
        <v>4.8325451682740307E-3</v>
      </c>
      <c r="E34" s="38">
        <v>7.5098624576207538E-3</v>
      </c>
      <c r="F34" s="38">
        <v>8.3559518050920992E-3</v>
      </c>
      <c r="G34" s="34"/>
    </row>
    <row r="35" spans="2:7" x14ac:dyDescent="0.2">
      <c r="B35" s="33">
        <v>43160</v>
      </c>
      <c r="C35" s="38">
        <v>5.051509696059945E-3</v>
      </c>
      <c r="D35" s="37">
        <v>5.3774357875192927E-3</v>
      </c>
      <c r="E35" s="38">
        <v>7.7554371952881541E-3</v>
      </c>
      <c r="F35" s="38">
        <v>8.6139043158755049E-3</v>
      </c>
      <c r="G35" s="34"/>
    </row>
    <row r="36" spans="2:7" x14ac:dyDescent="0.2">
      <c r="B36" s="33">
        <v>43252</v>
      </c>
      <c r="C36" s="38">
        <v>4.9245115675091312E-3</v>
      </c>
      <c r="D36" s="37">
        <v>5.3987166471628689E-3</v>
      </c>
      <c r="E36" s="38">
        <v>7.2958723992593314E-3</v>
      </c>
      <c r="F36" s="38">
        <v>8.426661895452929E-3</v>
      </c>
      <c r="G36" s="34"/>
    </row>
    <row r="37" spans="2:7" x14ac:dyDescent="0.2">
      <c r="B37" s="33">
        <v>43344</v>
      </c>
      <c r="C37" s="38">
        <v>4.6607031602428229E-3</v>
      </c>
      <c r="D37" s="37">
        <v>6.7205530036248519E-3</v>
      </c>
      <c r="E37" s="38">
        <v>6.76870825450312E-3</v>
      </c>
      <c r="F37" s="38">
        <v>8.3527501697027058E-3</v>
      </c>
      <c r="G37" s="34"/>
    </row>
    <row r="38" spans="2:7" x14ac:dyDescent="0.2">
      <c r="B38" s="33">
        <v>43435</v>
      </c>
      <c r="C38" s="38">
        <v>4.6306100382788075E-3</v>
      </c>
      <c r="D38" s="37">
        <v>7.0902548676973105E-3</v>
      </c>
      <c r="E38" s="38">
        <v>7.7737013057337526E-3</v>
      </c>
      <c r="F38" s="38">
        <v>7.7737013057337526E-3</v>
      </c>
      <c r="G38" s="34"/>
    </row>
    <row r="39" spans="2:7" x14ac:dyDescent="0.2">
      <c r="B39" s="33">
        <v>43525</v>
      </c>
      <c r="C39" s="38">
        <v>4.4924572264858856E-3</v>
      </c>
      <c r="D39" s="37">
        <v>7.2522647209044555E-3</v>
      </c>
      <c r="E39" s="38">
        <v>7.6219867087759805E-3</v>
      </c>
      <c r="F39" s="38">
        <v>7.1870734402932459E-3</v>
      </c>
      <c r="G39" s="34"/>
    </row>
    <row r="40" spans="2:7" x14ac:dyDescent="0.2">
      <c r="B40" s="33">
        <v>43617</v>
      </c>
      <c r="C40" s="38">
        <v>4.6376167869051329E-3</v>
      </c>
      <c r="D40" s="37">
        <v>7.178145786511895E-3</v>
      </c>
      <c r="E40" s="38">
        <v>7.3610760570586766E-3</v>
      </c>
      <c r="F40" s="38">
        <v>7.3610760570586766E-3</v>
      </c>
      <c r="G40" s="34"/>
    </row>
    <row r="41" spans="2:7" x14ac:dyDescent="0.2">
      <c r="B41" s="33">
        <v>43709</v>
      </c>
      <c r="C41" s="38">
        <v>4.70262359253834E-3</v>
      </c>
      <c r="D41" s="37">
        <v>6.5164893723244077E-3</v>
      </c>
      <c r="E41" s="38">
        <v>6.3109039282169379E-3</v>
      </c>
      <c r="F41" s="38">
        <v>7.3675435827959242E-3</v>
      </c>
      <c r="G41" s="34"/>
    </row>
    <row r="42" spans="2:7" x14ac:dyDescent="0.2">
      <c r="B42" s="33">
        <v>43800</v>
      </c>
      <c r="C42" s="38">
        <v>4.3128455222442453E-3</v>
      </c>
      <c r="D42" s="37">
        <v>7.3943252996945567E-3</v>
      </c>
      <c r="E42" s="38">
        <v>6.4365835841585714E-3</v>
      </c>
      <c r="F42" s="38">
        <v>7.3173174313675227E-3</v>
      </c>
      <c r="G42" s="34"/>
    </row>
    <row r="43" spans="2:7" x14ac:dyDescent="0.2">
      <c r="B43" s="33">
        <v>43891</v>
      </c>
      <c r="C43" s="38">
        <v>3.544569325006608E-3</v>
      </c>
      <c r="D43" s="37">
        <v>7.200830029426477E-3</v>
      </c>
      <c r="E43" s="37">
        <v>5.5884307456327588E-3</v>
      </c>
      <c r="F43" s="37">
        <v>6.6768900140847035E-3</v>
      </c>
      <c r="G43" s="34"/>
    </row>
    <row r="44" spans="2:7" x14ac:dyDescent="0.2">
      <c r="B44" s="33">
        <v>43983</v>
      </c>
      <c r="C44" s="38">
        <v>2.200301455340452E-3</v>
      </c>
      <c r="D44" s="37">
        <v>6.339976699204262E-3</v>
      </c>
      <c r="E44" s="37">
        <v>4.3732861779649653E-3</v>
      </c>
      <c r="F44" s="37">
        <v>5.2490073223920228E-3</v>
      </c>
      <c r="G44" s="34"/>
    </row>
    <row r="45" spans="2:7" x14ac:dyDescent="0.2">
      <c r="B45" s="33">
        <v>44075</v>
      </c>
      <c r="C45" s="38">
        <v>1.8490471191672181E-3</v>
      </c>
      <c r="D45" s="37">
        <v>5.721927572800092E-3</v>
      </c>
      <c r="E45" s="37">
        <v>4.4180940448057468E-3</v>
      </c>
      <c r="F45" s="37">
        <v>4.4247973671730032E-3</v>
      </c>
      <c r="G45" s="34"/>
    </row>
    <row r="46" spans="2:7" x14ac:dyDescent="0.2">
      <c r="B46" s="33">
        <v>44166</v>
      </c>
      <c r="C46" s="38">
        <v>1.7822102423449746E-3</v>
      </c>
      <c r="D46" s="37">
        <v>4.7097808651404473E-3</v>
      </c>
      <c r="E46" s="37">
        <v>3.8520917943184168E-3</v>
      </c>
      <c r="F46" s="37">
        <v>3.175969280997169E-3</v>
      </c>
      <c r="G46" s="34"/>
    </row>
    <row r="47" spans="2:7" x14ac:dyDescent="0.2">
      <c r="B47" s="33">
        <v>44256</v>
      </c>
      <c r="C47" s="38">
        <v>2.736007158233343E-3</v>
      </c>
      <c r="D47" s="37">
        <v>4.0538785436268912E-3</v>
      </c>
      <c r="E47" s="37">
        <v>4.6311283108343591E-3</v>
      </c>
      <c r="F47" s="37">
        <v>3.3223075804773099E-3</v>
      </c>
      <c r="G47" s="34"/>
    </row>
    <row r="48" spans="2:7" x14ac:dyDescent="0.2">
      <c r="B48" s="33">
        <v>44348</v>
      </c>
      <c r="C48" s="38">
        <v>3.8278223967705503E-3</v>
      </c>
      <c r="D48" s="37">
        <v>4.3652379336875094E-3</v>
      </c>
      <c r="E48" s="37">
        <v>5.7495395384634003E-3</v>
      </c>
      <c r="F48" s="37">
        <v>4.0715847779452244E-3</v>
      </c>
      <c r="G48" s="34"/>
    </row>
    <row r="49" spans="2:7" x14ac:dyDescent="0.2">
      <c r="B49" s="33">
        <v>44440</v>
      </c>
      <c r="C49" s="38">
        <v>4.1332785728275838E-3</v>
      </c>
      <c r="D49" s="37">
        <v>5.0297174301394063E-3</v>
      </c>
      <c r="E49" s="37">
        <v>6.1907240444532526E-3</v>
      </c>
      <c r="F49" s="37">
        <v>4.2172737185787266E-3</v>
      </c>
      <c r="G49" s="34"/>
    </row>
    <row r="50" spans="2:7" x14ac:dyDescent="0.2">
      <c r="B50" s="33">
        <v>44531</v>
      </c>
      <c r="C50" s="38">
        <v>4.5809274667949554E-3</v>
      </c>
      <c r="D50" s="37">
        <v>4.5534753574605746E-3</v>
      </c>
      <c r="E50" s="37">
        <v>6.0332622945904017E-3</v>
      </c>
      <c r="F50" s="37">
        <v>3.6578666432711699E-3</v>
      </c>
      <c r="G50" s="34"/>
    </row>
    <row r="51" spans="2:7" x14ac:dyDescent="0.2">
      <c r="B51" s="33">
        <v>44621</v>
      </c>
      <c r="C51" s="38">
        <v>4.542641030956353E-3</v>
      </c>
      <c r="D51" s="37">
        <v>5.2486071200250504E-3</v>
      </c>
      <c r="E51" s="37">
        <v>5.9254690611516047E-3</v>
      </c>
      <c r="F51" s="37">
        <v>5.2527457304009303E-3</v>
      </c>
      <c r="G51" s="34"/>
    </row>
    <row r="52" spans="2:7" x14ac:dyDescent="0.2">
      <c r="B52" s="33">
        <v>44713</v>
      </c>
      <c r="C52" s="38">
        <v>4.1934571313800208E-3</v>
      </c>
      <c r="D52" s="37">
        <v>4.7240609499650229E-3</v>
      </c>
      <c r="E52" s="37">
        <v>5.7977383946220332E-3</v>
      </c>
      <c r="F52" s="37">
        <v>5.5278366885674933E-3</v>
      </c>
      <c r="G52" s="34"/>
    </row>
    <row r="53" spans="2:7" x14ac:dyDescent="0.2">
      <c r="B53" s="33">
        <v>44805</v>
      </c>
      <c r="C53" s="38">
        <v>4.1233479017815031E-3</v>
      </c>
      <c r="D53" s="37">
        <v>6.1246906139493318E-3</v>
      </c>
      <c r="E53" s="37">
        <v>6.0735536449102144E-3</v>
      </c>
      <c r="F53" s="37">
        <v>2.1979859565560826E-3</v>
      </c>
      <c r="G53" s="34"/>
    </row>
  </sheetData>
  <conditionalFormatting sqref="B43:B47 B6:C42 C43:C53 D6:F53">
    <cfRule type="expression" dxfId="357" priority="11">
      <formula>MOD(ROW(),2)=0</formula>
    </cfRule>
    <cfRule type="expression" dxfId="356" priority="12">
      <formula>MOD(ROW(),2)&lt;&gt;0</formula>
    </cfRule>
  </conditionalFormatting>
  <conditionalFormatting sqref="F7:F42">
    <cfRule type="expression" dxfId="355" priority="9">
      <formula>MOD(ROW(),2)=0</formula>
    </cfRule>
    <cfRule type="expression" dxfId="354" priority="10">
      <formula>MOD(ROW(),2)&lt;&gt;0</formula>
    </cfRule>
  </conditionalFormatting>
  <conditionalFormatting sqref="B48:B49">
    <cfRule type="expression" dxfId="353" priority="7">
      <formula>MOD(ROW(),2)=0</formula>
    </cfRule>
    <cfRule type="expression" dxfId="352" priority="8">
      <formula>MOD(ROW(),2)&lt;&gt;0</formula>
    </cfRule>
  </conditionalFormatting>
  <conditionalFormatting sqref="B50:B51">
    <cfRule type="expression" dxfId="351" priority="5">
      <formula>MOD(ROW(),2)=0</formula>
    </cfRule>
    <cfRule type="expression" dxfId="350" priority="6">
      <formula>MOD(ROW(),2)&lt;&gt;0</formula>
    </cfRule>
  </conditionalFormatting>
  <conditionalFormatting sqref="B52:B53">
    <cfRule type="expression" dxfId="349" priority="3">
      <formula>MOD(ROW(),2)=0</formula>
    </cfRule>
    <cfRule type="expression" dxfId="348" priority="4">
      <formula>MOD(ROW(),2)&lt;&gt;0</formula>
    </cfRule>
  </conditionalFormatting>
  <conditionalFormatting sqref="E7:E42">
    <cfRule type="expression" dxfId="347" priority="1">
      <formula>MOD(ROW(),2)=0</formula>
    </cfRule>
    <cfRule type="expression" dxfId="346" priority="2">
      <formula>MOD(ROW(),2)&lt;&gt;0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DFBC8-231F-40A6-B676-6D0CEB25F68E}">
  <dimension ref="A1:X9"/>
  <sheetViews>
    <sheetView workbookViewId="0">
      <selection activeCell="B3" sqref="B3"/>
    </sheetView>
  </sheetViews>
  <sheetFormatPr defaultColWidth="9.140625" defaultRowHeight="12.75" x14ac:dyDescent="0.2"/>
  <cols>
    <col min="1" max="1" width="9.140625" style="25"/>
    <col min="2" max="2" width="31" style="25" customWidth="1"/>
    <col min="3" max="3" width="23" style="25" customWidth="1"/>
    <col min="4" max="4" width="23.5703125" style="25" customWidth="1"/>
    <col min="5" max="5" width="14" style="25" customWidth="1"/>
    <col min="6" max="6" width="16" style="25" customWidth="1"/>
    <col min="7" max="7" width="14.85546875" style="25" customWidth="1"/>
    <col min="8" max="9" width="20.28515625" style="25" customWidth="1"/>
    <col min="10" max="10" width="15.7109375" style="25" customWidth="1"/>
    <col min="11" max="13" width="9.140625" style="25"/>
    <col min="14" max="14" width="31" style="25" customWidth="1"/>
    <col min="15" max="15" width="23" style="25" customWidth="1"/>
    <col min="16" max="16" width="23.5703125" style="25" customWidth="1"/>
    <col min="17" max="17" width="14" style="25" customWidth="1"/>
    <col min="18" max="18" width="16" style="25" customWidth="1"/>
    <col min="19" max="19" width="14.85546875" style="25" customWidth="1"/>
    <col min="20" max="21" width="20.28515625" style="25" customWidth="1"/>
    <col min="22" max="22" width="15.7109375" style="25" customWidth="1"/>
    <col min="23" max="16384" width="9.140625" style="25"/>
  </cols>
  <sheetData>
    <row r="1" spans="1:24" x14ac:dyDescent="0.2">
      <c r="A1" s="27"/>
      <c r="B1" s="27"/>
      <c r="C1" s="27"/>
      <c r="D1" s="27"/>
      <c r="E1" s="27"/>
      <c r="F1" s="27"/>
      <c r="G1" s="27"/>
      <c r="H1" s="27"/>
      <c r="I1" s="27"/>
      <c r="J1" s="27"/>
      <c r="K1" s="27"/>
      <c r="L1" s="27"/>
      <c r="M1" s="27"/>
      <c r="N1" s="27"/>
      <c r="O1" s="27"/>
      <c r="P1" s="27"/>
      <c r="Q1" s="27"/>
      <c r="R1" s="27"/>
      <c r="S1" s="27"/>
      <c r="T1" s="27"/>
      <c r="U1" s="27"/>
      <c r="V1" s="27"/>
      <c r="W1" s="27"/>
      <c r="X1" s="27"/>
    </row>
    <row r="2" spans="1:24" x14ac:dyDescent="0.2">
      <c r="A2" s="27"/>
      <c r="B2" s="27" t="s">
        <v>326</v>
      </c>
      <c r="C2" s="27"/>
      <c r="D2" s="27"/>
      <c r="E2" s="27"/>
      <c r="F2" s="27"/>
      <c r="G2" s="27"/>
      <c r="H2" s="27"/>
      <c r="I2" s="27"/>
      <c r="J2" s="27"/>
      <c r="K2" s="27"/>
      <c r="L2" s="27"/>
      <c r="M2" s="27"/>
      <c r="N2" s="27"/>
      <c r="O2" s="27"/>
      <c r="P2" s="27"/>
      <c r="Q2" s="27"/>
      <c r="R2" s="27"/>
      <c r="S2" s="27"/>
      <c r="T2" s="27"/>
      <c r="U2" s="27"/>
      <c r="V2" s="27"/>
      <c r="W2" s="27"/>
      <c r="X2" s="27"/>
    </row>
    <row r="3" spans="1:24" x14ac:dyDescent="0.2">
      <c r="A3" s="27"/>
      <c r="B3" s="27" t="s">
        <v>327</v>
      </c>
      <c r="C3" s="27"/>
      <c r="D3" s="27"/>
      <c r="E3" s="27"/>
      <c r="F3" s="27"/>
      <c r="G3" s="27"/>
      <c r="H3" s="27"/>
      <c r="I3" s="27"/>
      <c r="J3" s="27"/>
      <c r="K3" s="27"/>
      <c r="L3" s="27"/>
      <c r="M3" s="27"/>
      <c r="N3" s="27"/>
      <c r="O3" s="27"/>
      <c r="P3" s="27"/>
      <c r="Q3" s="27"/>
      <c r="R3" s="27"/>
      <c r="S3" s="27"/>
      <c r="T3" s="27"/>
      <c r="U3" s="27"/>
      <c r="V3" s="27"/>
      <c r="W3" s="27"/>
      <c r="X3" s="27"/>
    </row>
    <row r="4" spans="1:24" ht="51" x14ac:dyDescent="0.2">
      <c r="A4" s="27"/>
      <c r="B4" s="76" t="s">
        <v>134</v>
      </c>
      <c r="C4" s="76" t="s">
        <v>133</v>
      </c>
      <c r="D4" s="76" t="s">
        <v>132</v>
      </c>
      <c r="E4" s="76" t="s">
        <v>131</v>
      </c>
      <c r="F4" s="76" t="s">
        <v>130</v>
      </c>
      <c r="G4" s="76" t="s">
        <v>129</v>
      </c>
      <c r="H4" s="76" t="s">
        <v>128</v>
      </c>
      <c r="I4" s="76" t="s">
        <v>258</v>
      </c>
      <c r="J4" s="76" t="s">
        <v>127</v>
      </c>
      <c r="K4" s="76" t="s">
        <v>126</v>
      </c>
      <c r="L4" s="76" t="s">
        <v>125</v>
      </c>
      <c r="M4" s="27"/>
      <c r="N4" s="76" t="s">
        <v>134</v>
      </c>
      <c r="O4" s="76" t="s">
        <v>133</v>
      </c>
      <c r="P4" s="76" t="s">
        <v>132</v>
      </c>
      <c r="Q4" s="76" t="s">
        <v>131</v>
      </c>
      <c r="R4" s="76" t="s">
        <v>130</v>
      </c>
      <c r="S4" s="76" t="s">
        <v>129</v>
      </c>
      <c r="T4" s="76" t="s">
        <v>128</v>
      </c>
      <c r="U4" s="76" t="s">
        <v>258</v>
      </c>
      <c r="V4" s="76" t="s">
        <v>127</v>
      </c>
      <c r="W4" s="76" t="s">
        <v>126</v>
      </c>
      <c r="X4" s="76" t="s">
        <v>125</v>
      </c>
    </row>
    <row r="5" spans="1:24" ht="51" x14ac:dyDescent="0.2">
      <c r="A5" s="27"/>
      <c r="B5" s="76" t="s">
        <v>124</v>
      </c>
      <c r="C5" s="76" t="s">
        <v>123</v>
      </c>
      <c r="D5" s="76" t="s">
        <v>122</v>
      </c>
      <c r="E5" s="76" t="s">
        <v>121</v>
      </c>
      <c r="F5" s="76" t="s">
        <v>120</v>
      </c>
      <c r="G5" s="76" t="s">
        <v>119</v>
      </c>
      <c r="H5" s="76" t="s">
        <v>118</v>
      </c>
      <c r="I5" s="76" t="s">
        <v>259</v>
      </c>
      <c r="J5" s="76" t="s">
        <v>117</v>
      </c>
      <c r="K5" s="76" t="s">
        <v>116</v>
      </c>
      <c r="L5" s="76" t="s">
        <v>115</v>
      </c>
      <c r="M5" s="27"/>
      <c r="N5" s="76" t="s">
        <v>124</v>
      </c>
      <c r="O5" s="76" t="s">
        <v>123</v>
      </c>
      <c r="P5" s="76" t="s">
        <v>122</v>
      </c>
      <c r="Q5" s="76" t="s">
        <v>121</v>
      </c>
      <c r="R5" s="76" t="s">
        <v>120</v>
      </c>
      <c r="S5" s="76" t="s">
        <v>119</v>
      </c>
      <c r="T5" s="76" t="s">
        <v>118</v>
      </c>
      <c r="U5" s="76" t="s">
        <v>259</v>
      </c>
      <c r="V5" s="76" t="s">
        <v>117</v>
      </c>
      <c r="W5" s="76" t="s">
        <v>116</v>
      </c>
      <c r="X5" s="76" t="s">
        <v>115</v>
      </c>
    </row>
    <row r="6" spans="1:24" x14ac:dyDescent="0.2">
      <c r="A6" s="27"/>
      <c r="B6" s="30">
        <v>31.338203111190005</v>
      </c>
      <c r="C6" s="30">
        <v>0.80247073384999723</v>
      </c>
      <c r="D6" s="30">
        <v>-0.17322268573000033</v>
      </c>
      <c r="E6" s="30">
        <v>-0.56116613274000127</v>
      </c>
      <c r="F6" s="30">
        <v>-9.8634335107799913</v>
      </c>
      <c r="G6" s="30">
        <v>-3.78529799899</v>
      </c>
      <c r="H6" s="30">
        <v>-0.42442632978000006</v>
      </c>
      <c r="I6" s="30">
        <v>-6.9986360079899992</v>
      </c>
      <c r="J6" s="30">
        <v>-2.1141385083999999</v>
      </c>
      <c r="K6" s="30">
        <v>-3.0083730209500024</v>
      </c>
      <c r="L6" s="30">
        <v>5.2119796496799999</v>
      </c>
      <c r="M6" s="27"/>
      <c r="N6" s="30">
        <v>31.843651680220006</v>
      </c>
      <c r="O6" s="30">
        <v>4.7981145770599962</v>
      </c>
      <c r="P6" s="30">
        <v>-0.83932489088000017</v>
      </c>
      <c r="Q6" s="30">
        <v>-1.2775555953800009</v>
      </c>
      <c r="R6" s="30">
        <v>-11.947083006629995</v>
      </c>
      <c r="S6" s="30">
        <v>-0.98658204486000045</v>
      </c>
      <c r="T6" s="30">
        <v>7.1453384799999964E-2</v>
      </c>
      <c r="U6" s="30">
        <v>-6.9880334997399993</v>
      </c>
      <c r="V6" s="30">
        <v>-11.54530422298</v>
      </c>
      <c r="W6" s="30">
        <v>-4.2600738508800005</v>
      </c>
      <c r="X6" s="30">
        <v>-1.1307374692700005</v>
      </c>
    </row>
    <row r="7" spans="1:24" x14ac:dyDescent="0.2">
      <c r="A7" s="27"/>
      <c r="B7" s="26"/>
      <c r="C7" s="26"/>
      <c r="D7" s="26"/>
      <c r="E7" s="26"/>
      <c r="F7" s="26"/>
      <c r="G7" s="26"/>
      <c r="H7" s="26"/>
      <c r="I7" s="26"/>
      <c r="J7" s="26"/>
      <c r="K7" s="26"/>
      <c r="L7" s="27"/>
      <c r="N7" s="26"/>
      <c r="O7" s="26"/>
      <c r="P7" s="26"/>
      <c r="Q7" s="26"/>
      <c r="R7" s="26"/>
      <c r="S7" s="26"/>
      <c r="T7" s="26"/>
      <c r="U7" s="26"/>
      <c r="V7" s="26"/>
      <c r="W7" s="26"/>
      <c r="X7" s="26"/>
    </row>
    <row r="8" spans="1:24" x14ac:dyDescent="0.2">
      <c r="A8" s="27"/>
      <c r="B8" s="27" t="s">
        <v>114</v>
      </c>
      <c r="C8" s="29"/>
      <c r="D8" s="29"/>
      <c r="E8" s="27"/>
      <c r="F8" s="27"/>
      <c r="G8" s="27"/>
      <c r="H8" s="27"/>
      <c r="I8" s="27"/>
      <c r="J8" s="27"/>
      <c r="K8" s="27"/>
      <c r="L8" s="27"/>
      <c r="M8" s="27"/>
      <c r="N8" s="27"/>
      <c r="O8" s="27"/>
      <c r="P8" s="27"/>
      <c r="Q8" s="27"/>
      <c r="R8" s="27"/>
      <c r="S8" s="27"/>
      <c r="T8" s="27"/>
      <c r="U8" s="27"/>
      <c r="V8" s="27"/>
      <c r="W8" s="27"/>
      <c r="X8" s="27"/>
    </row>
    <row r="9" spans="1:24" x14ac:dyDescent="0.2">
      <c r="A9" s="27"/>
      <c r="B9" s="27" t="s">
        <v>148</v>
      </c>
      <c r="C9" s="27"/>
      <c r="D9" s="28"/>
      <c r="E9" s="27"/>
      <c r="F9" s="27"/>
      <c r="G9" s="27"/>
      <c r="H9" s="27"/>
      <c r="I9" s="27"/>
      <c r="J9" s="27"/>
      <c r="K9" s="27"/>
      <c r="L9" s="27"/>
      <c r="M9" s="27"/>
      <c r="N9" s="26"/>
      <c r="O9" s="26"/>
      <c r="P9" s="26"/>
      <c r="Q9" s="26"/>
      <c r="R9" s="26"/>
      <c r="S9" s="26"/>
      <c r="T9" s="26"/>
      <c r="U9" s="26"/>
      <c r="V9" s="26"/>
      <c r="W9" s="26"/>
      <c r="X9" s="26"/>
    </row>
  </sheetData>
  <conditionalFormatting sqref="B6:C6">
    <cfRule type="expression" dxfId="345" priority="7">
      <formula>MOD(ROW(),2)=0</formula>
    </cfRule>
    <cfRule type="expression" dxfId="344" priority="8">
      <formula>MOD(ROW(),2)&lt;&gt;0</formula>
    </cfRule>
  </conditionalFormatting>
  <conditionalFormatting sqref="D6:L6">
    <cfRule type="expression" dxfId="343" priority="5">
      <formula>MOD(ROW(),2)=0</formula>
    </cfRule>
    <cfRule type="expression" dxfId="342" priority="6">
      <formula>MOD(ROW(),2)&lt;&gt;0</formula>
    </cfRule>
  </conditionalFormatting>
  <conditionalFormatting sqref="N6:O6">
    <cfRule type="expression" dxfId="341" priority="3">
      <formula>MOD(ROW(),2)=0</formula>
    </cfRule>
    <cfRule type="expression" dxfId="340" priority="4">
      <formula>MOD(ROW(),2)&lt;&gt;0</formula>
    </cfRule>
  </conditionalFormatting>
  <conditionalFormatting sqref="P6:X6">
    <cfRule type="expression" dxfId="339" priority="1">
      <formula>MOD(ROW(),2)=0</formula>
    </cfRule>
    <cfRule type="expression" dxfId="338" priority="2">
      <formula>MOD(ROW(),2)&lt;&gt;0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E589D-F510-4AC4-8217-F2ABEAF7C289}">
  <dimension ref="B2:H63"/>
  <sheetViews>
    <sheetView workbookViewId="0">
      <selection activeCell="B2" sqref="B2"/>
    </sheetView>
  </sheetViews>
  <sheetFormatPr defaultColWidth="9.140625" defaultRowHeight="12.75" x14ac:dyDescent="0.2"/>
  <cols>
    <col min="1" max="1" width="9.140625" style="1"/>
    <col min="2" max="2" width="13.85546875" style="1" customWidth="1"/>
    <col min="3" max="3" width="18" style="1" customWidth="1"/>
    <col min="4" max="4" width="15.85546875" style="1" customWidth="1"/>
    <col min="5" max="5" width="9.140625" style="1"/>
    <col min="6" max="6" width="13.140625" style="1" customWidth="1"/>
    <col min="7" max="7" width="13.7109375" style="1" customWidth="1"/>
    <col min="8" max="8" width="14.85546875" style="1" customWidth="1"/>
    <col min="9" max="16384" width="9.140625" style="1"/>
  </cols>
  <sheetData>
    <row r="2" spans="2:8" x14ac:dyDescent="0.2">
      <c r="B2" s="1" t="s">
        <v>328</v>
      </c>
    </row>
    <row r="3" spans="2:8" x14ac:dyDescent="0.2">
      <c r="B3" s="1" t="s">
        <v>329</v>
      </c>
    </row>
    <row r="4" spans="2:8" ht="51" x14ac:dyDescent="0.2">
      <c r="B4" s="76" t="s">
        <v>330</v>
      </c>
      <c r="C4" s="76" t="s">
        <v>138</v>
      </c>
      <c r="D4" s="76" t="s">
        <v>137</v>
      </c>
      <c r="E4" s="34"/>
      <c r="F4" s="76" t="s">
        <v>139</v>
      </c>
      <c r="G4" s="76" t="s">
        <v>138</v>
      </c>
      <c r="H4" s="76" t="s">
        <v>137</v>
      </c>
    </row>
    <row r="5" spans="2:8" ht="51" x14ac:dyDescent="0.2">
      <c r="B5" s="76" t="s">
        <v>331</v>
      </c>
      <c r="C5" s="76" t="s">
        <v>136</v>
      </c>
      <c r="D5" s="76" t="s">
        <v>135</v>
      </c>
      <c r="E5" s="34"/>
      <c r="F5" s="76" t="s">
        <v>18</v>
      </c>
      <c r="G5" s="76" t="s">
        <v>136</v>
      </c>
      <c r="H5" s="76" t="s">
        <v>135</v>
      </c>
    </row>
    <row r="6" spans="2:8" x14ac:dyDescent="0.2">
      <c r="B6" s="35">
        <v>39783</v>
      </c>
      <c r="C6" s="32">
        <v>7</v>
      </c>
      <c r="D6" s="36">
        <v>1.32427345714848E-2</v>
      </c>
      <c r="E6" s="34"/>
      <c r="F6" s="35">
        <v>39783</v>
      </c>
      <c r="G6" s="32">
        <v>4</v>
      </c>
      <c r="H6" s="31">
        <v>3.8729837561561299E-3</v>
      </c>
    </row>
    <row r="7" spans="2:8" x14ac:dyDescent="0.2">
      <c r="B7" s="33">
        <v>39873</v>
      </c>
      <c r="C7" s="32">
        <v>13</v>
      </c>
      <c r="D7" s="31">
        <v>8.1996734366527005E-2</v>
      </c>
      <c r="E7" s="34"/>
      <c r="F7" s="33">
        <v>39873</v>
      </c>
      <c r="G7" s="32">
        <v>4</v>
      </c>
      <c r="H7" s="31">
        <v>3.7952527650175301E-3</v>
      </c>
    </row>
    <row r="8" spans="2:8" x14ac:dyDescent="0.2">
      <c r="B8" s="33">
        <v>39965</v>
      </c>
      <c r="C8" s="32">
        <v>14</v>
      </c>
      <c r="D8" s="31">
        <v>0.101249701688161</v>
      </c>
      <c r="E8" s="34"/>
      <c r="F8" s="33">
        <v>39965</v>
      </c>
      <c r="G8" s="32">
        <v>4</v>
      </c>
      <c r="H8" s="31">
        <v>3.3937856671069498E-3</v>
      </c>
    </row>
    <row r="9" spans="2:8" x14ac:dyDescent="0.2">
      <c r="B9" s="33">
        <v>40057</v>
      </c>
      <c r="C9" s="32">
        <v>13</v>
      </c>
      <c r="D9" s="31">
        <v>0.10163877213886199</v>
      </c>
      <c r="E9" s="34"/>
      <c r="F9" s="33">
        <v>40057</v>
      </c>
      <c r="G9" s="32">
        <v>5</v>
      </c>
      <c r="H9" s="31">
        <v>4.7396861712703997E-3</v>
      </c>
    </row>
    <row r="10" spans="2:8" x14ac:dyDescent="0.2">
      <c r="B10" s="33">
        <v>40148</v>
      </c>
      <c r="C10" s="32">
        <v>8</v>
      </c>
      <c r="D10" s="31">
        <v>6.0482329796658997E-2</v>
      </c>
      <c r="E10" s="34"/>
      <c r="F10" s="33">
        <v>40148</v>
      </c>
      <c r="G10" s="32">
        <v>0</v>
      </c>
      <c r="H10" s="31">
        <v>0</v>
      </c>
    </row>
    <row r="11" spans="2:8" x14ac:dyDescent="0.2">
      <c r="B11" s="33">
        <v>40238</v>
      </c>
      <c r="C11" s="32">
        <v>10</v>
      </c>
      <c r="D11" s="31">
        <v>6.58902569032256E-2</v>
      </c>
      <c r="E11" s="34"/>
      <c r="F11" s="33">
        <v>40238</v>
      </c>
      <c r="G11" s="32">
        <v>1</v>
      </c>
      <c r="H11" s="31">
        <v>1.2833404984318E-3</v>
      </c>
    </row>
    <row r="12" spans="2:8" x14ac:dyDescent="0.2">
      <c r="B12" s="33">
        <v>40330</v>
      </c>
      <c r="C12" s="32">
        <v>13</v>
      </c>
      <c r="D12" s="31">
        <v>0.12768659779577199</v>
      </c>
      <c r="E12" s="34"/>
      <c r="F12" s="33">
        <v>40330</v>
      </c>
      <c r="G12" s="32">
        <v>1</v>
      </c>
      <c r="H12" s="31">
        <v>1.28328198669236E-3</v>
      </c>
    </row>
    <row r="13" spans="2:8" x14ac:dyDescent="0.2">
      <c r="B13" s="33">
        <v>40422</v>
      </c>
      <c r="C13" s="32">
        <v>11</v>
      </c>
      <c r="D13" s="31">
        <v>0.111366083469312</v>
      </c>
      <c r="E13" s="34"/>
      <c r="F13" s="33">
        <v>40422</v>
      </c>
      <c r="G13" s="32">
        <v>3</v>
      </c>
      <c r="H13" s="31">
        <v>7.0443277108613901E-3</v>
      </c>
    </row>
    <row r="14" spans="2:8" x14ac:dyDescent="0.2">
      <c r="B14" s="33">
        <v>40513</v>
      </c>
      <c r="C14" s="32">
        <v>7</v>
      </c>
      <c r="D14" s="31">
        <v>6.3161774577178004E-2</v>
      </c>
      <c r="E14" s="34"/>
      <c r="F14" s="33">
        <v>40513</v>
      </c>
      <c r="G14" s="32">
        <v>2</v>
      </c>
      <c r="H14" s="31">
        <v>4.5969995783049101E-3</v>
      </c>
    </row>
    <row r="15" spans="2:8" x14ac:dyDescent="0.2">
      <c r="B15" s="33">
        <v>40603</v>
      </c>
      <c r="C15" s="32">
        <v>8</v>
      </c>
      <c r="D15" s="31">
        <v>6.3165994492265398E-2</v>
      </c>
      <c r="E15" s="34"/>
      <c r="F15" s="33">
        <v>40603</v>
      </c>
      <c r="G15" s="32">
        <v>3</v>
      </c>
      <c r="H15" s="31">
        <v>5.4000231372384596E-3</v>
      </c>
    </row>
    <row r="16" spans="2:8" x14ac:dyDescent="0.2">
      <c r="B16" s="33">
        <v>40695</v>
      </c>
      <c r="C16" s="32">
        <v>6</v>
      </c>
      <c r="D16" s="31">
        <v>1.29465998964355E-2</v>
      </c>
      <c r="E16" s="34"/>
      <c r="F16" s="33">
        <v>40695</v>
      </c>
      <c r="G16" s="32">
        <v>4</v>
      </c>
      <c r="H16" s="31">
        <v>4.9175403755528603E-3</v>
      </c>
    </row>
    <row r="17" spans="2:8" x14ac:dyDescent="0.2">
      <c r="B17" s="33">
        <v>40787</v>
      </c>
      <c r="C17" s="32">
        <v>6</v>
      </c>
      <c r="D17" s="31">
        <v>3.0209015684070101E-2</v>
      </c>
      <c r="E17" s="34"/>
      <c r="F17" s="33">
        <v>40787</v>
      </c>
      <c r="G17" s="32">
        <v>4</v>
      </c>
      <c r="H17" s="31">
        <v>4.2352831216590997E-3</v>
      </c>
    </row>
    <row r="18" spans="2:8" x14ac:dyDescent="0.2">
      <c r="B18" s="33">
        <v>40878</v>
      </c>
      <c r="C18" s="32">
        <v>7</v>
      </c>
      <c r="D18" s="31">
        <v>3.0436028366140701E-2</v>
      </c>
      <c r="E18" s="34"/>
      <c r="F18" s="33">
        <v>40878</v>
      </c>
      <c r="G18" s="32">
        <v>2</v>
      </c>
      <c r="H18" s="31">
        <v>4.6924224819143096E-3</v>
      </c>
    </row>
    <row r="19" spans="2:8" x14ac:dyDescent="0.2">
      <c r="B19" s="33">
        <v>40969</v>
      </c>
      <c r="C19" s="32">
        <v>7</v>
      </c>
      <c r="D19" s="31">
        <v>3.6546653962924898E-2</v>
      </c>
      <c r="E19" s="34"/>
      <c r="F19" s="33">
        <v>40969</v>
      </c>
      <c r="G19" s="32">
        <v>2</v>
      </c>
      <c r="H19" s="31">
        <v>4.9378427479959703E-3</v>
      </c>
    </row>
    <row r="20" spans="2:8" x14ac:dyDescent="0.2">
      <c r="B20" s="33">
        <v>41061</v>
      </c>
      <c r="C20" s="32">
        <v>4</v>
      </c>
      <c r="D20" s="31">
        <v>2.66037490896565E-2</v>
      </c>
      <c r="E20" s="34"/>
      <c r="F20" s="33">
        <v>41061</v>
      </c>
      <c r="G20" s="32">
        <v>4</v>
      </c>
      <c r="H20" s="31">
        <v>6.2960694865256397E-3</v>
      </c>
    </row>
    <row r="21" spans="2:8" x14ac:dyDescent="0.2">
      <c r="B21" s="33">
        <v>41153</v>
      </c>
      <c r="C21" s="32">
        <v>3</v>
      </c>
      <c r="D21" s="31">
        <v>2.1801435736598099E-2</v>
      </c>
      <c r="E21" s="34"/>
      <c r="F21" s="33">
        <v>41153</v>
      </c>
      <c r="G21" s="32">
        <v>7</v>
      </c>
      <c r="H21" s="31">
        <v>1.26902330533189E-2</v>
      </c>
    </row>
    <row r="22" spans="2:8" x14ac:dyDescent="0.2">
      <c r="B22" s="33">
        <v>41244</v>
      </c>
      <c r="C22" s="32">
        <v>3</v>
      </c>
      <c r="D22" s="31">
        <v>8.28356126342632E-2</v>
      </c>
      <c r="E22" s="34"/>
      <c r="F22" s="33">
        <v>41244</v>
      </c>
      <c r="G22" s="32">
        <v>5</v>
      </c>
      <c r="H22" s="31">
        <v>4.1697205801058696E-3</v>
      </c>
    </row>
    <row r="23" spans="2:8" x14ac:dyDescent="0.2">
      <c r="B23" s="33">
        <v>41334</v>
      </c>
      <c r="C23" s="32">
        <v>5</v>
      </c>
      <c r="D23" s="31">
        <v>7.0055405244564703E-2</v>
      </c>
      <c r="E23" s="34"/>
      <c r="F23" s="33">
        <v>41334</v>
      </c>
      <c r="G23" s="32">
        <v>7</v>
      </c>
      <c r="H23" s="31">
        <v>9.5228786501679891E-3</v>
      </c>
    </row>
    <row r="24" spans="2:8" x14ac:dyDescent="0.2">
      <c r="B24" s="33">
        <v>41426</v>
      </c>
      <c r="C24" s="32">
        <v>3</v>
      </c>
      <c r="D24" s="31">
        <v>4.9577769649812503E-2</v>
      </c>
      <c r="E24" s="34"/>
      <c r="F24" s="33">
        <v>41426</v>
      </c>
      <c r="G24" s="32">
        <v>11</v>
      </c>
      <c r="H24" s="31">
        <v>1.1346654558771201E-2</v>
      </c>
    </row>
    <row r="25" spans="2:8" x14ac:dyDescent="0.2">
      <c r="B25" s="33">
        <v>41518</v>
      </c>
      <c r="C25" s="32">
        <v>6</v>
      </c>
      <c r="D25" s="31">
        <v>6.7079432228204894E-2</v>
      </c>
      <c r="E25" s="34"/>
      <c r="F25" s="33">
        <v>41518</v>
      </c>
      <c r="G25" s="32">
        <v>17</v>
      </c>
      <c r="H25" s="31">
        <v>1.81941700265165E-2</v>
      </c>
    </row>
    <row r="26" spans="2:8" x14ac:dyDescent="0.2">
      <c r="B26" s="33">
        <v>41609</v>
      </c>
      <c r="C26" s="32">
        <v>2</v>
      </c>
      <c r="D26" s="31">
        <v>2.3185069437025699E-2</v>
      </c>
      <c r="E26" s="34"/>
      <c r="F26" s="33">
        <v>41609</v>
      </c>
      <c r="G26" s="32">
        <v>9</v>
      </c>
      <c r="H26" s="31">
        <v>9.0622090782703502E-3</v>
      </c>
    </row>
    <row r="27" spans="2:8" x14ac:dyDescent="0.2">
      <c r="B27" s="33">
        <v>41699</v>
      </c>
      <c r="C27" s="32">
        <v>2</v>
      </c>
      <c r="D27" s="31">
        <v>2.2279664380366201E-2</v>
      </c>
      <c r="E27" s="34"/>
      <c r="F27" s="33">
        <v>41699</v>
      </c>
      <c r="G27" s="32">
        <v>15</v>
      </c>
      <c r="H27" s="31">
        <v>3.3715837860767497E-2</v>
      </c>
    </row>
    <row r="28" spans="2:8" x14ac:dyDescent="0.2">
      <c r="B28" s="33">
        <v>41791</v>
      </c>
      <c r="C28" s="32">
        <v>2</v>
      </c>
      <c r="D28" s="31">
        <v>1.9636299599438301E-2</v>
      </c>
      <c r="E28" s="34"/>
      <c r="F28" s="33">
        <v>41791</v>
      </c>
      <c r="G28" s="32">
        <v>12</v>
      </c>
      <c r="H28" s="31">
        <v>1.71482581455496E-2</v>
      </c>
    </row>
    <row r="29" spans="2:8" x14ac:dyDescent="0.2">
      <c r="B29" s="33">
        <v>41883</v>
      </c>
      <c r="C29" s="32">
        <v>2</v>
      </c>
      <c r="D29" s="31">
        <v>1.4894418277122399E-2</v>
      </c>
      <c r="E29" s="34"/>
      <c r="F29" s="33">
        <v>41883</v>
      </c>
      <c r="G29" s="32">
        <v>9</v>
      </c>
      <c r="H29" s="31">
        <v>8.0912135938960503E-3</v>
      </c>
    </row>
    <row r="30" spans="2:8" x14ac:dyDescent="0.2">
      <c r="B30" s="33">
        <v>41974</v>
      </c>
      <c r="C30" s="32">
        <v>3</v>
      </c>
      <c r="D30" s="31">
        <v>1.6728548042125601E-2</v>
      </c>
      <c r="E30" s="34"/>
      <c r="F30" s="33">
        <v>41974</v>
      </c>
      <c r="G30" s="32">
        <v>9</v>
      </c>
      <c r="H30" s="31">
        <v>8.3256374340936398E-3</v>
      </c>
    </row>
    <row r="31" spans="2:8" x14ac:dyDescent="0.2">
      <c r="B31" s="33">
        <v>42064</v>
      </c>
      <c r="C31" s="32">
        <v>3</v>
      </c>
      <c r="D31" s="31">
        <v>1.6242252334991599E-2</v>
      </c>
      <c r="E31" s="34"/>
      <c r="F31" s="33">
        <v>42064</v>
      </c>
      <c r="G31" s="32">
        <v>9</v>
      </c>
      <c r="H31" s="31">
        <v>9.0752767290365102E-3</v>
      </c>
    </row>
    <row r="32" spans="2:8" x14ac:dyDescent="0.2">
      <c r="B32" s="33">
        <v>42156</v>
      </c>
      <c r="C32" s="32">
        <v>4</v>
      </c>
      <c r="D32" s="31">
        <v>1.6086419602139999E-2</v>
      </c>
      <c r="E32" s="34"/>
      <c r="F32" s="33">
        <v>42156</v>
      </c>
      <c r="G32" s="32">
        <v>10</v>
      </c>
      <c r="H32" s="31">
        <v>1.1177438242006401E-2</v>
      </c>
    </row>
    <row r="33" spans="2:8" x14ac:dyDescent="0.2">
      <c r="B33" s="33">
        <v>42248</v>
      </c>
      <c r="C33" s="32">
        <v>4</v>
      </c>
      <c r="D33" s="31">
        <v>1.52920269077708E-2</v>
      </c>
      <c r="E33" s="34"/>
      <c r="F33" s="33">
        <v>42248</v>
      </c>
      <c r="G33" s="32">
        <v>13</v>
      </c>
      <c r="H33" s="31">
        <v>4.1733042541384699E-2</v>
      </c>
    </row>
    <row r="34" spans="2:8" x14ac:dyDescent="0.2">
      <c r="B34" s="33">
        <v>42339</v>
      </c>
      <c r="C34" s="32">
        <v>5</v>
      </c>
      <c r="D34" s="31">
        <v>4.0412573773059499E-2</v>
      </c>
      <c r="E34" s="34"/>
      <c r="F34" s="33">
        <v>42339</v>
      </c>
      <c r="G34" s="32">
        <v>9</v>
      </c>
      <c r="H34" s="31">
        <v>5.0645680962275501E-2</v>
      </c>
    </row>
    <row r="35" spans="2:8" x14ac:dyDescent="0.2">
      <c r="B35" s="33">
        <v>42430</v>
      </c>
      <c r="C35" s="32">
        <v>6</v>
      </c>
      <c r="D35" s="31">
        <v>4.2671361650981197E-2</v>
      </c>
      <c r="E35" s="34"/>
      <c r="F35" s="33">
        <v>42430</v>
      </c>
      <c r="G35" s="32">
        <v>12</v>
      </c>
      <c r="H35" s="31">
        <v>5.2200066974622199E-2</v>
      </c>
    </row>
    <row r="36" spans="2:8" x14ac:dyDescent="0.2">
      <c r="B36" s="33">
        <v>42522</v>
      </c>
      <c r="C36" s="32">
        <v>6</v>
      </c>
      <c r="D36" s="31">
        <v>8.8319802498383906E-2</v>
      </c>
      <c r="E36" s="34"/>
      <c r="F36" s="33">
        <v>42522</v>
      </c>
      <c r="G36" s="32">
        <v>18</v>
      </c>
      <c r="H36" s="31">
        <v>6.1318192448180597E-2</v>
      </c>
    </row>
    <row r="37" spans="2:8" x14ac:dyDescent="0.2">
      <c r="B37" s="33">
        <v>42614</v>
      </c>
      <c r="C37" s="32">
        <v>6</v>
      </c>
      <c r="D37" s="31">
        <v>0.12791909226328399</v>
      </c>
      <c r="E37" s="34"/>
      <c r="F37" s="33">
        <v>42614</v>
      </c>
      <c r="G37" s="32">
        <v>23</v>
      </c>
      <c r="H37" s="31">
        <v>7.2762310293563906E-2</v>
      </c>
    </row>
    <row r="38" spans="2:8" x14ac:dyDescent="0.2">
      <c r="B38" s="33">
        <v>42705</v>
      </c>
      <c r="C38" s="32">
        <v>4</v>
      </c>
      <c r="D38" s="31">
        <v>2.7191007856137098E-2</v>
      </c>
      <c r="E38" s="34"/>
      <c r="F38" s="33">
        <v>42705</v>
      </c>
      <c r="G38" s="32">
        <v>18</v>
      </c>
      <c r="H38" s="31">
        <v>2.73826835663218E-2</v>
      </c>
    </row>
    <row r="39" spans="2:8" x14ac:dyDescent="0.2">
      <c r="B39" s="33">
        <v>42795</v>
      </c>
      <c r="C39" s="32">
        <v>6</v>
      </c>
      <c r="D39" s="31">
        <v>9.2699395864857495E-2</v>
      </c>
      <c r="E39" s="34"/>
      <c r="F39" s="33">
        <v>42795</v>
      </c>
      <c r="G39" s="32">
        <v>22</v>
      </c>
      <c r="H39" s="31">
        <v>3.7977521684622102E-2</v>
      </c>
    </row>
    <row r="40" spans="2:8" x14ac:dyDescent="0.2">
      <c r="B40" s="33">
        <v>42887</v>
      </c>
      <c r="C40" s="32">
        <v>9</v>
      </c>
      <c r="D40" s="31">
        <v>0.119615651949237</v>
      </c>
      <c r="E40" s="34"/>
      <c r="F40" s="33">
        <v>42887</v>
      </c>
      <c r="G40" s="32">
        <v>22</v>
      </c>
      <c r="H40" s="31">
        <v>4.1312909443427401E-2</v>
      </c>
    </row>
    <row r="41" spans="2:8" x14ac:dyDescent="0.2">
      <c r="B41" s="33">
        <v>42979</v>
      </c>
      <c r="C41" s="32">
        <v>9</v>
      </c>
      <c r="D41" s="31">
        <v>0.11828169571675599</v>
      </c>
      <c r="E41" s="34"/>
      <c r="F41" s="33">
        <v>42979</v>
      </c>
      <c r="G41" s="32">
        <v>20</v>
      </c>
      <c r="H41" s="31">
        <v>3.3783813801035498E-2</v>
      </c>
    </row>
    <row r="42" spans="2:8" x14ac:dyDescent="0.2">
      <c r="B42" s="33">
        <v>43070</v>
      </c>
      <c r="C42" s="32">
        <v>5</v>
      </c>
      <c r="D42" s="31">
        <v>4.3188927275552999E-2</v>
      </c>
      <c r="E42" s="34"/>
      <c r="F42" s="33">
        <v>43070</v>
      </c>
      <c r="G42" s="32">
        <v>10</v>
      </c>
      <c r="H42" s="31">
        <v>4.0101141532172202E-2</v>
      </c>
    </row>
    <row r="43" spans="2:8" x14ac:dyDescent="0.2">
      <c r="B43" s="33">
        <v>43160</v>
      </c>
      <c r="C43" s="32">
        <v>8</v>
      </c>
      <c r="D43" s="31">
        <v>7.8148949033049503E-2</v>
      </c>
      <c r="E43" s="34"/>
      <c r="F43" s="33">
        <v>43160</v>
      </c>
      <c r="G43" s="32">
        <v>12</v>
      </c>
      <c r="H43" s="31">
        <v>4.3554887296542298E-2</v>
      </c>
    </row>
    <row r="44" spans="2:8" x14ac:dyDescent="0.2">
      <c r="B44" s="33">
        <v>43252</v>
      </c>
      <c r="C44" s="32">
        <v>7</v>
      </c>
      <c r="D44" s="31">
        <v>6.42059898835496E-2</v>
      </c>
      <c r="E44" s="34"/>
      <c r="F44" s="33">
        <v>43252</v>
      </c>
      <c r="G44" s="32">
        <v>18</v>
      </c>
      <c r="H44" s="31">
        <v>5.51389921903448E-2</v>
      </c>
    </row>
    <row r="45" spans="2:8" x14ac:dyDescent="0.2">
      <c r="B45" s="33">
        <v>43344</v>
      </c>
      <c r="C45" s="32">
        <v>7</v>
      </c>
      <c r="D45" s="31">
        <v>7.8121927489517601E-2</v>
      </c>
      <c r="E45" s="34"/>
      <c r="F45" s="33">
        <v>43344</v>
      </c>
      <c r="G45" s="32">
        <v>25</v>
      </c>
      <c r="H45" s="31">
        <v>6.6777259810209696E-2</v>
      </c>
    </row>
    <row r="46" spans="2:8" x14ac:dyDescent="0.2">
      <c r="B46" s="33">
        <v>43435</v>
      </c>
      <c r="C46" s="32">
        <v>6</v>
      </c>
      <c r="D46" s="31">
        <v>7.3425649928595599E-2</v>
      </c>
      <c r="E46" s="34"/>
      <c r="F46" s="33">
        <v>43435</v>
      </c>
      <c r="G46" s="32">
        <v>11</v>
      </c>
      <c r="H46" s="31">
        <v>3.2716499697828201E-2</v>
      </c>
    </row>
    <row r="47" spans="2:8" x14ac:dyDescent="0.2">
      <c r="B47" s="33">
        <v>43525</v>
      </c>
      <c r="C47" s="32">
        <v>7</v>
      </c>
      <c r="D47" s="31">
        <v>7.3784990182295895E-2</v>
      </c>
      <c r="E47" s="34"/>
      <c r="F47" s="33">
        <v>43525</v>
      </c>
      <c r="G47" s="32">
        <v>16</v>
      </c>
      <c r="H47" s="31">
        <v>4.83588984636205E-2</v>
      </c>
    </row>
    <row r="48" spans="2:8" x14ac:dyDescent="0.2">
      <c r="B48" s="33">
        <v>43617</v>
      </c>
      <c r="C48" s="32">
        <v>7</v>
      </c>
      <c r="D48" s="31">
        <v>7.2318996474858704E-2</v>
      </c>
      <c r="E48" s="34"/>
      <c r="F48" s="33">
        <v>43617</v>
      </c>
      <c r="G48" s="32">
        <v>17</v>
      </c>
      <c r="H48" s="31">
        <v>4.82223276309037E-2</v>
      </c>
    </row>
    <row r="49" spans="2:8" x14ac:dyDescent="0.2">
      <c r="B49" s="33">
        <v>43709</v>
      </c>
      <c r="C49" s="32">
        <v>7</v>
      </c>
      <c r="D49" s="31">
        <v>6.9900389160891002E-2</v>
      </c>
      <c r="E49" s="34"/>
      <c r="F49" s="33">
        <v>43709</v>
      </c>
      <c r="G49" s="32">
        <v>24</v>
      </c>
      <c r="H49" s="31">
        <v>4.1860846922172103E-2</v>
      </c>
    </row>
    <row r="50" spans="2:8" x14ac:dyDescent="0.2">
      <c r="B50" s="33">
        <v>43800</v>
      </c>
      <c r="C50" s="32">
        <v>7</v>
      </c>
      <c r="D50" s="31">
        <v>5.49399932539845E-2</v>
      </c>
      <c r="E50" s="34"/>
      <c r="F50" s="33">
        <v>43800</v>
      </c>
      <c r="G50" s="32">
        <v>19</v>
      </c>
      <c r="H50" s="31">
        <v>5.1351056938017697E-2</v>
      </c>
    </row>
    <row r="51" spans="2:8" x14ac:dyDescent="0.2">
      <c r="B51" s="33">
        <v>43891</v>
      </c>
      <c r="C51" s="32">
        <v>7</v>
      </c>
      <c r="D51" s="31">
        <v>5.5443413505395403E-2</v>
      </c>
      <c r="E51" s="34"/>
      <c r="F51" s="33">
        <v>43891</v>
      </c>
      <c r="G51" s="32">
        <v>23</v>
      </c>
      <c r="H51" s="31">
        <v>5.75070397643049E-2</v>
      </c>
    </row>
    <row r="52" spans="2:8" x14ac:dyDescent="0.2">
      <c r="B52" s="33">
        <v>43983</v>
      </c>
      <c r="C52" s="32">
        <v>9</v>
      </c>
      <c r="D52" s="31">
        <v>0.10697140248213</v>
      </c>
      <c r="E52" s="34"/>
      <c r="F52" s="33">
        <v>43983</v>
      </c>
      <c r="G52" s="32">
        <v>30</v>
      </c>
      <c r="H52" s="31">
        <v>6.1363339370076098E-2</v>
      </c>
    </row>
    <row r="53" spans="2:8" x14ac:dyDescent="0.2">
      <c r="B53" s="33">
        <v>44075</v>
      </c>
      <c r="C53" s="32">
        <v>11</v>
      </c>
      <c r="D53" s="31">
        <v>0.113009015333196</v>
      </c>
      <c r="E53" s="34"/>
      <c r="F53" s="33">
        <v>44075</v>
      </c>
      <c r="G53" s="32">
        <v>31</v>
      </c>
      <c r="H53" s="31">
        <v>6.1206292630100897E-2</v>
      </c>
    </row>
    <row r="54" spans="2:8" x14ac:dyDescent="0.2">
      <c r="B54" s="33">
        <v>44166</v>
      </c>
      <c r="C54" s="32">
        <v>13</v>
      </c>
      <c r="D54" s="31">
        <v>0.28058852000474699</v>
      </c>
      <c r="E54" s="34"/>
      <c r="F54" s="33">
        <v>44166</v>
      </c>
      <c r="G54" s="32">
        <v>23</v>
      </c>
      <c r="H54" s="31">
        <v>2.5058675893126801E-2</v>
      </c>
    </row>
    <row r="55" spans="2:8" x14ac:dyDescent="0.2">
      <c r="B55" s="33">
        <v>44256</v>
      </c>
      <c r="C55" s="32">
        <v>14</v>
      </c>
      <c r="D55" s="31">
        <v>0.318458201874535</v>
      </c>
      <c r="E55" s="34"/>
      <c r="F55" s="33">
        <v>44256</v>
      </c>
      <c r="G55" s="32">
        <v>40</v>
      </c>
      <c r="H55" s="31">
        <v>3.5847647177612102E-2</v>
      </c>
    </row>
    <row r="56" spans="2:8" x14ac:dyDescent="0.2">
      <c r="B56" s="33">
        <v>44348</v>
      </c>
      <c r="C56" s="32">
        <v>13</v>
      </c>
      <c r="D56" s="31">
        <v>0.276908020142552</v>
      </c>
      <c r="E56" s="34"/>
      <c r="F56" s="33">
        <v>44348</v>
      </c>
      <c r="G56" s="32">
        <v>42</v>
      </c>
      <c r="H56" s="31">
        <v>4.1062905332926398E-2</v>
      </c>
    </row>
    <row r="57" spans="2:8" x14ac:dyDescent="0.2">
      <c r="B57" s="33">
        <v>44440</v>
      </c>
      <c r="C57" s="32">
        <v>14</v>
      </c>
      <c r="D57" s="31">
        <v>0.275901311897712</v>
      </c>
      <c r="E57" s="34"/>
      <c r="F57" s="33">
        <v>44440</v>
      </c>
      <c r="G57" s="32">
        <v>39</v>
      </c>
      <c r="H57" s="31">
        <v>3.7453119501454801E-2</v>
      </c>
    </row>
    <row r="58" spans="2:8" x14ac:dyDescent="0.2">
      <c r="B58" s="33">
        <v>44531</v>
      </c>
      <c r="C58" s="32">
        <v>9</v>
      </c>
      <c r="D58" s="31">
        <v>0.16353320889054401</v>
      </c>
      <c r="E58" s="34"/>
      <c r="F58" s="33">
        <v>44531</v>
      </c>
      <c r="G58" s="32">
        <v>18</v>
      </c>
      <c r="H58" s="31">
        <v>2.9092428464926001E-2</v>
      </c>
    </row>
    <row r="59" spans="2:8" x14ac:dyDescent="0.2">
      <c r="B59" s="33">
        <v>44621</v>
      </c>
      <c r="C59" s="32">
        <v>9</v>
      </c>
      <c r="D59" s="31">
        <v>0.164959622140433</v>
      </c>
      <c r="E59" s="34"/>
      <c r="F59" s="33">
        <v>44621</v>
      </c>
      <c r="G59" s="32">
        <v>7</v>
      </c>
      <c r="H59" s="31">
        <v>7.5391367355208102E-3</v>
      </c>
    </row>
    <row r="60" spans="2:8" x14ac:dyDescent="0.2">
      <c r="B60" s="33">
        <v>44713</v>
      </c>
      <c r="C60" s="32">
        <v>9</v>
      </c>
      <c r="D60" s="31">
        <v>0.16168797650448</v>
      </c>
      <c r="F60" s="33">
        <v>44713</v>
      </c>
      <c r="G60" s="32">
        <v>2</v>
      </c>
      <c r="H60" s="31">
        <v>4.3634339703992201E-3</v>
      </c>
    </row>
    <row r="61" spans="2:8" x14ac:dyDescent="0.2">
      <c r="B61" s="33">
        <v>44805</v>
      </c>
      <c r="C61" s="32">
        <v>13</v>
      </c>
      <c r="D61" s="31">
        <v>0.24495604830590101</v>
      </c>
      <c r="F61" s="33">
        <v>44805</v>
      </c>
      <c r="G61" s="32">
        <v>2</v>
      </c>
      <c r="H61" s="31">
        <v>3.1582709890208998E-3</v>
      </c>
    </row>
    <row r="62" spans="2:8" x14ac:dyDescent="0.2">
      <c r="B62" s="33">
        <v>44896</v>
      </c>
      <c r="C62" s="32">
        <v>11</v>
      </c>
      <c r="D62" s="31">
        <v>0.16972012023067701</v>
      </c>
      <c r="F62" s="33">
        <v>44896</v>
      </c>
      <c r="G62" s="32">
        <v>1</v>
      </c>
      <c r="H62" s="31">
        <v>2.5721542001829602E-3</v>
      </c>
    </row>
    <row r="63" spans="2:8" x14ac:dyDescent="0.2">
      <c r="B63" s="33">
        <v>44958</v>
      </c>
      <c r="C63" s="32">
        <v>11</v>
      </c>
      <c r="D63" s="31">
        <v>0.17064772453532101</v>
      </c>
      <c r="F63" s="33">
        <v>44958</v>
      </c>
      <c r="G63" s="32">
        <v>1</v>
      </c>
      <c r="H63" s="31">
        <v>2.57617183210852E-3</v>
      </c>
    </row>
  </sheetData>
  <conditionalFormatting sqref="B7:D42 B43:B47">
    <cfRule type="expression" dxfId="337" priority="103">
      <formula>MOD(ROW(),2)=0</formula>
    </cfRule>
    <cfRule type="expression" dxfId="336" priority="104">
      <formula>MOD(ROW(),2)&lt;&gt;0</formula>
    </cfRule>
  </conditionalFormatting>
  <conditionalFormatting sqref="H43:H46">
    <cfRule type="expression" dxfId="335" priority="97">
      <formula>MOD(ROW(),2)=0</formula>
    </cfRule>
    <cfRule type="expression" dxfId="334" priority="98">
      <formula>MOD(ROW(),2)&lt;&gt;0</formula>
    </cfRule>
  </conditionalFormatting>
  <conditionalFormatting sqref="C47:D47">
    <cfRule type="expression" dxfId="333" priority="95">
      <formula>MOD(ROW(),2)=0</formula>
    </cfRule>
    <cfRule type="expression" dxfId="332" priority="96">
      <formula>MOD(ROW(),2)&lt;&gt;0</formula>
    </cfRule>
  </conditionalFormatting>
  <conditionalFormatting sqref="H49">
    <cfRule type="expression" dxfId="331" priority="83">
      <formula>MOD(ROW(),2)=0</formula>
    </cfRule>
    <cfRule type="expression" dxfId="330" priority="84">
      <formula>MOD(ROW(),2)&lt;&gt;0</formula>
    </cfRule>
  </conditionalFormatting>
  <conditionalFormatting sqref="H47">
    <cfRule type="expression" dxfId="329" priority="93">
      <formula>MOD(ROW(),2)=0</formula>
    </cfRule>
    <cfRule type="expression" dxfId="328" priority="94">
      <formula>MOD(ROW(),2)&lt;&gt;0</formula>
    </cfRule>
  </conditionalFormatting>
  <conditionalFormatting sqref="H6:H42">
    <cfRule type="expression" dxfId="327" priority="101">
      <formula>MOD(ROW(),2)=0</formula>
    </cfRule>
    <cfRule type="expression" dxfId="326" priority="102">
      <formula>MOD(ROW(),2)&lt;&gt;0</formula>
    </cfRule>
  </conditionalFormatting>
  <conditionalFormatting sqref="C43:D46">
    <cfRule type="expression" dxfId="325" priority="99">
      <formula>MOD(ROW(),2)=0</formula>
    </cfRule>
    <cfRule type="expression" dxfId="324" priority="100">
      <formula>MOD(ROW(),2)&lt;&gt;0</formula>
    </cfRule>
  </conditionalFormatting>
  <conditionalFormatting sqref="B50:B51">
    <cfRule type="expression" dxfId="323" priority="79">
      <formula>MOD(ROW(),2)=0</formula>
    </cfRule>
    <cfRule type="expression" dxfId="322" priority="80">
      <formula>MOD(ROW(),2)&lt;&gt;0</formula>
    </cfRule>
  </conditionalFormatting>
  <conditionalFormatting sqref="B6:D6">
    <cfRule type="expression" dxfId="321" priority="81">
      <formula>MOD(ROW(),2)=0</formula>
    </cfRule>
    <cfRule type="expression" dxfId="320" priority="82">
      <formula>MOD(ROW(),2)&lt;&gt;0</formula>
    </cfRule>
  </conditionalFormatting>
  <conditionalFormatting sqref="B48:B49">
    <cfRule type="expression" dxfId="319" priority="91">
      <formula>MOD(ROW(),2)=0</formula>
    </cfRule>
    <cfRule type="expression" dxfId="318" priority="92">
      <formula>MOD(ROW(),2)&lt;&gt;0</formula>
    </cfRule>
  </conditionalFormatting>
  <conditionalFormatting sqref="H48">
    <cfRule type="expression" dxfId="317" priority="87">
      <formula>MOD(ROW(),2)=0</formula>
    </cfRule>
    <cfRule type="expression" dxfId="316" priority="88">
      <formula>MOD(ROW(),2)&lt;&gt;0</formula>
    </cfRule>
  </conditionalFormatting>
  <conditionalFormatting sqref="G47">
    <cfRule type="expression" dxfId="315" priority="65">
      <formula>MOD(ROW(),2)=0</formula>
    </cfRule>
    <cfRule type="expression" dxfId="314" priority="66">
      <formula>MOD(ROW(),2)&lt;&gt;0</formula>
    </cfRule>
  </conditionalFormatting>
  <conditionalFormatting sqref="C49:D49">
    <cfRule type="expression" dxfId="313" priority="85">
      <formula>MOD(ROW(),2)=0</formula>
    </cfRule>
    <cfRule type="expression" dxfId="312" priority="86">
      <formula>MOD(ROW(),2)&lt;&gt;0</formula>
    </cfRule>
  </conditionalFormatting>
  <conditionalFormatting sqref="C48:D48">
    <cfRule type="expression" dxfId="311" priority="89">
      <formula>MOD(ROW(),2)=0</formula>
    </cfRule>
    <cfRule type="expression" dxfId="310" priority="90">
      <formula>MOD(ROW(),2)&lt;&gt;0</formula>
    </cfRule>
  </conditionalFormatting>
  <conditionalFormatting sqref="G7:G42">
    <cfRule type="expression" dxfId="309" priority="69">
      <formula>MOD(ROW(),2)=0</formula>
    </cfRule>
    <cfRule type="expression" dxfId="308" priority="70">
      <formula>MOD(ROW(),2)&lt;&gt;0</formula>
    </cfRule>
  </conditionalFormatting>
  <conditionalFormatting sqref="G49">
    <cfRule type="expression" dxfId="307" priority="61">
      <formula>MOD(ROW(),2)=0</formula>
    </cfRule>
    <cfRule type="expression" dxfId="306" priority="62">
      <formula>MOD(ROW(),2)&lt;&gt;0</formula>
    </cfRule>
  </conditionalFormatting>
  <conditionalFormatting sqref="G50">
    <cfRule type="expression" dxfId="305" priority="57">
      <formula>MOD(ROW(),2)=0</formula>
    </cfRule>
    <cfRule type="expression" dxfId="304" priority="58">
      <formula>MOD(ROW(),2)&lt;&gt;0</formula>
    </cfRule>
  </conditionalFormatting>
  <conditionalFormatting sqref="H50">
    <cfRule type="expression" dxfId="303" priority="75">
      <formula>MOD(ROW(),2)=0</formula>
    </cfRule>
    <cfRule type="expression" dxfId="302" priority="76">
      <formula>MOD(ROW(),2)&lt;&gt;0</formula>
    </cfRule>
  </conditionalFormatting>
  <conditionalFormatting sqref="C52:D52 C54:D54 C56:D56 C58:D58">
    <cfRule type="expression" dxfId="301" priority="51">
      <formula>MOD(ROW(),2)=0</formula>
    </cfRule>
    <cfRule type="expression" dxfId="300" priority="52">
      <formula>MOD(ROW(),2)&lt;&gt;0</formula>
    </cfRule>
  </conditionalFormatting>
  <conditionalFormatting sqref="C51:D51">
    <cfRule type="expression" dxfId="299" priority="73">
      <formula>MOD(ROW(),2)=0</formula>
    </cfRule>
    <cfRule type="expression" dxfId="298" priority="74">
      <formula>MOD(ROW(),2)&lt;&gt;0</formula>
    </cfRule>
  </conditionalFormatting>
  <conditionalFormatting sqref="H51">
    <cfRule type="expression" dxfId="297" priority="71">
      <formula>MOD(ROW(),2)=0</formula>
    </cfRule>
    <cfRule type="expression" dxfId="296" priority="72">
      <formula>MOD(ROW(),2)&lt;&gt;0</formula>
    </cfRule>
  </conditionalFormatting>
  <conditionalFormatting sqref="C50:D50">
    <cfRule type="expression" dxfId="295" priority="77">
      <formula>MOD(ROW(),2)=0</formula>
    </cfRule>
    <cfRule type="expression" dxfId="294" priority="78">
      <formula>MOD(ROW(),2)&lt;&gt;0</formula>
    </cfRule>
  </conditionalFormatting>
  <conditionalFormatting sqref="H53 H55 H57">
    <cfRule type="expression" dxfId="293" priority="45">
      <formula>MOD(ROW(),2)=0</formula>
    </cfRule>
    <cfRule type="expression" dxfId="292" priority="46">
      <formula>MOD(ROW(),2)&lt;&gt;0</formula>
    </cfRule>
  </conditionalFormatting>
  <conditionalFormatting sqref="C53:D53 C55:D55 C57:D57 C59:D59">
    <cfRule type="expression" dxfId="291" priority="47">
      <formula>MOD(ROW(),2)=0</formula>
    </cfRule>
    <cfRule type="expression" dxfId="290" priority="48">
      <formula>MOD(ROW(),2)&lt;&gt;0</formula>
    </cfRule>
  </conditionalFormatting>
  <conditionalFormatting sqref="G52 G54 G56">
    <cfRule type="expression" dxfId="289" priority="43">
      <formula>MOD(ROW(),2)=0</formula>
    </cfRule>
    <cfRule type="expression" dxfId="288" priority="44">
      <formula>MOD(ROW(),2)&lt;&gt;0</formula>
    </cfRule>
  </conditionalFormatting>
  <conditionalFormatting sqref="G43:G46">
    <cfRule type="expression" dxfId="287" priority="67">
      <formula>MOD(ROW(),2)=0</formula>
    </cfRule>
    <cfRule type="expression" dxfId="286" priority="68">
      <formula>MOD(ROW(),2)&lt;&gt;0</formula>
    </cfRule>
  </conditionalFormatting>
  <conditionalFormatting sqref="G48">
    <cfRule type="expression" dxfId="285" priority="63">
      <formula>MOD(ROW(),2)=0</formula>
    </cfRule>
    <cfRule type="expression" dxfId="284" priority="64">
      <formula>MOD(ROW(),2)&lt;&gt;0</formula>
    </cfRule>
  </conditionalFormatting>
  <conditionalFormatting sqref="G6">
    <cfRule type="expression" dxfId="283" priority="59">
      <formula>MOD(ROW(),2)=0</formula>
    </cfRule>
    <cfRule type="expression" dxfId="282" priority="60">
      <formula>MOD(ROW(),2)&lt;&gt;0</formula>
    </cfRule>
  </conditionalFormatting>
  <conditionalFormatting sqref="G51">
    <cfRule type="expression" dxfId="281" priority="55">
      <formula>MOD(ROW(),2)=0</formula>
    </cfRule>
    <cfRule type="expression" dxfId="280" priority="56">
      <formula>MOD(ROW(),2)&lt;&gt;0</formula>
    </cfRule>
  </conditionalFormatting>
  <conditionalFormatting sqref="H52 H54 H56">
    <cfRule type="expression" dxfId="279" priority="49">
      <formula>MOD(ROW(),2)=0</formula>
    </cfRule>
    <cfRule type="expression" dxfId="278" priority="50">
      <formula>MOD(ROW(),2)&lt;&gt;0</formula>
    </cfRule>
  </conditionalFormatting>
  <conditionalFormatting sqref="B52:B59">
    <cfRule type="expression" dxfId="277" priority="53">
      <formula>MOD(ROW(),2)=0</formula>
    </cfRule>
    <cfRule type="expression" dxfId="276" priority="54">
      <formula>MOD(ROW(),2)&lt;&gt;0</formula>
    </cfRule>
  </conditionalFormatting>
  <conditionalFormatting sqref="G53 G55 G57">
    <cfRule type="expression" dxfId="275" priority="41">
      <formula>MOD(ROW(),2)=0</formula>
    </cfRule>
    <cfRule type="expression" dxfId="274" priority="42">
      <formula>MOD(ROW(),2)&lt;&gt;0</formula>
    </cfRule>
  </conditionalFormatting>
  <conditionalFormatting sqref="F52:F57">
    <cfRule type="expression" dxfId="273" priority="31">
      <formula>MOD(ROW(),2)=0</formula>
    </cfRule>
    <cfRule type="expression" dxfId="272" priority="32">
      <formula>MOD(ROW(),2)&lt;&gt;0</formula>
    </cfRule>
  </conditionalFormatting>
  <conditionalFormatting sqref="F7:F47">
    <cfRule type="expression" dxfId="271" priority="39">
      <formula>MOD(ROW(),2)=0</formula>
    </cfRule>
    <cfRule type="expression" dxfId="270" priority="40">
      <formula>MOD(ROW(),2)&lt;&gt;0</formula>
    </cfRule>
  </conditionalFormatting>
  <conditionalFormatting sqref="F50:F51">
    <cfRule type="expression" dxfId="269" priority="33">
      <formula>MOD(ROW(),2)=0</formula>
    </cfRule>
    <cfRule type="expression" dxfId="268" priority="34">
      <formula>MOD(ROW(),2)&lt;&gt;0</formula>
    </cfRule>
  </conditionalFormatting>
  <conditionalFormatting sqref="F6">
    <cfRule type="expression" dxfId="267" priority="35">
      <formula>MOD(ROW(),2)=0</formula>
    </cfRule>
    <cfRule type="expression" dxfId="266" priority="36">
      <formula>MOD(ROW(),2)&lt;&gt;0</formula>
    </cfRule>
  </conditionalFormatting>
  <conditionalFormatting sqref="F48:F49">
    <cfRule type="expression" dxfId="265" priority="37">
      <formula>MOD(ROW(),2)=0</formula>
    </cfRule>
    <cfRule type="expression" dxfId="264" priority="38">
      <formula>MOD(ROW(),2)&lt;&gt;0</formula>
    </cfRule>
  </conditionalFormatting>
  <conditionalFormatting sqref="C60:D60">
    <cfRule type="expression" dxfId="263" priority="27">
      <formula>MOD(ROW(),2)=0</formula>
    </cfRule>
    <cfRule type="expression" dxfId="262" priority="28">
      <formula>MOD(ROW(),2)&lt;&gt;0</formula>
    </cfRule>
  </conditionalFormatting>
  <conditionalFormatting sqref="C61:D61">
    <cfRule type="expression" dxfId="261" priority="25">
      <formula>MOD(ROW(),2)=0</formula>
    </cfRule>
    <cfRule type="expression" dxfId="260" priority="26">
      <formula>MOD(ROW(),2)&lt;&gt;0</formula>
    </cfRule>
  </conditionalFormatting>
  <conditionalFormatting sqref="B60:B61">
    <cfRule type="expression" dxfId="259" priority="29">
      <formula>MOD(ROW(),2)=0</formula>
    </cfRule>
    <cfRule type="expression" dxfId="258" priority="30">
      <formula>MOD(ROW(),2)&lt;&gt;0</formula>
    </cfRule>
  </conditionalFormatting>
  <conditionalFormatting sqref="G58:H58">
    <cfRule type="expression" dxfId="257" priority="21">
      <formula>MOD(ROW(),2)=0</formula>
    </cfRule>
    <cfRule type="expression" dxfId="256" priority="22">
      <formula>MOD(ROW(),2)&lt;&gt;0</formula>
    </cfRule>
  </conditionalFormatting>
  <conditionalFormatting sqref="G59:H59">
    <cfRule type="expression" dxfId="255" priority="19">
      <formula>MOD(ROW(),2)=0</formula>
    </cfRule>
    <cfRule type="expression" dxfId="254" priority="20">
      <formula>MOD(ROW(),2)&lt;&gt;0</formula>
    </cfRule>
  </conditionalFormatting>
  <conditionalFormatting sqref="F58">
    <cfRule type="expression" dxfId="253" priority="23">
      <formula>MOD(ROW(),2)=0</formula>
    </cfRule>
    <cfRule type="expression" dxfId="252" priority="24">
      <formula>MOD(ROW(),2)&lt;&gt;0</formula>
    </cfRule>
  </conditionalFormatting>
  <conditionalFormatting sqref="G60:H60">
    <cfRule type="expression" dxfId="251" priority="17">
      <formula>MOD(ROW(),2)=0</formula>
    </cfRule>
    <cfRule type="expression" dxfId="250" priority="18">
      <formula>MOD(ROW(),2)&lt;&gt;0</formula>
    </cfRule>
  </conditionalFormatting>
  <conditionalFormatting sqref="G61:H61">
    <cfRule type="expression" dxfId="249" priority="15">
      <formula>MOD(ROW(),2)=0</formula>
    </cfRule>
    <cfRule type="expression" dxfId="248" priority="16">
      <formula>MOD(ROW(),2)&lt;&gt;0</formula>
    </cfRule>
  </conditionalFormatting>
  <conditionalFormatting sqref="F59">
    <cfRule type="expression" dxfId="247" priority="13">
      <formula>MOD(ROW(),2)=0</formula>
    </cfRule>
    <cfRule type="expression" dxfId="246" priority="14">
      <formula>MOD(ROW(),2)&lt;&gt;0</formula>
    </cfRule>
  </conditionalFormatting>
  <conditionalFormatting sqref="F60">
    <cfRule type="expression" dxfId="245" priority="11">
      <formula>MOD(ROW(),2)=0</formula>
    </cfRule>
    <cfRule type="expression" dxfId="244" priority="12">
      <formula>MOD(ROW(),2)&lt;&gt;0</formula>
    </cfRule>
  </conditionalFormatting>
  <conditionalFormatting sqref="C62:D63">
    <cfRule type="expression" dxfId="243" priority="7">
      <formula>MOD(ROW(),2)=0</formula>
    </cfRule>
    <cfRule type="expression" dxfId="242" priority="8">
      <formula>MOD(ROW(),2)&lt;&gt;0</formula>
    </cfRule>
  </conditionalFormatting>
  <conditionalFormatting sqref="B62:B63">
    <cfRule type="expression" dxfId="241" priority="9">
      <formula>MOD(ROW(),2)=0</formula>
    </cfRule>
    <cfRule type="expression" dxfId="240" priority="10">
      <formula>MOD(ROW(),2)&lt;&gt;0</formula>
    </cfRule>
  </conditionalFormatting>
  <conditionalFormatting sqref="G62:H63">
    <cfRule type="expression" dxfId="239" priority="5">
      <formula>MOD(ROW(),2)=0</formula>
    </cfRule>
    <cfRule type="expression" dxfId="238" priority="6">
      <formula>MOD(ROW(),2)&lt;&gt;0</formula>
    </cfRule>
  </conditionalFormatting>
  <conditionalFormatting sqref="F61">
    <cfRule type="expression" dxfId="237" priority="3">
      <formula>MOD(ROW(),2)=0</formula>
    </cfRule>
    <cfRule type="expression" dxfId="236" priority="4">
      <formula>MOD(ROW(),2)&lt;&gt;0</formula>
    </cfRule>
  </conditionalFormatting>
  <conditionalFormatting sqref="F62:F63">
    <cfRule type="expression" dxfId="235" priority="1">
      <formula>MOD(ROW(),2)=0</formula>
    </cfRule>
    <cfRule type="expression" dxfId="234" priority="2">
      <formula>MOD(ROW(),2)&lt;&gt;0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F83D-8A7D-4640-84F6-438BD68359D7}">
  <dimension ref="B2:Q57"/>
  <sheetViews>
    <sheetView workbookViewId="0">
      <selection activeCell="B4" sqref="B4"/>
    </sheetView>
  </sheetViews>
  <sheetFormatPr defaultColWidth="9.140625" defaultRowHeight="12.75" x14ac:dyDescent="0.2"/>
  <cols>
    <col min="1" max="1" width="9.140625" style="1"/>
    <col min="2" max="2" width="13.85546875" style="1" customWidth="1"/>
    <col min="3" max="4" width="18" style="1" customWidth="1"/>
    <col min="5" max="5" width="15.85546875" style="1" customWidth="1"/>
    <col min="6" max="6" width="18" style="1" customWidth="1"/>
    <col min="7" max="7" width="15.85546875" style="1" customWidth="1"/>
    <col min="8" max="8" width="18" style="1" customWidth="1"/>
    <col min="9" max="9" width="17" style="1" customWidth="1"/>
    <col min="10" max="10" width="9.140625" style="1"/>
    <col min="11" max="11" width="13.140625" style="1" customWidth="1"/>
    <col min="12" max="13" width="13.7109375" style="1" customWidth="1"/>
    <col min="14" max="15" width="18.5703125" style="1" customWidth="1"/>
    <col min="16" max="16" width="9.140625" style="1"/>
    <col min="17" max="17" width="11.85546875" style="1" customWidth="1"/>
    <col min="18" max="16384" width="9.140625" style="1"/>
  </cols>
  <sheetData>
    <row r="2" spans="2:17" x14ac:dyDescent="0.2">
      <c r="B2" s="1" t="s">
        <v>332</v>
      </c>
    </row>
    <row r="3" spans="2:17" x14ac:dyDescent="0.2">
      <c r="B3" s="1" t="s">
        <v>333</v>
      </c>
    </row>
    <row r="4" spans="2:17" ht="63.75" x14ac:dyDescent="0.2">
      <c r="B4" s="76" t="s">
        <v>330</v>
      </c>
      <c r="C4" s="76" t="s">
        <v>152</v>
      </c>
      <c r="D4" s="76" t="s">
        <v>154</v>
      </c>
      <c r="E4" s="76" t="s">
        <v>149</v>
      </c>
      <c r="F4" s="76" t="s">
        <v>145</v>
      </c>
      <c r="G4" s="76" t="s">
        <v>146</v>
      </c>
      <c r="H4" s="76" t="s">
        <v>144</v>
      </c>
      <c r="I4" s="76" t="s">
        <v>147</v>
      </c>
      <c r="J4" s="34"/>
      <c r="K4" s="76" t="s">
        <v>139</v>
      </c>
      <c r="L4" s="76" t="s">
        <v>152</v>
      </c>
      <c r="M4" s="76" t="s">
        <v>154</v>
      </c>
      <c r="N4" s="76" t="s">
        <v>149</v>
      </c>
      <c r="O4" s="76" t="s">
        <v>145</v>
      </c>
      <c r="P4" s="76" t="s">
        <v>146</v>
      </c>
      <c r="Q4" s="76" t="s">
        <v>144</v>
      </c>
    </row>
    <row r="5" spans="2:17" ht="51" x14ac:dyDescent="0.2">
      <c r="B5" s="76" t="s">
        <v>331</v>
      </c>
      <c r="C5" s="76" t="s">
        <v>153</v>
      </c>
      <c r="D5" s="76" t="s">
        <v>155</v>
      </c>
      <c r="E5" s="76" t="s">
        <v>150</v>
      </c>
      <c r="F5" s="76" t="s">
        <v>142</v>
      </c>
      <c r="G5" s="76" t="s">
        <v>143</v>
      </c>
      <c r="H5" s="76" t="s">
        <v>141</v>
      </c>
      <c r="I5" s="76" t="s">
        <v>151</v>
      </c>
      <c r="J5" s="34"/>
      <c r="K5" s="76" t="s">
        <v>18</v>
      </c>
      <c r="L5" s="76" t="s">
        <v>153</v>
      </c>
      <c r="M5" s="76" t="s">
        <v>155</v>
      </c>
      <c r="N5" s="76" t="s">
        <v>150</v>
      </c>
      <c r="O5" s="76" t="s">
        <v>142</v>
      </c>
      <c r="P5" s="76" t="s">
        <v>143</v>
      </c>
      <c r="Q5" s="76" t="s">
        <v>141</v>
      </c>
    </row>
    <row r="6" spans="2:17" x14ac:dyDescent="0.2">
      <c r="B6" s="35">
        <v>40330</v>
      </c>
      <c r="C6" s="38">
        <v>-1.3341841015558874E-2</v>
      </c>
      <c r="D6" s="38">
        <v>1.2209103307003854E-2</v>
      </c>
      <c r="E6" s="38">
        <v>3.3186411301985838E-2</v>
      </c>
      <c r="F6" s="38">
        <v>1.546798627329982E-2</v>
      </c>
      <c r="G6" s="38">
        <v>4.3976104900164004E-3</v>
      </c>
      <c r="H6" s="38">
        <v>9.3531094277450287E-3</v>
      </c>
      <c r="I6" s="38">
        <v>9.3531094277450287E-3</v>
      </c>
      <c r="J6" s="34"/>
      <c r="K6" s="35">
        <v>40330</v>
      </c>
      <c r="L6" s="38">
        <v>7.7349582685398554E-3</v>
      </c>
      <c r="M6" s="38">
        <v>2.1661113107681162E-3</v>
      </c>
      <c r="N6" s="38">
        <v>1.3052631710158044E-2</v>
      </c>
      <c r="O6" s="38">
        <v>6.6735811366769766E-3</v>
      </c>
      <c r="P6" s="37">
        <v>1.2822750015102701E-2</v>
      </c>
      <c r="Q6" s="37">
        <v>1.197468950286976E-2</v>
      </c>
    </row>
    <row r="7" spans="2:17" x14ac:dyDescent="0.2">
      <c r="B7" s="33">
        <v>40422</v>
      </c>
      <c r="C7" s="38">
        <v>-1.0243908963022895E-2</v>
      </c>
      <c r="D7" s="38">
        <v>1.1947563309650005E-2</v>
      </c>
      <c r="E7" s="37">
        <v>3.0052741133965354E-2</v>
      </c>
      <c r="F7" s="38">
        <v>1.191167493557839E-2</v>
      </c>
      <c r="G7" s="37">
        <v>4.86510542625169E-3</v>
      </c>
      <c r="H7" s="37">
        <v>9.7742148609298481E-3</v>
      </c>
      <c r="I7" s="37">
        <v>9.7742148609298481E-3</v>
      </c>
      <c r="J7" s="34"/>
      <c r="K7" s="33">
        <v>40422</v>
      </c>
      <c r="L7" s="38">
        <v>7.1286808152172349E-3</v>
      </c>
      <c r="M7" s="38">
        <v>2.3970629510919718E-3</v>
      </c>
      <c r="N7" s="38">
        <v>1.2600980717492615E-2</v>
      </c>
      <c r="O7" s="38">
        <v>6.4876295074856941E-3</v>
      </c>
      <c r="P7" s="37">
        <v>1.246518022192435E-2</v>
      </c>
      <c r="Q7" s="37">
        <v>1.152984230907007E-2</v>
      </c>
    </row>
    <row r="8" spans="2:17" x14ac:dyDescent="0.2">
      <c r="B8" s="33">
        <v>40513</v>
      </c>
      <c r="C8" s="38">
        <v>-7.6822871748722515E-3</v>
      </c>
      <c r="D8" s="38">
        <v>1.0371593417162851E-2</v>
      </c>
      <c r="E8" s="37">
        <v>2.807928232057701E-2</v>
      </c>
      <c r="F8" s="38">
        <v>1.2227514287844399E-2</v>
      </c>
      <c r="G8" s="37">
        <v>6.7059061299174104E-3</v>
      </c>
      <c r="H8" s="37">
        <v>1.1015744786699514E-2</v>
      </c>
      <c r="I8" s="37">
        <v>1.1015744786699514E-2</v>
      </c>
      <c r="J8" s="34"/>
      <c r="K8" s="33">
        <v>40513</v>
      </c>
      <c r="L8" s="38">
        <v>7.2696321058864149E-3</v>
      </c>
      <c r="M8" s="38">
        <v>2.2048257655008447E-3</v>
      </c>
      <c r="N8" s="38">
        <v>1.1624183026474583E-2</v>
      </c>
      <c r="O8" s="38">
        <v>6.2989352089602921E-3</v>
      </c>
      <c r="P8" s="37">
        <v>1.214874189176955E-2</v>
      </c>
      <c r="Q8" s="37">
        <v>1.1203992187743317E-2</v>
      </c>
    </row>
    <row r="9" spans="2:17" x14ac:dyDescent="0.2">
      <c r="B9" s="33">
        <v>40603</v>
      </c>
      <c r="C9" s="38">
        <v>-3.8903085991072637E-3</v>
      </c>
      <c r="D9" s="38">
        <v>8.3134584002116686E-3</v>
      </c>
      <c r="E9" s="37">
        <v>2.5825143334667202E-2</v>
      </c>
      <c r="F9" s="38">
        <v>1.1312637545217396E-2</v>
      </c>
      <c r="G9" s="37">
        <v>6.6945330661217443E-3</v>
      </c>
      <c r="H9" s="37">
        <v>1.1923634357029457E-2</v>
      </c>
      <c r="I9" s="37">
        <v>1.1923634357029457E-2</v>
      </c>
      <c r="J9" s="34"/>
      <c r="K9" s="33">
        <v>40603</v>
      </c>
      <c r="L9" s="38">
        <v>7.0054966476596325E-3</v>
      </c>
      <c r="M9" s="38">
        <v>2.2082426646951887E-3</v>
      </c>
      <c r="N9" s="38">
        <v>1.1550962640831211E-2</v>
      </c>
      <c r="O9" s="38">
        <v>6.2211710352180795E-3</v>
      </c>
      <c r="P9" s="37">
        <v>1.19232513734018E-2</v>
      </c>
      <c r="Q9" s="37">
        <v>1.109968192364209E-2</v>
      </c>
    </row>
    <row r="10" spans="2:17" x14ac:dyDescent="0.2">
      <c r="B10" s="33">
        <v>40695</v>
      </c>
      <c r="C10" s="38">
        <v>-9.2840627456380127E-4</v>
      </c>
      <c r="D10" s="38">
        <v>5.1125766523946936E-3</v>
      </c>
      <c r="E10" s="37">
        <v>2.2256996103638915E-2</v>
      </c>
      <c r="F10" s="38">
        <v>1.0971572808517908E-2</v>
      </c>
      <c r="G10" s="37">
        <v>6.4133713344076294E-3</v>
      </c>
      <c r="H10" s="37">
        <v>1.2527171847026937E-2</v>
      </c>
      <c r="I10" s="37">
        <v>1.2527171847026937E-2</v>
      </c>
      <c r="J10" s="34"/>
      <c r="K10" s="33">
        <v>40695</v>
      </c>
      <c r="L10" s="38">
        <v>6.9952799567566558E-3</v>
      </c>
      <c r="M10" s="38">
        <v>2.0733927767400727E-3</v>
      </c>
      <c r="N10" s="38">
        <v>1.1982220590479205E-2</v>
      </c>
      <c r="O10" s="38">
        <v>6.674373251908422E-3</v>
      </c>
      <c r="P10" s="37">
        <v>1.1707397378739499E-2</v>
      </c>
      <c r="Q10" s="37">
        <v>1.1241838058726245E-2</v>
      </c>
    </row>
    <row r="11" spans="2:17" x14ac:dyDescent="0.2">
      <c r="B11" s="33">
        <v>40787</v>
      </c>
      <c r="C11" s="38">
        <v>-1.2626777435169726E-3</v>
      </c>
      <c r="D11" s="38">
        <v>5.5080528988819127E-3</v>
      </c>
      <c r="E11" s="37">
        <v>2.2950264390461689E-2</v>
      </c>
      <c r="F11" s="38">
        <v>8.8130942872756603E-3</v>
      </c>
      <c r="G11" s="37">
        <v>7.412288359052715E-3</v>
      </c>
      <c r="H11" s="37">
        <v>1.2879501051630516E-2</v>
      </c>
      <c r="I11" s="37">
        <v>1.2879501051630516E-2</v>
      </c>
      <c r="J11" s="34"/>
      <c r="K11" s="33">
        <v>40787</v>
      </c>
      <c r="L11" s="38">
        <v>7.3867472714511167E-3</v>
      </c>
      <c r="M11" s="38">
        <v>2.4114648761901928E-3</v>
      </c>
      <c r="N11" s="38">
        <v>1.2731521383913209E-2</v>
      </c>
      <c r="O11" s="38">
        <v>6.742678464319439E-3</v>
      </c>
      <c r="P11" s="37">
        <v>1.2507759913765E-2</v>
      </c>
      <c r="Q11" s="37">
        <v>1.2024048511205331E-2</v>
      </c>
    </row>
    <row r="12" spans="2:17" x14ac:dyDescent="0.2">
      <c r="B12" s="33">
        <v>40878</v>
      </c>
      <c r="C12" s="38">
        <v>-6.8359566796038999E-3</v>
      </c>
      <c r="D12" s="38">
        <v>1.0240659078502769E-2</v>
      </c>
      <c r="E12" s="37">
        <v>2.9511946550370854E-2</v>
      </c>
      <c r="F12" s="38">
        <v>9.6204486324957799E-3</v>
      </c>
      <c r="G12" s="37">
        <v>7.1057945381090499E-3</v>
      </c>
      <c r="H12" s="37">
        <v>1.2786969941791518E-2</v>
      </c>
      <c r="I12" s="37">
        <v>1.2786969941791518E-2</v>
      </c>
      <c r="J12" s="34"/>
      <c r="K12" s="33">
        <v>40878</v>
      </c>
      <c r="L12" s="38">
        <v>7.657997956936868E-3</v>
      </c>
      <c r="M12" s="38">
        <v>2.4748405438964321E-3</v>
      </c>
      <c r="N12" s="38">
        <v>1.2041861292484515E-2</v>
      </c>
      <c r="O12" s="38">
        <v>5.8331328997090481E-3</v>
      </c>
      <c r="P12" s="37">
        <v>1.27473979396395E-2</v>
      </c>
      <c r="Q12" s="37">
        <v>1.2121946501280432E-2</v>
      </c>
    </row>
    <row r="13" spans="2:17" x14ac:dyDescent="0.2">
      <c r="B13" s="33">
        <v>40969</v>
      </c>
      <c r="C13" s="38">
        <v>-2.9639122465799144E-3</v>
      </c>
      <c r="D13" s="38">
        <v>6.0668268207212097E-3</v>
      </c>
      <c r="E13" s="37">
        <v>2.4915459585832654E-2</v>
      </c>
      <c r="F13" s="38">
        <v>1.0981419634175704E-2</v>
      </c>
      <c r="G13" s="37">
        <v>6.6830351856068601E-3</v>
      </c>
      <c r="H13" s="37">
        <v>1.2696215482341653E-2</v>
      </c>
      <c r="I13" s="37">
        <v>1.2696215482341653E-2</v>
      </c>
      <c r="J13" s="34"/>
      <c r="K13" s="33">
        <v>40969</v>
      </c>
      <c r="L13" s="38">
        <v>7.9221828236988902E-3</v>
      </c>
      <c r="M13" s="38">
        <v>2.4509424383026106E-3</v>
      </c>
      <c r="N13" s="38">
        <v>1.2728680740200976E-2</v>
      </c>
      <c r="O13" s="38">
        <v>6.0758102887382009E-3</v>
      </c>
      <c r="P13" s="37">
        <v>1.3330080569695899E-2</v>
      </c>
      <c r="Q13" s="37">
        <v>1.2762141599356788E-2</v>
      </c>
    </row>
    <row r="14" spans="2:17" x14ac:dyDescent="0.2">
      <c r="B14" s="33">
        <v>41061</v>
      </c>
      <c r="C14" s="38">
        <v>1.087056333616683E-3</v>
      </c>
      <c r="D14" s="38">
        <v>2.7575470605150643E-3</v>
      </c>
      <c r="E14" s="37">
        <v>2.0357756266435368E-2</v>
      </c>
      <c r="F14" s="38">
        <v>1.2003868666672902E-2</v>
      </c>
      <c r="G14" s="37">
        <v>8.7286425994741491E-3</v>
      </c>
      <c r="H14" s="37">
        <v>1.2060986191009962E-2</v>
      </c>
      <c r="I14" s="37">
        <v>1.2060986191009962E-2</v>
      </c>
      <c r="J14" s="34"/>
      <c r="K14" s="33">
        <v>41061</v>
      </c>
      <c r="L14" s="38">
        <v>7.4950754747703258E-3</v>
      </c>
      <c r="M14" s="38">
        <v>2.6495378809655735E-3</v>
      </c>
      <c r="N14" s="38">
        <v>1.3298105732337516E-2</v>
      </c>
      <c r="O14" s="38">
        <v>6.7091414619429995E-3</v>
      </c>
      <c r="P14" s="37">
        <v>1.3229676712171901E-2</v>
      </c>
      <c r="Q14" s="37">
        <v>1.2663354576542354E-2</v>
      </c>
    </row>
    <row r="15" spans="2:17" x14ac:dyDescent="0.2">
      <c r="B15" s="33">
        <v>41153</v>
      </c>
      <c r="C15" s="38">
        <v>1.59873723708836E-3</v>
      </c>
      <c r="D15" s="38">
        <v>2.4854937216175648E-3</v>
      </c>
      <c r="E15" s="37">
        <v>1.933596973248624E-2</v>
      </c>
      <c r="F15" s="38">
        <v>1.2555075687257899E-2</v>
      </c>
      <c r="G15" s="37">
        <v>8.5412930418550838E-3</v>
      </c>
      <c r="H15" s="37">
        <v>1.1918005450450691E-2</v>
      </c>
      <c r="I15" s="37">
        <v>1.1918005450450691E-2</v>
      </c>
      <c r="J15" s="34"/>
      <c r="K15" s="33">
        <v>41153</v>
      </c>
      <c r="L15" s="38">
        <v>7.2017677562846022E-3</v>
      </c>
      <c r="M15" s="38">
        <v>2.6585701323242374E-3</v>
      </c>
      <c r="N15" s="38">
        <v>1.3570913046275689E-2</v>
      </c>
      <c r="O15" s="38">
        <v>6.8619040925524608E-3</v>
      </c>
      <c r="P15" s="37">
        <v>1.2971269763523601E-2</v>
      </c>
      <c r="Q15" s="37">
        <v>1.2406590037492336E-2</v>
      </c>
    </row>
    <row r="16" spans="2:17" x14ac:dyDescent="0.2">
      <c r="B16" s="33">
        <v>41244</v>
      </c>
      <c r="C16" s="38">
        <v>1.0902879065243819E-3</v>
      </c>
      <c r="D16" s="38">
        <v>2.5562318337754983E-3</v>
      </c>
      <c r="E16" s="37">
        <v>2.1515226215385538E-2</v>
      </c>
      <c r="F16" s="38">
        <v>1.4594653326902221E-2</v>
      </c>
      <c r="G16" s="37">
        <v>8.3880263013059297E-3</v>
      </c>
      <c r="H16" s="37">
        <v>1.1805573737049983E-2</v>
      </c>
      <c r="I16" s="37">
        <v>1.1805573737049983E-2</v>
      </c>
      <c r="J16" s="34"/>
      <c r="K16" s="33">
        <v>41244</v>
      </c>
      <c r="L16" s="38">
        <v>6.7175264305024129E-3</v>
      </c>
      <c r="M16" s="38">
        <v>2.5981615679212342E-3</v>
      </c>
      <c r="N16" s="38">
        <v>1.2523831066102584E-2</v>
      </c>
      <c r="O16" s="38">
        <v>6.6233705412339274E-3</v>
      </c>
      <c r="P16" s="37">
        <v>1.233822418359045E-2</v>
      </c>
      <c r="Q16" s="37">
        <v>1.1803747754558547E-2</v>
      </c>
    </row>
    <row r="17" spans="2:17" x14ac:dyDescent="0.2">
      <c r="B17" s="33">
        <v>41334</v>
      </c>
      <c r="C17" s="38">
        <v>1.0954476322356301E-4</v>
      </c>
      <c r="D17" s="38">
        <v>3.1125717067399419E-3</v>
      </c>
      <c r="E17" s="37">
        <v>2.1438424121108163E-2</v>
      </c>
      <c r="F17" s="38">
        <v>1.2730688025231944E-2</v>
      </c>
      <c r="G17" s="37">
        <v>8.1791351918758092E-3</v>
      </c>
      <c r="H17" s="37">
        <v>1.1615870786280317E-2</v>
      </c>
      <c r="I17" s="37">
        <v>1.1615870786280317E-2</v>
      </c>
      <c r="J17" s="34"/>
      <c r="K17" s="33">
        <v>41334</v>
      </c>
      <c r="L17" s="38">
        <v>5.8044748679576142E-3</v>
      </c>
      <c r="M17" s="38">
        <v>2.3168688611734933E-3</v>
      </c>
      <c r="N17" s="38">
        <v>1.1926083061728295E-2</v>
      </c>
      <c r="O17" s="38">
        <v>6.4505022738789424E-3</v>
      </c>
      <c r="P17" s="37">
        <v>1.1244607399139749E-2</v>
      </c>
      <c r="Q17" s="37">
        <v>1.0438259590276553E-2</v>
      </c>
    </row>
    <row r="18" spans="2:17" x14ac:dyDescent="0.2">
      <c r="B18" s="33">
        <v>41426</v>
      </c>
      <c r="C18" s="38">
        <v>6.1271904927565123E-4</v>
      </c>
      <c r="D18" s="38">
        <v>2.662138475629339E-3</v>
      </c>
      <c r="E18" s="37">
        <v>2.1785483676844252E-2</v>
      </c>
      <c r="F18" s="38">
        <v>1.2201135263317411E-2</v>
      </c>
      <c r="G18" s="37">
        <v>7.4446184320632203E-3</v>
      </c>
      <c r="H18" s="37">
        <v>1.1792967315204031E-2</v>
      </c>
      <c r="I18" s="37">
        <v>1.1792967315204031E-2</v>
      </c>
      <c r="J18" s="34"/>
      <c r="K18" s="33">
        <v>41426</v>
      </c>
      <c r="L18" s="38">
        <v>4.7302333332356781E-3</v>
      </c>
      <c r="M18" s="38">
        <v>2.499778180429642E-3</v>
      </c>
      <c r="N18" s="38">
        <v>1.13225427056116E-2</v>
      </c>
      <c r="O18" s="38">
        <v>5.7339011724207804E-3</v>
      </c>
      <c r="P18" s="37">
        <v>1.0101560278323051E-2</v>
      </c>
      <c r="Q18" s="37">
        <v>9.3188151988459929E-3</v>
      </c>
    </row>
    <row r="19" spans="2:17" x14ac:dyDescent="0.2">
      <c r="B19" s="33">
        <v>41518</v>
      </c>
      <c r="C19" s="38">
        <v>-1.6225663164515782E-3</v>
      </c>
      <c r="D19" s="38">
        <v>4.9386960318510784E-3</v>
      </c>
      <c r="E19" s="37">
        <v>2.2750819605455778E-2</v>
      </c>
      <c r="F19" s="38">
        <v>1.0657067069123276E-2</v>
      </c>
      <c r="G19" s="37">
        <v>8.1220853850795041E-3</v>
      </c>
      <c r="H19" s="37">
        <v>1.137091570604103E-2</v>
      </c>
      <c r="I19" s="37">
        <v>1.137091570604103E-2</v>
      </c>
      <c r="J19" s="34"/>
      <c r="K19" s="33">
        <v>41518</v>
      </c>
      <c r="L19" s="38">
        <v>3.8809058302503312E-3</v>
      </c>
      <c r="M19" s="38">
        <v>2.1895690117600289E-3</v>
      </c>
      <c r="N19" s="38">
        <v>1.0389677672078238E-2</v>
      </c>
      <c r="O19" s="38">
        <v>5.3980587049178401E-3</v>
      </c>
      <c r="P19" s="37">
        <v>8.7210327583835262E-3</v>
      </c>
      <c r="Q19" s="37">
        <v>8.1522471589487566E-3</v>
      </c>
    </row>
    <row r="20" spans="2:17" x14ac:dyDescent="0.2">
      <c r="B20" s="33">
        <v>41609</v>
      </c>
      <c r="C20" s="38">
        <v>1.0740465247668599E-3</v>
      </c>
      <c r="D20" s="38">
        <v>3.0903373389273101E-3</v>
      </c>
      <c r="E20" s="37">
        <v>1.8059834290166943E-2</v>
      </c>
      <c r="F20" s="38">
        <v>9.4438556352875319E-3</v>
      </c>
      <c r="G20" s="37">
        <v>7.3020232896720202E-3</v>
      </c>
      <c r="H20" s="37">
        <v>1.1182324361118568E-2</v>
      </c>
      <c r="I20" s="37">
        <v>1.1182324361118568E-2</v>
      </c>
      <c r="J20" s="34"/>
      <c r="K20" s="33">
        <v>41609</v>
      </c>
      <c r="L20" s="38">
        <v>3.66169074865432E-3</v>
      </c>
      <c r="M20" s="38">
        <v>2.2676229122335751E-3</v>
      </c>
      <c r="N20" s="38">
        <v>1.0421363431030881E-2</v>
      </c>
      <c r="O20" s="38">
        <v>5.1997815712471543E-3</v>
      </c>
      <c r="P20" s="37">
        <v>8.41005116206597E-3</v>
      </c>
      <c r="Q20" s="37">
        <v>8.044490230581262E-3</v>
      </c>
    </row>
    <row r="21" spans="2:17" x14ac:dyDescent="0.2">
      <c r="B21" s="33">
        <v>41699</v>
      </c>
      <c r="C21" s="38">
        <v>8.7943998641089067E-4</v>
      </c>
      <c r="D21" s="38">
        <v>2.7297202706846268E-3</v>
      </c>
      <c r="E21" s="37">
        <v>1.7668047221228601E-2</v>
      </c>
      <c r="F21" s="38">
        <v>9.4087350524270086E-3</v>
      </c>
      <c r="G21" s="37">
        <v>8.0793605880212001E-3</v>
      </c>
      <c r="H21" s="37">
        <v>1.0967895879033096E-2</v>
      </c>
      <c r="I21" s="37">
        <v>1.0967895879033096E-2</v>
      </c>
      <c r="J21" s="34"/>
      <c r="K21" s="33">
        <v>41699</v>
      </c>
      <c r="L21" s="38">
        <v>3.421001063934078E-3</v>
      </c>
      <c r="M21" s="38">
        <v>2.2439915230196817E-3</v>
      </c>
      <c r="N21" s="38">
        <v>1.0406176643965682E-2</v>
      </c>
      <c r="O21" s="38">
        <v>4.9002417705591396E-3</v>
      </c>
      <c r="P21" s="37">
        <v>8.1756279645850295E-3</v>
      </c>
      <c r="Q21" s="37">
        <v>7.8043667725791032E-3</v>
      </c>
    </row>
    <row r="22" spans="2:17" x14ac:dyDescent="0.2">
      <c r="B22" s="33">
        <v>41791</v>
      </c>
      <c r="C22" s="38">
        <v>1.483745513973656E-3</v>
      </c>
      <c r="D22" s="38">
        <v>1.9528951293562489E-3</v>
      </c>
      <c r="E22" s="37">
        <v>1.6866462300584667E-2</v>
      </c>
      <c r="F22" s="38">
        <v>8.862224756293096E-3</v>
      </c>
      <c r="G22" s="37">
        <v>7.8401026564260297E-3</v>
      </c>
      <c r="H22" s="37">
        <v>1.1215591836558186E-2</v>
      </c>
      <c r="I22" s="37">
        <v>1.1215591836558186E-2</v>
      </c>
      <c r="J22" s="34"/>
      <c r="K22" s="33">
        <v>41791</v>
      </c>
      <c r="L22" s="38">
        <v>3.5845374427376721E-3</v>
      </c>
      <c r="M22" s="38">
        <v>2.1997413492864776E-3</v>
      </c>
      <c r="N22" s="38">
        <v>1.0271563839620589E-2</v>
      </c>
      <c r="O22" s="38">
        <v>4.9045267103294491E-3</v>
      </c>
      <c r="P22" s="37">
        <v>8.1125085572526894E-3</v>
      </c>
      <c r="Q22" s="37">
        <v>8.0667161231168499E-3</v>
      </c>
    </row>
    <row r="23" spans="2:17" x14ac:dyDescent="0.2">
      <c r="B23" s="33">
        <v>41883</v>
      </c>
      <c r="C23" s="38">
        <v>1.4704614890158063E-3</v>
      </c>
      <c r="D23" s="38">
        <v>2.4466182253323338E-3</v>
      </c>
      <c r="E23" s="37">
        <v>1.6889535382467617E-2</v>
      </c>
      <c r="F23" s="38">
        <v>8.679096735547509E-3</v>
      </c>
      <c r="G23" s="37">
        <v>6.75656109720142E-3</v>
      </c>
      <c r="H23" s="37">
        <v>1.1480407935498227E-2</v>
      </c>
      <c r="I23" s="37">
        <v>1.1480407935498227E-2</v>
      </c>
      <c r="J23" s="34"/>
      <c r="K23" s="33">
        <v>41883</v>
      </c>
      <c r="L23" s="38">
        <v>3.8870457897515849E-3</v>
      </c>
      <c r="M23" s="38">
        <v>2.1865511629566006E-3</v>
      </c>
      <c r="N23" s="38">
        <v>1.0056733613533566E-2</v>
      </c>
      <c r="O23" s="38">
        <v>4.9631850153570647E-3</v>
      </c>
      <c r="P23" s="37">
        <v>8.2279585635293105E-3</v>
      </c>
      <c r="Q23" s="37">
        <v>8.1567634209241974E-3</v>
      </c>
    </row>
    <row r="24" spans="2:17" x14ac:dyDescent="0.2">
      <c r="B24" s="33">
        <v>41974</v>
      </c>
      <c r="C24" s="38">
        <v>3.3631212142664051E-3</v>
      </c>
      <c r="D24" s="38">
        <v>9.7575078833581769E-4</v>
      </c>
      <c r="E24" s="37">
        <v>1.5362270364326863E-2</v>
      </c>
      <c r="F24" s="38">
        <v>9.1274829405057264E-3</v>
      </c>
      <c r="G24" s="37">
        <v>7.705517626059805E-3</v>
      </c>
      <c r="H24" s="37">
        <v>1.1065704562752306E-2</v>
      </c>
      <c r="I24" s="37">
        <v>1.1065704562752306E-2</v>
      </c>
      <c r="J24" s="34"/>
      <c r="K24" s="33">
        <v>41974</v>
      </c>
      <c r="L24" s="38">
        <v>3.8128649657633421E-3</v>
      </c>
      <c r="M24" s="38">
        <v>2.0141153314877781E-3</v>
      </c>
      <c r="N24" s="38">
        <v>8.9289438665586789E-3</v>
      </c>
      <c r="O24" s="38">
        <v>4.3909901015909795E-3</v>
      </c>
      <c r="P24" s="37">
        <v>7.7447991299105399E-3</v>
      </c>
      <c r="Q24" s="37">
        <v>7.4925961461424695E-3</v>
      </c>
    </row>
    <row r="25" spans="2:17" x14ac:dyDescent="0.2">
      <c r="B25" s="33">
        <v>42064</v>
      </c>
      <c r="C25" s="38">
        <v>2.696169957408043E-3</v>
      </c>
      <c r="D25" s="38">
        <v>1.486585546452117E-3</v>
      </c>
      <c r="E25" s="37">
        <v>1.5895511284329453E-2</v>
      </c>
      <c r="F25" s="38">
        <v>7.7984446073176405E-3</v>
      </c>
      <c r="G25" s="37">
        <v>7.3614596814132755E-3</v>
      </c>
      <c r="H25" s="37">
        <v>1.0944106817881549E-2</v>
      </c>
      <c r="I25" s="37">
        <v>1.0944106817881549E-2</v>
      </c>
      <c r="J25" s="34"/>
      <c r="K25" s="33">
        <v>42064</v>
      </c>
      <c r="L25" s="38">
        <v>3.569969451297048E-3</v>
      </c>
      <c r="M25" s="38">
        <v>1.735036162631627E-3</v>
      </c>
      <c r="N25" s="38">
        <v>9.0813122605139917E-3</v>
      </c>
      <c r="O25" s="38">
        <v>4.4440422006357342E-3</v>
      </c>
      <c r="P25" s="37">
        <v>7.3719355397951301E-3</v>
      </c>
      <c r="Q25" s="37">
        <v>7.2791316217495584E-3</v>
      </c>
    </row>
    <row r="26" spans="2:17" x14ac:dyDescent="0.2">
      <c r="B26" s="33">
        <v>42156</v>
      </c>
      <c r="C26" s="38">
        <v>-3.6440376822281552E-3</v>
      </c>
      <c r="D26" s="38">
        <v>6.654858876758445E-3</v>
      </c>
      <c r="E26" s="37">
        <v>2.1363325850937812E-2</v>
      </c>
      <c r="F26" s="38">
        <v>8.2573291234095108E-3</v>
      </c>
      <c r="G26" s="37">
        <v>7.1499992410655301E-3</v>
      </c>
      <c r="H26" s="37">
        <v>1.0110759703796641E-2</v>
      </c>
      <c r="I26" s="37">
        <v>1.0110759703796641E-2</v>
      </c>
      <c r="J26" s="34"/>
      <c r="K26" s="33">
        <v>42156</v>
      </c>
      <c r="L26" s="38">
        <v>3.0101660759409583E-3</v>
      </c>
      <c r="M26" s="38">
        <v>1.7889179987803112E-3</v>
      </c>
      <c r="N26" s="38">
        <v>9.1461032258206825E-3</v>
      </c>
      <c r="O26" s="38">
        <v>4.4507159353190905E-3</v>
      </c>
      <c r="P26" s="37">
        <v>6.8938503435268103E-3</v>
      </c>
      <c r="Q26" s="37">
        <v>6.5337727167916202E-3</v>
      </c>
    </row>
    <row r="27" spans="2:17" x14ac:dyDescent="0.2">
      <c r="B27" s="33">
        <v>42248</v>
      </c>
      <c r="C27" s="38">
        <v>-3.5578133228829512E-3</v>
      </c>
      <c r="D27" s="38">
        <v>6.6135374923079289E-3</v>
      </c>
      <c r="E27" s="37">
        <v>2.1047239522214843E-2</v>
      </c>
      <c r="F27" s="38">
        <v>8.5456040411253723E-3</v>
      </c>
      <c r="G27" s="37">
        <v>6.21096836369763E-3</v>
      </c>
      <c r="H27" s="37">
        <v>9.5163781586860945E-3</v>
      </c>
      <c r="I27" s="37">
        <v>9.5163781586860945E-3</v>
      </c>
      <c r="J27" s="34"/>
      <c r="K27" s="33">
        <v>42248</v>
      </c>
      <c r="L27" s="38">
        <v>2.6450466102553561E-3</v>
      </c>
      <c r="M27" s="38">
        <v>1.805018165324791E-3</v>
      </c>
      <c r="N27" s="38">
        <v>8.6473774542254241E-3</v>
      </c>
      <c r="O27" s="38">
        <v>4.1694957158353273E-3</v>
      </c>
      <c r="P27" s="37">
        <v>6.4890128856964456E-3</v>
      </c>
      <c r="Q27" s="37">
        <v>5.0962023178017886E-3</v>
      </c>
    </row>
    <row r="28" spans="2:17" x14ac:dyDescent="0.2">
      <c r="B28" s="33">
        <v>42339</v>
      </c>
      <c r="C28" s="38">
        <v>-4.2743524871138201E-3</v>
      </c>
      <c r="D28" s="38">
        <v>6.0661102319273024E-3</v>
      </c>
      <c r="E28" s="37">
        <v>2.1510759790229268E-2</v>
      </c>
      <c r="F28" s="38">
        <v>9.0788030226477932E-3</v>
      </c>
      <c r="G28" s="37">
        <v>5.0527286036055998E-3</v>
      </c>
      <c r="H28" s="37">
        <v>8.3898097322447178E-3</v>
      </c>
      <c r="I28" s="37">
        <v>8.3898097322447178E-3</v>
      </c>
      <c r="J28" s="34"/>
      <c r="K28" s="33">
        <v>42339</v>
      </c>
      <c r="L28" s="38">
        <v>1.7711686849774171E-3</v>
      </c>
      <c r="M28" s="38">
        <v>1.3719190767394181E-3</v>
      </c>
      <c r="N28" s="38">
        <v>7.5263483389775045E-3</v>
      </c>
      <c r="O28" s="38">
        <v>3.8509807975127528E-3</v>
      </c>
      <c r="P28" s="37">
        <v>4.928612383921665E-3</v>
      </c>
      <c r="Q28" s="37">
        <v>4.0955177224742947E-3</v>
      </c>
    </row>
    <row r="29" spans="2:17" x14ac:dyDescent="0.2">
      <c r="B29" s="33">
        <v>42430</v>
      </c>
      <c r="C29" s="38">
        <v>-5.3036820082197371E-3</v>
      </c>
      <c r="D29" s="38">
        <v>6.6250637847946646E-3</v>
      </c>
      <c r="E29" s="37">
        <v>2.1114561028099482E-2</v>
      </c>
      <c r="F29" s="38">
        <v>8.7792365326519028E-3</v>
      </c>
      <c r="G29" s="37">
        <v>4.4469286751805653E-3</v>
      </c>
      <c r="H29" s="37">
        <v>7.6490319268658728E-3</v>
      </c>
      <c r="I29" s="37">
        <v>7.6490319268658728E-3</v>
      </c>
      <c r="J29" s="34"/>
      <c r="K29" s="33">
        <v>42430</v>
      </c>
      <c r="L29" s="38">
        <v>1.7826505127915011E-3</v>
      </c>
      <c r="M29" s="38">
        <v>1.3392731220518942E-3</v>
      </c>
      <c r="N29" s="38">
        <v>7.2721037953815361E-3</v>
      </c>
      <c r="O29" s="38">
        <v>3.7510841689853995E-3</v>
      </c>
      <c r="P29" s="37">
        <v>4.8710959186259598E-3</v>
      </c>
      <c r="Q29" s="37">
        <v>3.9365781546790409E-3</v>
      </c>
    </row>
    <row r="30" spans="2:17" x14ac:dyDescent="0.2">
      <c r="B30" s="33">
        <v>42522</v>
      </c>
      <c r="C30" s="38">
        <v>-3.7192269439772709E-3</v>
      </c>
      <c r="D30" s="38">
        <v>5.6805450437631307E-3</v>
      </c>
      <c r="E30" s="37">
        <v>1.8325504704946226E-2</v>
      </c>
      <c r="F30" s="38">
        <v>9.07615709990524E-3</v>
      </c>
      <c r="G30" s="37">
        <v>5.6210279079105703E-3</v>
      </c>
      <c r="H30" s="37">
        <v>8.428941992684829E-3</v>
      </c>
      <c r="I30" s="37">
        <v>8.428941992684829E-3</v>
      </c>
      <c r="J30" s="34"/>
      <c r="K30" s="33">
        <v>42522</v>
      </c>
      <c r="L30" s="38">
        <v>1.5790822392859085E-3</v>
      </c>
      <c r="M30" s="38">
        <v>1.5146317974537844E-3</v>
      </c>
      <c r="N30" s="38">
        <v>7.4078993936859969E-3</v>
      </c>
      <c r="O30" s="38">
        <v>3.6744621219885398E-3</v>
      </c>
      <c r="P30" s="37">
        <v>4.8408838151340252E-3</v>
      </c>
      <c r="Q30" s="37">
        <v>3.9372469626603361E-3</v>
      </c>
    </row>
    <row r="31" spans="2:17" x14ac:dyDescent="0.2">
      <c r="B31" s="33">
        <v>42614</v>
      </c>
      <c r="C31" s="38">
        <v>-1.3919454350998356E-3</v>
      </c>
      <c r="D31" s="38">
        <v>3.4478017171583157E-3</v>
      </c>
      <c r="E31" s="37">
        <v>1.5628317503383317E-2</v>
      </c>
      <c r="F31" s="38">
        <v>8.3444601303807216E-3</v>
      </c>
      <c r="G31" s="37">
        <v>5.8867739270796696E-3</v>
      </c>
      <c r="H31" s="37">
        <v>8.0304461194192992E-3</v>
      </c>
      <c r="I31" s="37">
        <v>8.0304461194192992E-3</v>
      </c>
      <c r="J31" s="34"/>
      <c r="K31" s="33">
        <v>42614</v>
      </c>
      <c r="L31" s="38">
        <v>1.5807881764213166E-3</v>
      </c>
      <c r="M31" s="38">
        <v>1.4113769731583586E-3</v>
      </c>
      <c r="N31" s="38">
        <v>6.9916279059139188E-3</v>
      </c>
      <c r="O31" s="38">
        <v>3.607590566639425E-3</v>
      </c>
      <c r="P31" s="37">
        <v>4.8154776135429051E-3</v>
      </c>
      <c r="Q31" s="37">
        <v>4.5715142958984373E-3</v>
      </c>
    </row>
    <row r="32" spans="2:17" x14ac:dyDescent="0.2">
      <c r="B32" s="33">
        <v>42705</v>
      </c>
      <c r="C32" s="38">
        <v>-1.416163563508759E-3</v>
      </c>
      <c r="D32" s="38">
        <v>3.1907450243831891E-3</v>
      </c>
      <c r="E32" s="37">
        <v>1.5267455222483009E-2</v>
      </c>
      <c r="F32" s="38">
        <v>8.3501064514741492E-3</v>
      </c>
      <c r="G32" s="37">
        <v>3.9118029723110397E-3</v>
      </c>
      <c r="H32" s="37">
        <v>8.5949794472697291E-3</v>
      </c>
      <c r="I32" s="37">
        <v>8.5949794472697291E-3</v>
      </c>
      <c r="J32" s="34"/>
      <c r="K32" s="33">
        <v>42705</v>
      </c>
      <c r="L32" s="38">
        <v>2.5972979005087758E-3</v>
      </c>
      <c r="M32" s="38">
        <v>1.3247977008075617E-3</v>
      </c>
      <c r="N32" s="38">
        <v>6.9508664474538613E-3</v>
      </c>
      <c r="O32" s="38">
        <v>3.4280204790968051E-3</v>
      </c>
      <c r="P32" s="37">
        <v>5.6844202372640052E-3</v>
      </c>
      <c r="Q32" s="37">
        <v>5.0623360562517226E-3</v>
      </c>
    </row>
    <row r="33" spans="2:17" x14ac:dyDescent="0.2">
      <c r="B33" s="33">
        <v>42795</v>
      </c>
      <c r="C33" s="38">
        <v>-1.7997671471308751E-3</v>
      </c>
      <c r="D33" s="38">
        <v>3.1245445585773223E-3</v>
      </c>
      <c r="E33" s="37">
        <v>1.4830974707547975E-2</v>
      </c>
      <c r="F33" s="38">
        <v>9.0175422323749265E-3</v>
      </c>
      <c r="G33" s="37">
        <v>3.8512062094527601E-3</v>
      </c>
      <c r="H33" s="37">
        <v>8.1580177248438274E-3</v>
      </c>
      <c r="I33" s="37">
        <v>8.1580177248438274E-3</v>
      </c>
      <c r="J33" s="34"/>
      <c r="K33" s="33">
        <v>42795</v>
      </c>
      <c r="L33" s="38">
        <v>2.5243047935841947E-3</v>
      </c>
      <c r="M33" s="38">
        <v>1.5867397248186949E-3</v>
      </c>
      <c r="N33" s="38">
        <v>7.1810709749145236E-3</v>
      </c>
      <c r="O33" s="38">
        <v>3.568092422834776E-3</v>
      </c>
      <c r="P33" s="37">
        <v>5.7337472606782099E-3</v>
      </c>
      <c r="Q33" s="37">
        <v>5.2337628966612698E-3</v>
      </c>
    </row>
    <row r="34" spans="2:17" x14ac:dyDescent="0.2">
      <c r="B34" s="33">
        <v>42887</v>
      </c>
      <c r="C34" s="38">
        <v>-3.1964791833257321E-3</v>
      </c>
      <c r="D34" s="38">
        <v>2.9790377928080561E-3</v>
      </c>
      <c r="E34" s="37">
        <v>1.5097945107960531E-2</v>
      </c>
      <c r="F34" s="38">
        <v>9.242448782304586E-3</v>
      </c>
      <c r="G34" s="37">
        <v>3.6911709613643498E-3</v>
      </c>
      <c r="H34" s="37">
        <v>7.3108325070327341E-3</v>
      </c>
      <c r="I34" s="37">
        <v>7.3108325070327341E-3</v>
      </c>
      <c r="J34" s="34"/>
      <c r="K34" s="33">
        <v>42887</v>
      </c>
      <c r="L34" s="38">
        <v>2.7017962486079752E-3</v>
      </c>
      <c r="M34" s="38">
        <v>1.5605634089567821E-3</v>
      </c>
      <c r="N34" s="38">
        <v>6.999921807257484E-3</v>
      </c>
      <c r="O34" s="38">
        <v>3.5582691906364183E-3</v>
      </c>
      <c r="P34" s="37">
        <v>5.9291289228787306E-3</v>
      </c>
      <c r="Q34" s="37">
        <v>5.5602819536475804E-3</v>
      </c>
    </row>
    <row r="35" spans="2:17" x14ac:dyDescent="0.2">
      <c r="B35" s="33">
        <v>42979</v>
      </c>
      <c r="C35" s="38">
        <v>-3.8588747273832018E-3</v>
      </c>
      <c r="D35" s="38">
        <v>3.9458277414972766E-3</v>
      </c>
      <c r="E35" s="37">
        <v>1.620790095183236E-2</v>
      </c>
      <c r="F35" s="38">
        <v>8.7890228199957246E-3</v>
      </c>
      <c r="G35" s="37">
        <v>3.4394468673689901E-3</v>
      </c>
      <c r="H35" s="37">
        <v>7.6337432591126238E-3</v>
      </c>
      <c r="I35" s="37">
        <v>7.6337432591126238E-3</v>
      </c>
      <c r="J35" s="34"/>
      <c r="K35" s="33">
        <v>42979</v>
      </c>
      <c r="L35" s="38">
        <v>2.8292661920239983E-3</v>
      </c>
      <c r="M35" s="38">
        <v>1.3699383413206825E-3</v>
      </c>
      <c r="N35" s="38">
        <v>7.2582700361883239E-3</v>
      </c>
      <c r="O35" s="38">
        <v>3.9517090373497304E-3</v>
      </c>
      <c r="P35" s="37">
        <v>6.08059189458346E-3</v>
      </c>
      <c r="Q35" s="37">
        <v>5.6397423801622208E-3</v>
      </c>
    </row>
    <row r="36" spans="2:17" x14ac:dyDescent="0.2">
      <c r="B36" s="33">
        <v>43070</v>
      </c>
      <c r="C36" s="38">
        <v>-8.5402784318963244E-3</v>
      </c>
      <c r="D36" s="38">
        <v>9.4285073400823607E-3</v>
      </c>
      <c r="E36" s="37">
        <v>2.2161107257221008E-2</v>
      </c>
      <c r="F36" s="38">
        <v>8.3459309548603432E-3</v>
      </c>
      <c r="G36" s="37">
        <v>4.1357208877585202E-3</v>
      </c>
      <c r="H36" s="37">
        <v>8.0561221786118412E-3</v>
      </c>
      <c r="I36" s="37">
        <v>8.0561221786118412E-3</v>
      </c>
      <c r="J36" s="34"/>
      <c r="K36" s="33">
        <v>43070</v>
      </c>
      <c r="L36" s="38">
        <v>2.7603462158554901E-3</v>
      </c>
      <c r="M36" s="38">
        <v>1.2380830545600397E-3</v>
      </c>
      <c r="N36" s="38">
        <v>7.158272596744052E-3</v>
      </c>
      <c r="O36" s="38">
        <v>3.8355199523478194E-3</v>
      </c>
      <c r="P36" s="37">
        <v>5.6958797913966202E-3</v>
      </c>
      <c r="Q36" s="37">
        <v>5.0578879646029735E-3</v>
      </c>
    </row>
    <row r="37" spans="2:17" x14ac:dyDescent="0.2">
      <c r="B37" s="33">
        <v>43160</v>
      </c>
      <c r="C37" s="38">
        <v>-7.2851426958357871E-3</v>
      </c>
      <c r="D37" s="38">
        <v>8.0473384444578033E-3</v>
      </c>
      <c r="E37" s="37">
        <v>2.0929586907322991E-2</v>
      </c>
      <c r="F37" s="38">
        <v>1.0033717567635686E-2</v>
      </c>
      <c r="G37" s="37">
        <v>4.44392591565559E-3</v>
      </c>
      <c r="H37" s="37">
        <v>8.421569000793553E-3</v>
      </c>
      <c r="I37" s="37">
        <v>8.421569000793553E-3</v>
      </c>
      <c r="J37" s="34"/>
      <c r="K37" s="33">
        <v>43160</v>
      </c>
      <c r="L37" s="38">
        <v>2.630447580754613E-3</v>
      </c>
      <c r="M37" s="38">
        <v>1.1758112529210024E-3</v>
      </c>
      <c r="N37" s="38">
        <v>7.2705766459050256E-3</v>
      </c>
      <c r="O37" s="38">
        <v>4.0143286736243769E-3</v>
      </c>
      <c r="P37" s="37">
        <v>5.5773110427773005E-3</v>
      </c>
      <c r="Q37" s="37">
        <v>4.6999221947546712E-3</v>
      </c>
    </row>
    <row r="38" spans="2:17" x14ac:dyDescent="0.2">
      <c r="B38" s="33">
        <v>43252</v>
      </c>
      <c r="C38" s="38">
        <v>-6.2775356818380477E-3</v>
      </c>
      <c r="D38" s="38">
        <v>7.0745453139506986E-3</v>
      </c>
      <c r="E38" s="37">
        <v>2.0214437745432072E-2</v>
      </c>
      <c r="F38" s="38">
        <v>9.2365595061737332E-3</v>
      </c>
      <c r="G38" s="37">
        <v>4.19298159971209E-3</v>
      </c>
      <c r="H38" s="37">
        <v>8.472654940050315E-3</v>
      </c>
      <c r="I38" s="37">
        <v>8.472654940050315E-3</v>
      </c>
      <c r="J38" s="34"/>
      <c r="K38" s="33">
        <v>43252</v>
      </c>
      <c r="L38" s="38">
        <v>2.2450798987714844E-3</v>
      </c>
      <c r="M38" s="38">
        <v>1.2677507561390431E-3</v>
      </c>
      <c r="N38" s="38">
        <v>7.6788784319660819E-3</v>
      </c>
      <c r="O38" s="38">
        <v>4.0660958092265977E-3</v>
      </c>
      <c r="P38" s="37">
        <v>5.3286515470858603E-3</v>
      </c>
      <c r="Q38" s="37">
        <v>4.3692564943009615E-3</v>
      </c>
    </row>
    <row r="39" spans="2:17" x14ac:dyDescent="0.2">
      <c r="B39" s="33">
        <v>43344</v>
      </c>
      <c r="C39" s="38">
        <v>-4.9013613514315149E-3</v>
      </c>
      <c r="D39" s="38">
        <v>6.3290254915046749E-3</v>
      </c>
      <c r="E39" s="37">
        <v>1.8560500723630656E-2</v>
      </c>
      <c r="F39" s="38">
        <v>8.6907977125460049E-3</v>
      </c>
      <c r="G39" s="37">
        <v>4.6353135483340954E-3</v>
      </c>
      <c r="H39" s="37">
        <v>8.502100407510621E-3</v>
      </c>
      <c r="I39" s="37">
        <v>8.502100407510621E-3</v>
      </c>
      <c r="J39" s="34"/>
      <c r="K39" s="33">
        <v>43344</v>
      </c>
      <c r="L39" s="38">
        <v>1.8055313415740761E-3</v>
      </c>
      <c r="M39" s="38">
        <v>1.5976207651723841E-3</v>
      </c>
      <c r="N39" s="38">
        <v>7.9456080365321868E-3</v>
      </c>
      <c r="O39" s="38">
        <v>3.89467251823317E-3</v>
      </c>
      <c r="P39" s="37">
        <v>5.1868757608299699E-3</v>
      </c>
      <c r="Q39" s="37">
        <v>4.245628427237331E-3</v>
      </c>
    </row>
    <row r="40" spans="2:17" x14ac:dyDescent="0.2">
      <c r="B40" s="33">
        <v>43435</v>
      </c>
      <c r="C40" s="38">
        <v>-7.42620539047652E-3</v>
      </c>
      <c r="D40" s="38">
        <v>8.569374437345012E-3</v>
      </c>
      <c r="E40" s="37">
        <v>2.0363187423497221E-2</v>
      </c>
      <c r="F40" s="38">
        <v>9.1748150738699807E-3</v>
      </c>
      <c r="G40" s="37">
        <v>4.1974916745696747E-3</v>
      </c>
      <c r="H40" s="37">
        <v>7.4759936170020608E-3</v>
      </c>
      <c r="I40" s="37">
        <v>7.4759936170020608E-3</v>
      </c>
      <c r="J40" s="34"/>
      <c r="K40" s="33">
        <v>43435</v>
      </c>
      <c r="L40" s="38">
        <v>2.0553057975454619E-3</v>
      </c>
      <c r="M40" s="38">
        <v>1.5740396426237981E-3</v>
      </c>
      <c r="N40" s="38">
        <v>6.8341362039370038E-3</v>
      </c>
      <c r="O40" s="38">
        <v>3.4066491037636998E-3</v>
      </c>
      <c r="P40" s="37">
        <v>5.2969058807616296E-3</v>
      </c>
      <c r="Q40" s="37">
        <v>4.8016594922706719E-3</v>
      </c>
    </row>
    <row r="41" spans="2:17" x14ac:dyDescent="0.2">
      <c r="B41" s="33">
        <v>43525</v>
      </c>
      <c r="C41" s="38">
        <v>-7.870716711322551E-3</v>
      </c>
      <c r="D41" s="38">
        <v>8.4165940081270124E-3</v>
      </c>
      <c r="E41" s="37">
        <v>1.999088772861584E-2</v>
      </c>
      <c r="F41" s="38">
        <v>8.3708730735131895E-3</v>
      </c>
      <c r="G41" s="37">
        <v>3.7561025035487998E-3</v>
      </c>
      <c r="H41" s="37">
        <v>7.0829537851878552E-3</v>
      </c>
      <c r="I41" s="37">
        <v>7.0829537851878552E-3</v>
      </c>
      <c r="J41" s="34"/>
      <c r="K41" s="33">
        <v>43525</v>
      </c>
      <c r="L41" s="38">
        <v>1.997275190278714E-3</v>
      </c>
      <c r="M41" s="38">
        <v>1.6693554967580561E-3</v>
      </c>
      <c r="N41" s="38">
        <v>6.8358212285014701E-3</v>
      </c>
      <c r="O41" s="38">
        <v>3.3792000416646099E-3</v>
      </c>
      <c r="P41" s="37">
        <v>5.4186152254814997E-3</v>
      </c>
      <c r="Q41" s="37">
        <v>4.9441409571993906E-3</v>
      </c>
    </row>
    <row r="42" spans="2:17" x14ac:dyDescent="0.2">
      <c r="B42" s="33">
        <v>43617</v>
      </c>
      <c r="C42" s="38">
        <v>-9.7747177474020504E-3</v>
      </c>
      <c r="D42" s="38">
        <v>1.0779087873303769E-2</v>
      </c>
      <c r="E42" s="37">
        <v>2.1715807277148551E-2</v>
      </c>
      <c r="F42" s="38">
        <v>8.5150672425342352E-3</v>
      </c>
      <c r="G42" s="37">
        <v>3.2689822393545502E-3</v>
      </c>
      <c r="H42" s="37">
        <v>7.267613351410851E-3</v>
      </c>
      <c r="I42" s="37">
        <v>7.267613351410851E-3</v>
      </c>
      <c r="J42" s="34"/>
      <c r="K42" s="33">
        <v>43617</v>
      </c>
      <c r="L42" s="38">
        <v>1.9254859567540922E-3</v>
      </c>
      <c r="M42" s="38">
        <v>1.5912536262363576E-3</v>
      </c>
      <c r="N42" s="38">
        <v>6.6965288098116745E-3</v>
      </c>
      <c r="O42" s="38">
        <v>3.4664622843419805E-3</v>
      </c>
      <c r="P42" s="37">
        <v>5.3252888521605696E-3</v>
      </c>
      <c r="Q42" s="37">
        <v>4.5078363692358132E-3</v>
      </c>
    </row>
    <row r="43" spans="2:17" x14ac:dyDescent="0.2">
      <c r="B43" s="33">
        <v>43709</v>
      </c>
      <c r="C43" s="38">
        <v>-1.1472902103034499E-2</v>
      </c>
      <c r="D43" s="38">
        <v>1.2112144107216045E-2</v>
      </c>
      <c r="E43" s="37">
        <v>2.44182118874137E-2</v>
      </c>
      <c r="F43" s="37">
        <v>8.7851928793351089E-3</v>
      </c>
      <c r="G43" s="37">
        <v>4.1871540105306504E-3</v>
      </c>
      <c r="H43" s="38">
        <v>7.3274125639612086E-3</v>
      </c>
      <c r="I43" s="37">
        <v>7.3274125639612086E-3</v>
      </c>
      <c r="J43" s="34"/>
      <c r="K43" s="33">
        <v>43709</v>
      </c>
      <c r="L43" s="38">
        <v>1.7196719158168101E-3</v>
      </c>
      <c r="M43" s="38">
        <v>1.7834439629060199E-3</v>
      </c>
      <c r="N43" s="38">
        <v>7.0438592264148604E-3</v>
      </c>
      <c r="O43" s="38">
        <v>3.3692485632200704E-3</v>
      </c>
      <c r="P43" s="37">
        <v>5.18451781712143E-3</v>
      </c>
      <c r="Q43" s="37">
        <v>4.3999527163141525E-3</v>
      </c>
    </row>
    <row r="44" spans="2:17" x14ac:dyDescent="0.2">
      <c r="B44" s="33">
        <v>43800</v>
      </c>
      <c r="C44" s="38">
        <v>-1.202648751476277E-2</v>
      </c>
      <c r="D44" s="38">
        <v>1.2540545255549193E-2</v>
      </c>
      <c r="E44" s="37">
        <v>2.3698747602156248E-2</v>
      </c>
      <c r="F44" s="37">
        <v>8.7219580595056939E-3</v>
      </c>
      <c r="G44" s="37">
        <v>3.8869911898268203E-3</v>
      </c>
      <c r="H44" s="38">
        <v>7.5766558888730132E-3</v>
      </c>
      <c r="I44" s="37">
        <v>7.5766558888730132E-3</v>
      </c>
      <c r="J44" s="34"/>
      <c r="K44" s="33">
        <v>43800</v>
      </c>
      <c r="L44" s="38">
        <v>1.911360250237907E-3</v>
      </c>
      <c r="M44" s="38">
        <v>1.5913187193181781E-3</v>
      </c>
      <c r="N44" s="38">
        <v>6.9570475724468556E-3</v>
      </c>
      <c r="O44" s="38">
        <v>3.4041216425236623E-3</v>
      </c>
      <c r="P44" s="37">
        <v>5.17520849915381E-3</v>
      </c>
      <c r="Q44" s="37">
        <v>4.1117291814339804E-3</v>
      </c>
    </row>
    <row r="45" spans="2:17" x14ac:dyDescent="0.2">
      <c r="B45" s="33">
        <v>43891</v>
      </c>
      <c r="C45" s="38">
        <v>-1.1439340268305349E-2</v>
      </c>
      <c r="D45" s="38">
        <v>1.2233874329077759E-2</v>
      </c>
      <c r="E45" s="37">
        <v>2.2299901586143617E-2</v>
      </c>
      <c r="F45" s="37">
        <v>6.9079590006059389E-3</v>
      </c>
      <c r="G45" s="37">
        <v>3.4644283256271748E-3</v>
      </c>
      <c r="H45" s="38">
        <v>6.6103621251067113E-3</v>
      </c>
      <c r="I45" s="37">
        <v>6.6103621251067113E-3</v>
      </c>
      <c r="J45" s="34"/>
      <c r="K45" s="33">
        <v>43891</v>
      </c>
      <c r="L45" s="38">
        <v>1.632057094342764E-3</v>
      </c>
      <c r="M45" s="38">
        <v>1.6609140313256358E-3</v>
      </c>
      <c r="N45" s="38">
        <v>7.0135790195342187E-3</v>
      </c>
      <c r="O45" s="38">
        <v>3.4865912812712396E-3</v>
      </c>
      <c r="P45" s="37">
        <v>5.0977606377862004E-3</v>
      </c>
      <c r="Q45" s="37">
        <v>3.9882315429516117E-3</v>
      </c>
    </row>
    <row r="46" spans="2:17" x14ac:dyDescent="0.2">
      <c r="B46" s="33">
        <v>43983</v>
      </c>
      <c r="C46" s="38">
        <v>-9.4323520465270684E-3</v>
      </c>
      <c r="D46" s="38">
        <v>9.0039112453662272E-3</v>
      </c>
      <c r="E46" s="37">
        <v>1.9371645890530521E-2</v>
      </c>
      <c r="F46" s="37">
        <v>7.0482670938861432E-3</v>
      </c>
      <c r="G46" s="37">
        <v>2.6250531637796301E-3</v>
      </c>
      <c r="H46" s="38">
        <v>4.9360628395172194E-3</v>
      </c>
      <c r="I46" s="37">
        <v>4.9360628395172194E-3</v>
      </c>
      <c r="J46" s="34"/>
      <c r="K46" s="33">
        <v>43983</v>
      </c>
      <c r="L46" s="38">
        <v>1.2488948484948919E-3</v>
      </c>
      <c r="M46" s="38">
        <v>1.7961983276062882E-3</v>
      </c>
      <c r="N46" s="38">
        <v>6.5413005316799951E-3</v>
      </c>
      <c r="O46" s="38">
        <v>3.1576506046048797E-3</v>
      </c>
      <c r="P46" s="37">
        <v>4.5066788833712798E-3</v>
      </c>
      <c r="Q46" s="37">
        <v>3.9180126687944012E-3</v>
      </c>
    </row>
    <row r="47" spans="2:17" x14ac:dyDescent="0.2">
      <c r="B47" s="33">
        <v>44075</v>
      </c>
      <c r="C47" s="38">
        <v>-1.4834677121586841E-2</v>
      </c>
      <c r="D47" s="38">
        <v>1.3081094087594489E-2</v>
      </c>
      <c r="E47" s="37">
        <v>2.2723687045140929E-2</v>
      </c>
      <c r="F47" s="37">
        <v>7.4616155688980975E-3</v>
      </c>
      <c r="G47" s="37">
        <v>1.2960080584823049E-3</v>
      </c>
      <c r="H47" s="38">
        <v>3.9208545504682904E-3</v>
      </c>
      <c r="I47" s="37">
        <v>3.9208545504682904E-3</v>
      </c>
      <c r="J47" s="34"/>
      <c r="K47" s="33">
        <v>44075</v>
      </c>
      <c r="L47" s="38">
        <v>1.289653520669844E-3</v>
      </c>
      <c r="M47" s="38">
        <v>1.394824000185816E-3</v>
      </c>
      <c r="N47" s="38">
        <v>5.5932482065105486E-3</v>
      </c>
      <c r="O47" s="38">
        <v>2.6477184298460696E-3</v>
      </c>
      <c r="P47" s="37">
        <v>3.8809022703368799E-3</v>
      </c>
      <c r="Q47" s="37">
        <v>3.6379133509016927E-3</v>
      </c>
    </row>
    <row r="48" spans="2:17" x14ac:dyDescent="0.2">
      <c r="B48" s="33">
        <v>44166</v>
      </c>
      <c r="C48" s="38">
        <v>-1.9610211167974768E-2</v>
      </c>
      <c r="D48" s="38">
        <v>1.1731411664500278E-2</v>
      </c>
      <c r="E48" s="37">
        <v>2.6212598171899498E-2</v>
      </c>
      <c r="F48" s="37">
        <v>1.234122892092772E-2</v>
      </c>
      <c r="G48" s="37">
        <v>2.2041867051518998E-4</v>
      </c>
      <c r="H48" s="38">
        <v>-3.3576450672416611E-4</v>
      </c>
      <c r="I48" s="37">
        <v>2.3409489315348855E-3</v>
      </c>
      <c r="J48" s="34"/>
      <c r="K48" s="33">
        <v>44166</v>
      </c>
      <c r="L48" s="38">
        <v>9.568617692515206E-4</v>
      </c>
      <c r="M48" s="38">
        <v>9.6237845859840454E-4</v>
      </c>
      <c r="N48" s="38">
        <v>4.7131801873781694E-3</v>
      </c>
      <c r="O48" s="38">
        <v>2.4308289824795143E-3</v>
      </c>
      <c r="P48" s="37">
        <v>3.101358414773425E-3</v>
      </c>
      <c r="Q48" s="37">
        <v>3.0580387131587659E-3</v>
      </c>
    </row>
    <row r="49" spans="2:17" x14ac:dyDescent="0.2">
      <c r="B49" s="33">
        <v>44256</v>
      </c>
      <c r="C49" s="38">
        <v>-2.0961733112094059E-2</v>
      </c>
      <c r="D49" s="38">
        <v>1.0145129969323959E-2</v>
      </c>
      <c r="E49" s="37">
        <v>2.9086699392367424E-2</v>
      </c>
      <c r="F49" s="37">
        <v>1.4498810023022311E-2</v>
      </c>
      <c r="G49" s="37">
        <v>2.7341168121077701E-4</v>
      </c>
      <c r="H49" s="38">
        <v>2.6274949087641276E-4</v>
      </c>
      <c r="I49" s="37">
        <v>2.8400270170297497E-3</v>
      </c>
      <c r="J49" s="34"/>
      <c r="K49" s="33">
        <v>44256</v>
      </c>
      <c r="L49" s="38">
        <v>3.6275353508802803E-4</v>
      </c>
      <c r="M49" s="38">
        <v>1.1477091307418418E-3</v>
      </c>
      <c r="N49" s="38">
        <v>4.6644018695077526E-3</v>
      </c>
      <c r="O49" s="38">
        <v>2.3686696947241804E-3</v>
      </c>
      <c r="P49" s="37">
        <v>2.5749781160653998E-3</v>
      </c>
      <c r="Q49" s="37">
        <v>2.7137316918527969E-3</v>
      </c>
    </row>
    <row r="50" spans="2:17" x14ac:dyDescent="0.2">
      <c r="B50" s="33">
        <v>44348</v>
      </c>
      <c r="C50" s="38">
        <v>-1.8419013756287801E-2</v>
      </c>
      <c r="D50" s="38">
        <v>1.2692818352884154E-2</v>
      </c>
      <c r="E50" s="37">
        <v>2.7010955247894011E-2</v>
      </c>
      <c r="F50" s="37">
        <v>1.0972228982417141E-2</v>
      </c>
      <c r="G50" s="37">
        <v>8.4403863738770346E-4</v>
      </c>
      <c r="H50" s="38">
        <v>1.1587668058188529E-3</v>
      </c>
      <c r="I50" s="37">
        <v>3.6750945093642724E-3</v>
      </c>
      <c r="J50" s="34"/>
      <c r="K50" s="33">
        <v>44348</v>
      </c>
      <c r="L50" s="38">
        <v>3.2493896807703746E-4</v>
      </c>
      <c r="M50" s="38">
        <v>1.1887183992382127E-3</v>
      </c>
      <c r="N50" s="38">
        <v>4.8182426794369151E-3</v>
      </c>
      <c r="O50" s="38">
        <v>2.4644392152896747E-3</v>
      </c>
      <c r="P50" s="37">
        <v>2.6064339426696498E-3</v>
      </c>
      <c r="Q50" s="37">
        <v>2.7914746716145673E-3</v>
      </c>
    </row>
    <row r="51" spans="2:17" x14ac:dyDescent="0.2">
      <c r="B51" s="33">
        <v>44440</v>
      </c>
      <c r="C51" s="38">
        <v>-2.1192855947511902E-2</v>
      </c>
      <c r="D51" s="38">
        <v>1.6729196778241608E-2</v>
      </c>
      <c r="E51" s="37">
        <v>2.9582990100990567E-2</v>
      </c>
      <c r="F51" s="37">
        <v>9.3986482690239723E-3</v>
      </c>
      <c r="G51" s="37">
        <v>7.2011447973345999E-4</v>
      </c>
      <c r="H51" s="38">
        <v>1.3716565760932464E-3</v>
      </c>
      <c r="I51" s="37">
        <v>3.5099762120620508E-3</v>
      </c>
      <c r="J51" s="34"/>
      <c r="K51" s="33">
        <v>44440</v>
      </c>
      <c r="L51" s="38">
        <v>3.3208627337431141E-4</v>
      </c>
      <c r="M51" s="38">
        <v>1.3467053459678886E-3</v>
      </c>
      <c r="N51" s="38">
        <v>5.3671527038298816E-3</v>
      </c>
      <c r="O51" s="38">
        <v>2.3033968823276503E-3</v>
      </c>
      <c r="P51" s="37">
        <v>2.7575074216107101E-3</v>
      </c>
      <c r="Q51" s="37">
        <v>2.9280468014779354E-3</v>
      </c>
    </row>
    <row r="52" spans="2:17" x14ac:dyDescent="0.2">
      <c r="B52" s="33">
        <v>44531</v>
      </c>
      <c r="C52" s="38">
        <v>-2.6073560984320471E-2</v>
      </c>
      <c r="D52" s="38">
        <v>1.9862350620690358E-2</v>
      </c>
      <c r="E52" s="37">
        <v>3.7783436980376485E-2</v>
      </c>
      <c r="F52" s="37">
        <v>1.300179709815406E-2</v>
      </c>
      <c r="G52" s="37">
        <v>1.6428801397186349E-3</v>
      </c>
      <c r="H52" s="38">
        <v>2.8081134834459817E-3</v>
      </c>
      <c r="I52" s="37">
        <v>2.8081134834459817E-3</v>
      </c>
      <c r="J52" s="34"/>
      <c r="K52" s="33">
        <v>44531</v>
      </c>
      <c r="L52" s="38">
        <v>1.8226390360677001E-3</v>
      </c>
      <c r="M52" s="38">
        <v>9.1129751229100013E-4</v>
      </c>
      <c r="N52" s="38">
        <v>4.8222634640773697E-3</v>
      </c>
      <c r="O52" s="38">
        <v>2.2690006988079297E-3</v>
      </c>
      <c r="P52" s="37">
        <v>3.8066173151484902E-3</v>
      </c>
      <c r="Q52" s="37">
        <v>4.0448696343324602E-3</v>
      </c>
    </row>
    <row r="53" spans="2:17" x14ac:dyDescent="0.2">
      <c r="B53" s="33">
        <v>44621</v>
      </c>
      <c r="C53" s="38">
        <v>-2.4520673733705596E-2</v>
      </c>
      <c r="D53" s="38">
        <v>1.9830768298256609E-2</v>
      </c>
      <c r="E53" s="37">
        <v>3.8447910978096127E-2</v>
      </c>
      <c r="F53" s="37">
        <v>1.2487741838042191E-2</v>
      </c>
      <c r="G53" s="37">
        <v>2.473681634107835E-3</v>
      </c>
      <c r="H53" s="38">
        <v>4.1726760198395295E-3</v>
      </c>
      <c r="I53" s="37">
        <v>4.1726760198395295E-3</v>
      </c>
      <c r="J53" s="34"/>
      <c r="K53" s="33">
        <v>44621</v>
      </c>
      <c r="L53" s="38">
        <v>3.6195075809635942E-3</v>
      </c>
      <c r="M53" s="38">
        <v>1.4663844674670185E-3</v>
      </c>
      <c r="N53" s="38">
        <v>6.4032413796299373E-3</v>
      </c>
      <c r="O53" s="38">
        <v>2.9439480873729518E-3</v>
      </c>
      <c r="P53" s="37">
        <v>6.4162393258734556E-3</v>
      </c>
      <c r="Q53" s="37">
        <v>6.50887101183697E-3</v>
      </c>
    </row>
    <row r="54" spans="2:17" x14ac:dyDescent="0.2">
      <c r="B54" s="33">
        <v>44713</v>
      </c>
      <c r="C54" s="38">
        <v>-2.2196259192655977E-2</v>
      </c>
      <c r="D54" s="38">
        <v>1.3958529511709235E-2</v>
      </c>
      <c r="E54" s="37">
        <v>3.8281236510563976E-2</v>
      </c>
      <c r="F54" s="37">
        <v>1.7391677252675364E-2</v>
      </c>
      <c r="G54" s="37">
        <v>3.1566058252210198E-3</v>
      </c>
      <c r="H54" s="38">
        <v>3.8973382684436577E-3</v>
      </c>
      <c r="I54" s="37">
        <v>3.8973382684436577E-3</v>
      </c>
      <c r="K54" s="33">
        <v>44713</v>
      </c>
      <c r="L54" s="38">
        <v>6.1137957055465804E-3</v>
      </c>
      <c r="M54" s="38">
        <v>2.3512562320403283E-3</v>
      </c>
      <c r="N54" s="38">
        <v>9.9114909510418722E-3</v>
      </c>
      <c r="O54" s="38">
        <v>4.8360970980256407E-3</v>
      </c>
      <c r="P54" s="37">
        <v>1.092134275871425E-2</v>
      </c>
      <c r="Q54" s="37">
        <v>1.0716118483919453E-2</v>
      </c>
    </row>
    <row r="55" spans="2:17" x14ac:dyDescent="0.2">
      <c r="B55" s="33">
        <v>44805</v>
      </c>
      <c r="C55" s="38">
        <v>-3.9935792763655317E-2</v>
      </c>
      <c r="D55" s="38">
        <v>2.2562488972580317E-2</v>
      </c>
      <c r="E55" s="37">
        <v>5.7083813913962347E-2</v>
      </c>
      <c r="F55" s="37">
        <v>2.446006912782886E-2</v>
      </c>
      <c r="G55" s="37">
        <v>2.2280541404763794E-3</v>
      </c>
      <c r="H55" s="38">
        <v>9.3250121496516735E-5</v>
      </c>
      <c r="I55" s="37">
        <v>9.3250121496516735E-5</v>
      </c>
      <c r="K55" s="33">
        <v>44805</v>
      </c>
      <c r="L55" s="38">
        <v>9.5778139754355389E-3</v>
      </c>
      <c r="M55" s="38">
        <v>3.1379785038983862E-3</v>
      </c>
      <c r="N55" s="38">
        <v>1.4067443608511802E-2</v>
      </c>
      <c r="O55" s="38">
        <v>7.4399788667175743E-3</v>
      </c>
      <c r="P55" s="37">
        <v>1.6277820454322148E-2</v>
      </c>
      <c r="Q55" s="37">
        <v>1.5735004571788679E-2</v>
      </c>
    </row>
    <row r="56" spans="2:17" x14ac:dyDescent="0.2">
      <c r="B56" s="33">
        <v>44896</v>
      </c>
      <c r="C56" s="38">
        <v>-2.5094700449721893E-2</v>
      </c>
      <c r="D56" s="38">
        <v>1.6118284224480743E-2</v>
      </c>
      <c r="E56" s="37">
        <v>4.718797047492819E-2</v>
      </c>
      <c r="F56" s="37">
        <v>1.907266020606789E-2</v>
      </c>
      <c r="G56" s="37">
        <v>3.8558694223469253E-3</v>
      </c>
      <c r="H56" s="38">
        <v>3.8874670879638631E-3</v>
      </c>
      <c r="I56" s="37">
        <v>4.0144962480790228E-3</v>
      </c>
      <c r="K56" s="33">
        <v>44896</v>
      </c>
      <c r="L56" s="38">
        <v>9.8455924451666156E-3</v>
      </c>
      <c r="M56" s="38">
        <v>4.1120472702691098E-3</v>
      </c>
      <c r="N56" s="38">
        <v>1.6385385499596134E-2</v>
      </c>
      <c r="O56" s="38">
        <v>7.9714067403242467E-3</v>
      </c>
      <c r="P56" s="37">
        <v>1.7646665890497848E-2</v>
      </c>
      <c r="Q56" s="37">
        <v>1.7464197151406138E-2</v>
      </c>
    </row>
    <row r="57" spans="2:17" x14ac:dyDescent="0.2">
      <c r="B57" s="33">
        <v>44958</v>
      </c>
      <c r="C57" s="38">
        <v>-2.4073224348856816E-2</v>
      </c>
      <c r="D57" s="38">
        <v>1.3746477525412165E-2</v>
      </c>
      <c r="E57" s="37">
        <v>4.9609091483825085E-2</v>
      </c>
      <c r="F57" s="37">
        <v>2.1273346407260568E-2</v>
      </c>
      <c r="G57" s="37">
        <v>5.9123251682393699E-3</v>
      </c>
      <c r="H57" s="38">
        <v>4.5505207758844615E-3</v>
      </c>
      <c r="I57" s="37">
        <v>4.5123028722119443E-3</v>
      </c>
      <c r="K57" s="33">
        <v>44958</v>
      </c>
      <c r="L57" s="38">
        <v>1.23005069941543E-2</v>
      </c>
      <c r="M57" s="38">
        <v>4.1124423208334995E-3</v>
      </c>
      <c r="N57" s="38">
        <v>1.7448432889754062E-2</v>
      </c>
      <c r="O57" s="38">
        <v>8.8673344101150992E-3</v>
      </c>
      <c r="P57" s="37">
        <v>2.0442660053153199E-2</v>
      </c>
      <c r="Q57" s="37">
        <v>2.0064877365990309E-2</v>
      </c>
    </row>
  </sheetData>
  <conditionalFormatting sqref="B43:B47 E7:H53 B6:D42 E6:I6 C43:D53 L6:P53">
    <cfRule type="expression" dxfId="233" priority="81">
      <formula>MOD(ROW(),2)=0</formula>
    </cfRule>
    <cfRule type="expression" dxfId="232" priority="82">
      <formula>MOD(ROW(),2)&lt;&gt;0</formula>
    </cfRule>
  </conditionalFormatting>
  <conditionalFormatting sqref="Q43:Q46">
    <cfRule type="expression" dxfId="231" priority="73">
      <formula>MOD(ROW(),2)=0</formula>
    </cfRule>
    <cfRule type="expression" dxfId="230" priority="74">
      <formula>MOD(ROW(),2)&lt;&gt;0</formula>
    </cfRule>
  </conditionalFormatting>
  <conditionalFormatting sqref="I7:I42">
    <cfRule type="expression" dxfId="229" priority="79">
      <formula>MOD(ROW(),2)=0</formula>
    </cfRule>
    <cfRule type="expression" dxfId="228" priority="80">
      <formula>MOD(ROW(),2)&lt;&gt;0</formula>
    </cfRule>
  </conditionalFormatting>
  <conditionalFormatting sqref="Q6:Q42">
    <cfRule type="expression" dxfId="227" priority="77">
      <formula>MOD(ROW(),2)=0</formula>
    </cfRule>
    <cfRule type="expression" dxfId="226" priority="78">
      <formula>MOD(ROW(),2)&lt;&gt;0</formula>
    </cfRule>
  </conditionalFormatting>
  <conditionalFormatting sqref="I43:I46">
    <cfRule type="expression" dxfId="225" priority="75">
      <formula>MOD(ROW(),2)=0</formula>
    </cfRule>
    <cfRule type="expression" dxfId="224" priority="76">
      <formula>MOD(ROW(),2)&lt;&gt;0</formula>
    </cfRule>
  </conditionalFormatting>
  <conditionalFormatting sqref="I47">
    <cfRule type="expression" dxfId="223" priority="71">
      <formula>MOD(ROW(),2)=0</formula>
    </cfRule>
    <cfRule type="expression" dxfId="222" priority="72">
      <formula>MOD(ROW(),2)&lt;&gt;0</formula>
    </cfRule>
  </conditionalFormatting>
  <conditionalFormatting sqref="Q47">
    <cfRule type="expression" dxfId="221" priority="69">
      <formula>MOD(ROW(),2)=0</formula>
    </cfRule>
    <cfRule type="expression" dxfId="220" priority="70">
      <formula>MOD(ROW(),2)&lt;&gt;0</formula>
    </cfRule>
  </conditionalFormatting>
  <conditionalFormatting sqref="I48">
    <cfRule type="expression" dxfId="219" priority="63">
      <formula>MOD(ROW(),2)=0</formula>
    </cfRule>
    <cfRule type="expression" dxfId="218" priority="64">
      <formula>MOD(ROW(),2)&lt;&gt;0</formula>
    </cfRule>
  </conditionalFormatting>
  <conditionalFormatting sqref="H7:H42">
    <cfRule type="expression" dxfId="217" priority="67">
      <formula>MOD(ROW(),2)=0</formula>
    </cfRule>
    <cfRule type="expression" dxfId="216" priority="68">
      <formula>MOD(ROW(),2)&lt;&gt;0</formula>
    </cfRule>
  </conditionalFormatting>
  <conditionalFormatting sqref="B48:B49">
    <cfRule type="expression" dxfId="215" priority="65">
      <formula>MOD(ROW(),2)=0</formula>
    </cfRule>
    <cfRule type="expression" dxfId="214" priority="66">
      <formula>MOD(ROW(),2)&lt;&gt;0</formula>
    </cfRule>
  </conditionalFormatting>
  <conditionalFormatting sqref="Q48">
    <cfRule type="expression" dxfId="213" priority="61">
      <formula>MOD(ROW(),2)=0</formula>
    </cfRule>
    <cfRule type="expression" dxfId="212" priority="62">
      <formula>MOD(ROW(),2)&lt;&gt;0</formula>
    </cfRule>
  </conditionalFormatting>
  <conditionalFormatting sqref="I49">
    <cfRule type="expression" dxfId="211" priority="59">
      <formula>MOD(ROW(),2)=0</formula>
    </cfRule>
    <cfRule type="expression" dxfId="210" priority="60">
      <formula>MOD(ROW(),2)&lt;&gt;0</formula>
    </cfRule>
  </conditionalFormatting>
  <conditionalFormatting sqref="Q49">
    <cfRule type="expression" dxfId="209" priority="57">
      <formula>MOD(ROW(),2)=0</formula>
    </cfRule>
    <cfRule type="expression" dxfId="208" priority="58">
      <formula>MOD(ROW(),2)&lt;&gt;0</formula>
    </cfRule>
  </conditionalFormatting>
  <conditionalFormatting sqref="B50:B51">
    <cfRule type="expression" dxfId="207" priority="55">
      <formula>MOD(ROW(),2)=0</formula>
    </cfRule>
    <cfRule type="expression" dxfId="206" priority="56">
      <formula>MOD(ROW(),2)&lt;&gt;0</formula>
    </cfRule>
  </conditionalFormatting>
  <conditionalFormatting sqref="I50">
    <cfRule type="expression" dxfId="205" priority="53">
      <formula>MOD(ROW(),2)=0</formula>
    </cfRule>
    <cfRule type="expression" dxfId="204" priority="54">
      <formula>MOD(ROW(),2)&lt;&gt;0</formula>
    </cfRule>
  </conditionalFormatting>
  <conditionalFormatting sqref="Q50">
    <cfRule type="expression" dxfId="203" priority="51">
      <formula>MOD(ROW(),2)=0</formula>
    </cfRule>
    <cfRule type="expression" dxfId="202" priority="52">
      <formula>MOD(ROW(),2)&lt;&gt;0</formula>
    </cfRule>
  </conditionalFormatting>
  <conditionalFormatting sqref="I51">
    <cfRule type="expression" dxfId="201" priority="49">
      <formula>MOD(ROW(),2)=0</formula>
    </cfRule>
    <cfRule type="expression" dxfId="200" priority="50">
      <formula>MOD(ROW(),2)&lt;&gt;0</formula>
    </cfRule>
  </conditionalFormatting>
  <conditionalFormatting sqref="Q51">
    <cfRule type="expression" dxfId="199" priority="47">
      <formula>MOD(ROW(),2)=0</formula>
    </cfRule>
    <cfRule type="expression" dxfId="198" priority="48">
      <formula>MOD(ROW(),2)&lt;&gt;0</formula>
    </cfRule>
  </conditionalFormatting>
  <conditionalFormatting sqref="I52">
    <cfRule type="expression" dxfId="197" priority="43">
      <formula>MOD(ROW(),2)=0</formula>
    </cfRule>
    <cfRule type="expression" dxfId="196" priority="44">
      <formula>MOD(ROW(),2)&lt;&gt;0</formula>
    </cfRule>
  </conditionalFormatting>
  <conditionalFormatting sqref="B52:B53">
    <cfRule type="expression" dxfId="195" priority="45">
      <formula>MOD(ROW(),2)=0</formula>
    </cfRule>
    <cfRule type="expression" dxfId="194" priority="46">
      <formula>MOD(ROW(),2)&lt;&gt;0</formula>
    </cfRule>
  </conditionalFormatting>
  <conditionalFormatting sqref="Q52">
    <cfRule type="expression" dxfId="193" priority="41">
      <formula>MOD(ROW(),2)=0</formula>
    </cfRule>
    <cfRule type="expression" dxfId="192" priority="42">
      <formula>MOD(ROW(),2)&lt;&gt;0</formula>
    </cfRule>
  </conditionalFormatting>
  <conditionalFormatting sqref="I53">
    <cfRule type="expression" dxfId="191" priority="39">
      <formula>MOD(ROW(),2)=0</formula>
    </cfRule>
    <cfRule type="expression" dxfId="190" priority="40">
      <formula>MOD(ROW(),2)&lt;&gt;0</formula>
    </cfRule>
  </conditionalFormatting>
  <conditionalFormatting sqref="Q53">
    <cfRule type="expression" dxfId="189" priority="37">
      <formula>MOD(ROW(),2)=0</formula>
    </cfRule>
    <cfRule type="expression" dxfId="188" priority="38">
      <formula>MOD(ROW(),2)&lt;&gt;0</formula>
    </cfRule>
  </conditionalFormatting>
  <conditionalFormatting sqref="C54:H55">
    <cfRule type="expression" dxfId="187" priority="35">
      <formula>MOD(ROW(),2)=0</formula>
    </cfRule>
    <cfRule type="expression" dxfId="186" priority="36">
      <formula>MOD(ROW(),2)&lt;&gt;0</formula>
    </cfRule>
  </conditionalFormatting>
  <conditionalFormatting sqref="I54">
    <cfRule type="expression" dxfId="185" priority="31">
      <formula>MOD(ROW(),2)=0</formula>
    </cfRule>
    <cfRule type="expression" dxfId="184" priority="32">
      <formula>MOD(ROW(),2)&lt;&gt;0</formula>
    </cfRule>
  </conditionalFormatting>
  <conditionalFormatting sqref="B54:B55">
    <cfRule type="expression" dxfId="183" priority="33">
      <formula>MOD(ROW(),2)=0</formula>
    </cfRule>
    <cfRule type="expression" dxfId="182" priority="34">
      <formula>MOD(ROW(),2)&lt;&gt;0</formula>
    </cfRule>
  </conditionalFormatting>
  <conditionalFormatting sqref="I55">
    <cfRule type="expression" dxfId="181" priority="29">
      <formula>MOD(ROW(),2)=0</formula>
    </cfRule>
    <cfRule type="expression" dxfId="180" priority="30">
      <formula>MOD(ROW(),2)&lt;&gt;0</formula>
    </cfRule>
  </conditionalFormatting>
  <conditionalFormatting sqref="L54:P55">
    <cfRule type="expression" dxfId="179" priority="27">
      <formula>MOD(ROW(),2)=0</formula>
    </cfRule>
    <cfRule type="expression" dxfId="178" priority="28">
      <formula>MOD(ROW(),2)&lt;&gt;0</formula>
    </cfRule>
  </conditionalFormatting>
  <conditionalFormatting sqref="Q54">
    <cfRule type="expression" dxfId="177" priority="25">
      <formula>MOD(ROW(),2)=0</formula>
    </cfRule>
    <cfRule type="expression" dxfId="176" priority="26">
      <formula>MOD(ROW(),2)&lt;&gt;0</formula>
    </cfRule>
  </conditionalFormatting>
  <conditionalFormatting sqref="Q55">
    <cfRule type="expression" dxfId="175" priority="23">
      <formula>MOD(ROW(),2)=0</formula>
    </cfRule>
    <cfRule type="expression" dxfId="174" priority="24">
      <formula>MOD(ROW(),2)&lt;&gt;0</formula>
    </cfRule>
  </conditionalFormatting>
  <conditionalFormatting sqref="K6:K47">
    <cfRule type="expression" dxfId="173" priority="21">
      <formula>MOD(ROW(),2)=0</formula>
    </cfRule>
    <cfRule type="expression" dxfId="172" priority="22">
      <formula>MOD(ROW(),2)&lt;&gt;0</formula>
    </cfRule>
  </conditionalFormatting>
  <conditionalFormatting sqref="K48:K49">
    <cfRule type="expression" dxfId="171" priority="19">
      <formula>MOD(ROW(),2)=0</formula>
    </cfRule>
    <cfRule type="expression" dxfId="170" priority="20">
      <formula>MOD(ROW(),2)&lt;&gt;0</formula>
    </cfRule>
  </conditionalFormatting>
  <conditionalFormatting sqref="K50:K51">
    <cfRule type="expression" dxfId="169" priority="17">
      <formula>MOD(ROW(),2)=0</formula>
    </cfRule>
    <cfRule type="expression" dxfId="168" priority="18">
      <formula>MOD(ROW(),2)&lt;&gt;0</formula>
    </cfRule>
  </conditionalFormatting>
  <conditionalFormatting sqref="K52:K53">
    <cfRule type="expression" dxfId="167" priority="15">
      <formula>MOD(ROW(),2)=0</formula>
    </cfRule>
    <cfRule type="expression" dxfId="166" priority="16">
      <formula>MOD(ROW(),2)&lt;&gt;0</formula>
    </cfRule>
  </conditionalFormatting>
  <conditionalFormatting sqref="K54:K55">
    <cfRule type="expression" dxfId="165" priority="13">
      <formula>MOD(ROW(),2)=0</formula>
    </cfRule>
    <cfRule type="expression" dxfId="164" priority="14">
      <formula>MOD(ROW(),2)&lt;&gt;0</formula>
    </cfRule>
  </conditionalFormatting>
  <conditionalFormatting sqref="C56:H57">
    <cfRule type="expression" dxfId="163" priority="11">
      <formula>MOD(ROW(),2)=0</formula>
    </cfRule>
    <cfRule type="expression" dxfId="162" priority="12">
      <formula>MOD(ROW(),2)&lt;&gt;0</formula>
    </cfRule>
  </conditionalFormatting>
  <conditionalFormatting sqref="B56:B57">
    <cfRule type="expression" dxfId="161" priority="9">
      <formula>MOD(ROW(),2)=0</formula>
    </cfRule>
    <cfRule type="expression" dxfId="160" priority="10">
      <formula>MOD(ROW(),2)&lt;&gt;0</formula>
    </cfRule>
  </conditionalFormatting>
  <conditionalFormatting sqref="I56:I57">
    <cfRule type="expression" dxfId="159" priority="7">
      <formula>MOD(ROW(),2)=0</formula>
    </cfRule>
    <cfRule type="expression" dxfId="158" priority="8">
      <formula>MOD(ROW(),2)&lt;&gt;0</formula>
    </cfRule>
  </conditionalFormatting>
  <conditionalFormatting sqref="L56:P57">
    <cfRule type="expression" dxfId="157" priority="5">
      <formula>MOD(ROW(),2)=0</formula>
    </cfRule>
    <cfRule type="expression" dxfId="156" priority="6">
      <formula>MOD(ROW(),2)&lt;&gt;0</formula>
    </cfRule>
  </conditionalFormatting>
  <conditionalFormatting sqref="Q56:Q57">
    <cfRule type="expression" dxfId="155" priority="3">
      <formula>MOD(ROW(),2)=0</formula>
    </cfRule>
    <cfRule type="expression" dxfId="154" priority="4">
      <formula>MOD(ROW(),2)&lt;&gt;0</formula>
    </cfRule>
  </conditionalFormatting>
  <conditionalFormatting sqref="K56:K57">
    <cfRule type="expression" dxfId="153" priority="1">
      <formula>MOD(ROW(),2)=0</formula>
    </cfRule>
    <cfRule type="expression" dxfId="152" priority="2">
      <formula>MOD(ROW(),2)&lt;&gt;0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8E4A-2AA9-4B47-B830-DC51CDB63205}">
  <dimension ref="B2:F14"/>
  <sheetViews>
    <sheetView workbookViewId="0">
      <selection activeCell="B4" sqref="B4:F6"/>
    </sheetView>
  </sheetViews>
  <sheetFormatPr defaultColWidth="10.28515625" defaultRowHeight="12.75" x14ac:dyDescent="0.2"/>
  <cols>
    <col min="1" max="2" width="10.28515625" style="82"/>
    <col min="3" max="3" width="18.140625" style="82" bestFit="1" customWidth="1"/>
    <col min="4" max="4" width="18" style="82" bestFit="1" customWidth="1"/>
    <col min="5" max="5" width="18.140625" style="82" bestFit="1" customWidth="1"/>
    <col min="6" max="6" width="18" style="82" bestFit="1" customWidth="1"/>
    <col min="7" max="16384" width="10.28515625" style="82"/>
  </cols>
  <sheetData>
    <row r="2" spans="2:6" x14ac:dyDescent="0.2">
      <c r="B2" s="82" t="s">
        <v>706</v>
      </c>
    </row>
    <row r="3" spans="2:6" x14ac:dyDescent="0.2">
      <c r="B3" s="82" t="s">
        <v>707</v>
      </c>
    </row>
    <row r="4" spans="2:6" x14ac:dyDescent="0.2">
      <c r="B4" s="76"/>
      <c r="C4" s="76" t="s">
        <v>320</v>
      </c>
      <c r="D4" s="76"/>
      <c r="E4" s="76" t="s">
        <v>269</v>
      </c>
      <c r="F4" s="76"/>
    </row>
    <row r="5" spans="2:6" ht="25.5" x14ac:dyDescent="0.2">
      <c r="B5" s="76"/>
      <c r="C5" s="76" t="s">
        <v>139</v>
      </c>
      <c r="D5" s="76" t="s">
        <v>140</v>
      </c>
      <c r="E5" s="76" t="s">
        <v>139</v>
      </c>
      <c r="F5" s="76" t="s">
        <v>140</v>
      </c>
    </row>
    <row r="6" spans="2:6" ht="25.5" x14ac:dyDescent="0.2">
      <c r="B6" s="76"/>
      <c r="C6" s="76" t="s">
        <v>18</v>
      </c>
      <c r="D6" s="76" t="s">
        <v>17</v>
      </c>
      <c r="E6" s="76" t="s">
        <v>18</v>
      </c>
      <c r="F6" s="76" t="s">
        <v>17</v>
      </c>
    </row>
    <row r="7" spans="2:6" x14ac:dyDescent="0.2">
      <c r="B7" s="212">
        <v>42339</v>
      </c>
      <c r="C7" s="213">
        <v>4.0955175645649433E-3</v>
      </c>
      <c r="D7" s="213">
        <v>8.7778205052018166E-3</v>
      </c>
      <c r="E7" s="213">
        <v>4.1648998856544495E-2</v>
      </c>
      <c r="F7" s="213">
        <v>7.7897585928440094E-2</v>
      </c>
    </row>
    <row r="8" spans="2:6" x14ac:dyDescent="0.2">
      <c r="B8" s="214">
        <v>42705</v>
      </c>
      <c r="C8" s="215">
        <v>5.0623361021280289E-3</v>
      </c>
      <c r="D8" s="215">
        <v>9.1006280854344368E-3</v>
      </c>
      <c r="E8" s="215">
        <v>5.2859198302030563E-2</v>
      </c>
      <c r="F8" s="215">
        <v>7.9791329801082611E-2</v>
      </c>
    </row>
    <row r="9" spans="2:6" x14ac:dyDescent="0.2">
      <c r="B9" s="212">
        <v>43070</v>
      </c>
      <c r="C9" s="213">
        <v>5.0578881055116653E-3</v>
      </c>
      <c r="D9" s="213">
        <v>8.4611307829618454E-3</v>
      </c>
      <c r="E9" s="213">
        <v>5.2285958081483841E-2</v>
      </c>
      <c r="F9" s="213">
        <v>7.3518797755241394E-2</v>
      </c>
    </row>
    <row r="10" spans="2:6" x14ac:dyDescent="0.2">
      <c r="B10" s="214">
        <v>43435</v>
      </c>
      <c r="C10" s="215">
        <v>4.8016593791544437E-3</v>
      </c>
      <c r="D10" s="215">
        <v>7.8832767903804779E-3</v>
      </c>
      <c r="E10" s="215">
        <v>5.2723832428455353E-2</v>
      </c>
      <c r="F10" s="215">
        <v>6.8839818239212036E-2</v>
      </c>
    </row>
    <row r="11" spans="2:6" x14ac:dyDescent="0.2">
      <c r="B11" s="212">
        <v>43800</v>
      </c>
      <c r="C11" s="213">
        <v>4.1117290966212749E-3</v>
      </c>
      <c r="D11" s="213">
        <v>8.0333640798926353E-3</v>
      </c>
      <c r="E11" s="213">
        <v>4.6887818723917007E-2</v>
      </c>
      <c r="F11" s="213">
        <v>7.2679638862609863E-2</v>
      </c>
    </row>
    <row r="12" spans="2:6" x14ac:dyDescent="0.2">
      <c r="B12" s="214">
        <v>44166</v>
      </c>
      <c r="C12" s="215">
        <v>3.0580386519432068E-3</v>
      </c>
      <c r="D12" s="215">
        <v>-5.3031300194561481E-4</v>
      </c>
      <c r="E12" s="215">
        <v>3.6094829440116882E-2</v>
      </c>
      <c r="F12" s="215">
        <v>-4.9788090400397778E-3</v>
      </c>
    </row>
    <row r="13" spans="2:6" x14ac:dyDescent="0.2">
      <c r="B13" s="212">
        <v>44531</v>
      </c>
      <c r="C13" s="213">
        <v>4.0448694489896297E-3</v>
      </c>
      <c r="D13" s="213">
        <v>2.9644772876054049E-3</v>
      </c>
      <c r="E13" s="213">
        <v>5.1798433065414429E-2</v>
      </c>
      <c r="F13" s="213">
        <v>3.0186973512172699E-2</v>
      </c>
    </row>
    <row r="14" spans="2:6" x14ac:dyDescent="0.2">
      <c r="B14" s="214">
        <v>44896</v>
      </c>
      <c r="C14" s="215">
        <v>1.7466960474848747E-2</v>
      </c>
      <c r="D14" s="215">
        <v>4.0177549235522747E-3</v>
      </c>
      <c r="E14" s="215">
        <v>0.20861321687698364</v>
      </c>
      <c r="F14" s="215">
        <v>5.2009649574756622E-2</v>
      </c>
    </row>
  </sheetData>
  <conditionalFormatting sqref="B7:F14">
    <cfRule type="expression" dxfId="151" priority="1">
      <formula>MOD(ROW(),2)=0</formula>
    </cfRule>
    <cfRule type="expression" dxfId="150" priority="2">
      <formula>MOD(ROW(),2)&lt;&gt;0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28EA-16DF-459A-BC78-A6879AC78C86}">
  <dimension ref="B2:F14"/>
  <sheetViews>
    <sheetView workbookViewId="0"/>
  </sheetViews>
  <sheetFormatPr defaultColWidth="10.28515625" defaultRowHeight="12.75" x14ac:dyDescent="0.2"/>
  <cols>
    <col min="1" max="2" width="10.28515625" style="82"/>
    <col min="3" max="3" width="18.140625" style="82" bestFit="1" customWidth="1"/>
    <col min="4" max="4" width="18" style="82" bestFit="1" customWidth="1"/>
    <col min="5" max="5" width="18.140625" style="82" bestFit="1" customWidth="1"/>
    <col min="6" max="6" width="18" style="82" bestFit="1" customWidth="1"/>
    <col min="7" max="16384" width="10.28515625" style="82"/>
  </cols>
  <sheetData>
    <row r="2" spans="2:6" x14ac:dyDescent="0.2">
      <c r="B2" s="82" t="s">
        <v>708</v>
      </c>
    </row>
    <row r="3" spans="2:6" x14ac:dyDescent="0.2">
      <c r="B3" s="82" t="s">
        <v>709</v>
      </c>
    </row>
    <row r="4" spans="2:6" x14ac:dyDescent="0.2">
      <c r="B4" s="216"/>
      <c r="C4" s="263" t="s">
        <v>710</v>
      </c>
      <c r="D4" s="263"/>
      <c r="E4" s="263" t="s">
        <v>711</v>
      </c>
      <c r="F4" s="263"/>
    </row>
    <row r="5" spans="2:6" ht="25.5" x14ac:dyDescent="0.2">
      <c r="B5" s="216"/>
      <c r="C5" s="216" t="s">
        <v>139</v>
      </c>
      <c r="D5" s="216" t="s">
        <v>140</v>
      </c>
      <c r="E5" s="216" t="s">
        <v>139</v>
      </c>
      <c r="F5" s="216" t="s">
        <v>140</v>
      </c>
    </row>
    <row r="6" spans="2:6" ht="25.5" x14ac:dyDescent="0.2">
      <c r="B6" s="216"/>
      <c r="C6" s="216" t="s">
        <v>18</v>
      </c>
      <c r="D6" s="216" t="s">
        <v>17</v>
      </c>
      <c r="E6" s="216" t="s">
        <v>18</v>
      </c>
      <c r="F6" s="216" t="s">
        <v>17</v>
      </c>
    </row>
    <row r="7" spans="2:6" x14ac:dyDescent="0.2">
      <c r="B7" s="212">
        <v>42339</v>
      </c>
      <c r="C7" s="213">
        <v>0.77902728319168091</v>
      </c>
      <c r="D7" s="213">
        <v>0.57739514112472534</v>
      </c>
      <c r="E7" s="213">
        <v>2.9054548591375351E-2</v>
      </c>
      <c r="F7" s="213">
        <v>2.3415213450789452E-2</v>
      </c>
    </row>
    <row r="8" spans="2:6" x14ac:dyDescent="0.2">
      <c r="B8" s="217">
        <v>42705</v>
      </c>
      <c r="C8" s="218">
        <v>0.72218614816665649</v>
      </c>
      <c r="D8" s="218">
        <v>0.55287277698516846</v>
      </c>
      <c r="E8" s="218">
        <v>2.8395522385835648E-2</v>
      </c>
      <c r="F8" s="218">
        <v>2.4371311068534851E-2</v>
      </c>
    </row>
    <row r="9" spans="2:6" x14ac:dyDescent="0.2">
      <c r="B9" s="212">
        <v>43070</v>
      </c>
      <c r="C9" s="213">
        <v>0.68268972635269165</v>
      </c>
      <c r="D9" s="213">
        <v>0.54980957508087158</v>
      </c>
      <c r="E9" s="213">
        <v>2.8836842626333237E-2</v>
      </c>
      <c r="F9" s="213">
        <v>2.6465415954589844E-2</v>
      </c>
    </row>
    <row r="10" spans="2:6" x14ac:dyDescent="0.2">
      <c r="B10" s="217">
        <v>43435</v>
      </c>
      <c r="C10" s="218">
        <v>0.69847720861434937</v>
      </c>
      <c r="D10" s="218">
        <v>0.54433655738830566</v>
      </c>
      <c r="E10" s="218">
        <v>2.801121398806572E-2</v>
      </c>
      <c r="F10" s="218">
        <v>2.6623405516147614E-2</v>
      </c>
    </row>
    <row r="11" spans="2:6" x14ac:dyDescent="0.2">
      <c r="B11" s="212">
        <v>43800</v>
      </c>
      <c r="C11" s="213">
        <v>0.68928062915802002</v>
      </c>
      <c r="D11" s="213">
        <v>0.52887976169586182</v>
      </c>
      <c r="E11" s="213">
        <v>2.7207920327782631E-2</v>
      </c>
      <c r="F11" s="213">
        <v>2.7542641386389732E-2</v>
      </c>
    </row>
    <row r="12" spans="2:6" x14ac:dyDescent="0.2">
      <c r="B12" s="217">
        <v>44166</v>
      </c>
      <c r="C12" s="218">
        <v>0.79217910766601563</v>
      </c>
      <c r="D12" s="218">
        <v>0.53849297761917114</v>
      </c>
      <c r="E12" s="218">
        <v>2.1054327487945557E-2</v>
      </c>
      <c r="F12" s="218">
        <v>2.4356480687856674E-2</v>
      </c>
    </row>
    <row r="13" spans="2:6" x14ac:dyDescent="0.2">
      <c r="B13" s="212">
        <v>44531</v>
      </c>
      <c r="C13" s="213">
        <v>0.74417239427566528</v>
      </c>
      <c r="D13" s="213">
        <v>0.52461820840835571</v>
      </c>
      <c r="E13" s="213">
        <v>1.9044779241085052E-2</v>
      </c>
      <c r="F13" s="213">
        <v>2.2736188024282455E-2</v>
      </c>
    </row>
    <row r="14" spans="2:6" x14ac:dyDescent="0.2">
      <c r="B14" s="217">
        <v>44896</v>
      </c>
      <c r="C14" s="218">
        <v>0.46578636765480042</v>
      </c>
      <c r="D14" s="218">
        <v>0.48559203743934631</v>
      </c>
      <c r="E14" s="218">
        <v>4.9874838441610336E-2</v>
      </c>
      <c r="F14" s="218">
        <v>3.1670808792114258E-2</v>
      </c>
    </row>
  </sheetData>
  <mergeCells count="2">
    <mergeCell ref="C4:D4"/>
    <mergeCell ref="E4:F4"/>
  </mergeCells>
  <conditionalFormatting sqref="B7:F14">
    <cfRule type="expression" dxfId="149" priority="1">
      <formula>MOD(ROW(),2)=0</formula>
    </cfRule>
    <cfRule type="expression" dxfId="148" priority="2">
      <formula>MOD(ROW(),2)&lt;&gt;0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667EF-6CCA-447E-8438-093B378F0215}">
  <dimension ref="B2:E13"/>
  <sheetViews>
    <sheetView workbookViewId="0"/>
  </sheetViews>
  <sheetFormatPr defaultColWidth="10.28515625" defaultRowHeight="12.75" x14ac:dyDescent="0.2"/>
  <cols>
    <col min="1" max="2" width="10.28515625" style="82"/>
    <col min="3" max="3" width="18.140625" style="82" bestFit="1" customWidth="1"/>
    <col min="4" max="4" width="18" style="82" bestFit="1" customWidth="1"/>
    <col min="5" max="5" width="41.42578125" style="82" bestFit="1" customWidth="1"/>
    <col min="6" max="16384" width="10.28515625" style="82"/>
  </cols>
  <sheetData>
    <row r="2" spans="2:5" x14ac:dyDescent="0.2">
      <c r="B2" s="82" t="s">
        <v>712</v>
      </c>
    </row>
    <row r="3" spans="2:5" x14ac:dyDescent="0.2">
      <c r="B3" s="82" t="s">
        <v>713</v>
      </c>
    </row>
    <row r="4" spans="2:5" ht="38.25" x14ac:dyDescent="0.2">
      <c r="B4" s="216"/>
      <c r="C4" s="216" t="s">
        <v>714</v>
      </c>
      <c r="D4" s="216" t="s">
        <v>715</v>
      </c>
      <c r="E4" s="216" t="s">
        <v>716</v>
      </c>
    </row>
    <row r="5" spans="2:5" ht="38.25" x14ac:dyDescent="0.2">
      <c r="B5" s="216"/>
      <c r="C5" s="216" t="s">
        <v>717</v>
      </c>
      <c r="D5" s="216" t="s">
        <v>718</v>
      </c>
      <c r="E5" s="216" t="s">
        <v>719</v>
      </c>
    </row>
    <row r="6" spans="2:5" x14ac:dyDescent="0.2">
      <c r="B6" s="219">
        <v>42339</v>
      </c>
      <c r="C6" s="220">
        <v>0.44412858699999996</v>
      </c>
      <c r="D6" s="220">
        <v>12.026578173000001</v>
      </c>
      <c r="E6" s="221">
        <v>3.4730424511918226E-2</v>
      </c>
    </row>
    <row r="7" spans="2:5" x14ac:dyDescent="0.2">
      <c r="B7" s="222">
        <v>42705</v>
      </c>
      <c r="C7" s="223">
        <v>0.58044784800000004</v>
      </c>
      <c r="D7" s="223">
        <v>12.951397870000001</v>
      </c>
      <c r="E7" s="224">
        <v>4.1859934367840704E-2</v>
      </c>
    </row>
    <row r="8" spans="2:5" x14ac:dyDescent="0.2">
      <c r="B8" s="219">
        <v>43070</v>
      </c>
      <c r="C8" s="220">
        <v>0.62900374400000003</v>
      </c>
      <c r="D8" s="220">
        <v>12.695216602</v>
      </c>
      <c r="E8" s="221">
        <v>4.5813815899310467E-2</v>
      </c>
    </row>
    <row r="9" spans="2:5" x14ac:dyDescent="0.2">
      <c r="B9" s="222">
        <v>43435</v>
      </c>
      <c r="C9" s="223">
        <v>0.63795935999999998</v>
      </c>
      <c r="D9" s="223">
        <v>12.358869602</v>
      </c>
      <c r="E9" s="224">
        <v>5.1414648871296424E-2</v>
      </c>
    </row>
    <row r="10" spans="2:5" x14ac:dyDescent="0.2">
      <c r="B10" s="219">
        <v>43800</v>
      </c>
      <c r="C10" s="220">
        <v>0.58814175999999996</v>
      </c>
      <c r="D10" s="220">
        <v>12.731275264000001</v>
      </c>
      <c r="E10" s="221">
        <v>4.4156720028986921E-2</v>
      </c>
    </row>
    <row r="11" spans="2:5" x14ac:dyDescent="0.2">
      <c r="B11" s="222">
        <v>44166</v>
      </c>
      <c r="C11" s="223">
        <v>0.47262326399999999</v>
      </c>
      <c r="D11" s="223">
        <v>-0.91871142400000005</v>
      </c>
      <c r="E11" s="224">
        <v>1.05948391478607</v>
      </c>
    </row>
    <row r="12" spans="2:5" x14ac:dyDescent="0.2">
      <c r="B12" s="219">
        <v>44531</v>
      </c>
      <c r="C12" s="220">
        <v>0.70206969600000002</v>
      </c>
      <c r="D12" s="220">
        <v>5.4130954239999998</v>
      </c>
      <c r="E12" s="221">
        <v>0.11480796918404224</v>
      </c>
    </row>
    <row r="13" spans="2:5" x14ac:dyDescent="0.2">
      <c r="B13" s="222">
        <v>44896</v>
      </c>
      <c r="C13" s="223">
        <v>3.1753082880000001</v>
      </c>
      <c r="D13" s="223">
        <v>7.9516139519999998</v>
      </c>
      <c r="E13" s="224">
        <v>0.28537166158896421</v>
      </c>
    </row>
  </sheetData>
  <conditionalFormatting sqref="B6:E13">
    <cfRule type="expression" dxfId="147" priority="1">
      <formula>MOD(ROW(),2)=0</formula>
    </cfRule>
    <cfRule type="expression" dxfId="146" priority="2">
      <formula>MOD(ROW(),2)&lt;&gt;0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BD0E1-B050-4E72-AB42-61DA0C51C1EF}">
  <dimension ref="B2:D13"/>
  <sheetViews>
    <sheetView workbookViewId="0"/>
  </sheetViews>
  <sheetFormatPr defaultColWidth="10.28515625" defaultRowHeight="12.75" x14ac:dyDescent="0.2"/>
  <cols>
    <col min="1" max="2" width="10.28515625" style="82"/>
    <col min="3" max="3" width="37.5703125" style="82" bestFit="1" customWidth="1"/>
    <col min="4" max="4" width="38.7109375" style="82" bestFit="1" customWidth="1"/>
    <col min="5" max="16384" width="10.28515625" style="82"/>
  </cols>
  <sheetData>
    <row r="2" spans="2:4" x14ac:dyDescent="0.2">
      <c r="B2" s="82" t="s">
        <v>720</v>
      </c>
    </row>
    <row r="3" spans="2:4" x14ac:dyDescent="0.2">
      <c r="B3" s="82" t="s">
        <v>721</v>
      </c>
    </row>
    <row r="4" spans="2:4" ht="25.5" x14ac:dyDescent="0.2">
      <c r="B4" s="216"/>
      <c r="C4" s="216" t="s">
        <v>722</v>
      </c>
      <c r="D4" s="216" t="s">
        <v>723</v>
      </c>
    </row>
    <row r="5" spans="2:4" ht="25.5" x14ac:dyDescent="0.2">
      <c r="B5" s="216"/>
      <c r="C5" s="216" t="s">
        <v>724</v>
      </c>
      <c r="D5" s="216" t="s">
        <v>725</v>
      </c>
    </row>
    <row r="6" spans="2:4" x14ac:dyDescent="0.2">
      <c r="B6" s="225">
        <v>2015</v>
      </c>
      <c r="C6" s="226">
        <v>560</v>
      </c>
      <c r="D6" s="226">
        <v>0</v>
      </c>
    </row>
    <row r="7" spans="2:4" x14ac:dyDescent="0.2">
      <c r="B7" s="227">
        <v>2016</v>
      </c>
      <c r="C7" s="228">
        <v>558</v>
      </c>
      <c r="D7" s="228">
        <v>2</v>
      </c>
    </row>
    <row r="8" spans="2:4" x14ac:dyDescent="0.2">
      <c r="B8" s="225">
        <v>2017</v>
      </c>
      <c r="C8" s="226">
        <v>553</v>
      </c>
      <c r="D8" s="226">
        <v>5</v>
      </c>
    </row>
    <row r="9" spans="2:4" x14ac:dyDescent="0.2">
      <c r="B9" s="227">
        <v>2018</v>
      </c>
      <c r="C9" s="228">
        <v>549</v>
      </c>
      <c r="D9" s="228">
        <v>4</v>
      </c>
    </row>
    <row r="10" spans="2:4" x14ac:dyDescent="0.2">
      <c r="B10" s="225">
        <v>2019</v>
      </c>
      <c r="C10" s="226">
        <v>538</v>
      </c>
      <c r="D10" s="226">
        <v>11</v>
      </c>
    </row>
    <row r="11" spans="2:4" x14ac:dyDescent="0.2">
      <c r="B11" s="227">
        <v>2020</v>
      </c>
      <c r="C11" s="228">
        <v>530</v>
      </c>
      <c r="D11" s="228">
        <v>8</v>
      </c>
    </row>
    <row r="12" spans="2:4" x14ac:dyDescent="0.2">
      <c r="B12" s="225">
        <v>2021</v>
      </c>
      <c r="C12" s="226">
        <v>511</v>
      </c>
      <c r="D12" s="226">
        <v>19</v>
      </c>
    </row>
    <row r="13" spans="2:4" x14ac:dyDescent="0.2">
      <c r="B13" s="227">
        <v>2022</v>
      </c>
      <c r="C13" s="228">
        <v>496</v>
      </c>
      <c r="D13" s="228">
        <v>15</v>
      </c>
    </row>
  </sheetData>
  <conditionalFormatting sqref="B6:D13">
    <cfRule type="expression" dxfId="145" priority="1">
      <formula>MOD(ROW(),2)=0</formula>
    </cfRule>
    <cfRule type="expression" dxfId="144" priority="2">
      <formula>MOD(ROW(),2)&lt;&gt;0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9ED4-3DE8-4A02-8BA1-1744B23E6235}">
  <dimension ref="B2:E8"/>
  <sheetViews>
    <sheetView zoomScale="70" zoomScaleNormal="70" workbookViewId="0">
      <selection activeCell="B6" sqref="B6"/>
    </sheetView>
  </sheetViews>
  <sheetFormatPr defaultRowHeight="15" x14ac:dyDescent="0.25"/>
  <cols>
    <col min="1" max="9" width="9.140625" style="73"/>
    <col min="10" max="10" width="13.85546875" style="73" customWidth="1"/>
    <col min="11" max="21" width="9.140625" style="73"/>
    <col min="22" max="22" width="10.85546875" style="73" customWidth="1"/>
    <col min="23" max="16384" width="9.140625" style="73"/>
  </cols>
  <sheetData>
    <row r="2" spans="2:5" x14ac:dyDescent="0.25">
      <c r="B2" s="82" t="s">
        <v>704</v>
      </c>
      <c r="C2" s="82"/>
      <c r="D2" s="82"/>
      <c r="E2" s="79"/>
    </row>
    <row r="3" spans="2:5" x14ac:dyDescent="0.25">
      <c r="B3" s="82" t="s">
        <v>705</v>
      </c>
      <c r="C3" s="82"/>
      <c r="D3" s="82"/>
      <c r="E3" s="79"/>
    </row>
    <row r="4" spans="2:5" x14ac:dyDescent="0.25">
      <c r="B4" s="76"/>
      <c r="C4" s="76" t="s">
        <v>84</v>
      </c>
      <c r="D4" s="76" t="s">
        <v>85</v>
      </c>
      <c r="E4" s="79"/>
    </row>
    <row r="5" spans="2:5" x14ac:dyDescent="0.25">
      <c r="B5" s="76"/>
      <c r="C5" s="76" t="s">
        <v>86</v>
      </c>
      <c r="D5" s="76" t="s">
        <v>87</v>
      </c>
    </row>
    <row r="6" spans="2:5" x14ac:dyDescent="0.25">
      <c r="B6" s="207">
        <v>44561</v>
      </c>
      <c r="C6" s="211">
        <v>8.8999999999999996E-2</v>
      </c>
      <c r="D6" s="211">
        <v>2.4E-2</v>
      </c>
    </row>
    <row r="7" spans="2:5" x14ac:dyDescent="0.25">
      <c r="B7" s="207">
        <v>44834</v>
      </c>
      <c r="C7" s="211">
        <v>9.6000000000000002E-2</v>
      </c>
      <c r="D7" s="211">
        <v>2.1000000000000001E-2</v>
      </c>
    </row>
    <row r="8" spans="2:5" x14ac:dyDescent="0.25">
      <c r="B8" s="207">
        <v>44926</v>
      </c>
      <c r="C8" s="211">
        <v>9.4E-2</v>
      </c>
      <c r="D8" s="211">
        <v>2.1000000000000001E-2</v>
      </c>
    </row>
  </sheetData>
  <conditionalFormatting sqref="C6:D8">
    <cfRule type="expression" dxfId="931" priority="7">
      <formula>MOD(ROW(),2)=0</formula>
    </cfRule>
    <cfRule type="expression" dxfId="930" priority="8">
      <formula>MOD(ROW(),2)&lt;&gt;0</formula>
    </cfRule>
  </conditionalFormatting>
  <conditionalFormatting sqref="B7">
    <cfRule type="expression" dxfId="929" priority="5">
      <formula>MOD(ROW(),2)=0</formula>
    </cfRule>
    <cfRule type="expression" dxfId="928" priority="6">
      <formula>MOD(ROW(),2)&lt;&gt;0</formula>
    </cfRule>
  </conditionalFormatting>
  <conditionalFormatting sqref="B6">
    <cfRule type="expression" dxfId="927" priority="3">
      <formula>MOD(ROW(),2)=0</formula>
    </cfRule>
    <cfRule type="expression" dxfId="926" priority="4">
      <formula>MOD(ROW(),2)&lt;&gt;0</formula>
    </cfRule>
  </conditionalFormatting>
  <conditionalFormatting sqref="B8">
    <cfRule type="expression" dxfId="925" priority="1">
      <formula>MOD(ROW(),2)=0</formula>
    </cfRule>
    <cfRule type="expression" dxfId="924" priority="2">
      <formula>MOD(ROW(),2)&lt;&gt;0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AB941-95B0-4C6A-8614-C11919EC336E}">
  <dimension ref="B2:D13"/>
  <sheetViews>
    <sheetView workbookViewId="0"/>
  </sheetViews>
  <sheetFormatPr defaultColWidth="10.28515625" defaultRowHeight="12.75" x14ac:dyDescent="0.2"/>
  <cols>
    <col min="1" max="2" width="10.28515625" style="82"/>
    <col min="3" max="3" width="18.140625" style="82" bestFit="1" customWidth="1"/>
    <col min="4" max="4" width="18" style="82" bestFit="1" customWidth="1"/>
    <col min="5" max="16384" width="10.28515625" style="82"/>
  </cols>
  <sheetData>
    <row r="2" spans="2:4" x14ac:dyDescent="0.2">
      <c r="B2" s="82" t="s">
        <v>726</v>
      </c>
    </row>
    <row r="3" spans="2:4" x14ac:dyDescent="0.2">
      <c r="B3" s="82" t="s">
        <v>727</v>
      </c>
    </row>
    <row r="4" spans="2:4" ht="25.5" x14ac:dyDescent="0.2">
      <c r="B4" s="216"/>
      <c r="C4" s="216" t="s">
        <v>139</v>
      </c>
      <c r="D4" s="216" t="s">
        <v>140</v>
      </c>
    </row>
    <row r="5" spans="2:4" ht="25.5" x14ac:dyDescent="0.2">
      <c r="B5" s="216"/>
      <c r="C5" s="216" t="s">
        <v>18</v>
      </c>
      <c r="D5" s="216" t="s">
        <v>17</v>
      </c>
    </row>
    <row r="6" spans="2:4" x14ac:dyDescent="0.2">
      <c r="B6" s="229">
        <v>42339</v>
      </c>
      <c r="C6" s="230">
        <v>1.8244209377993315E-2</v>
      </c>
      <c r="D6" s="230">
        <v>7.4765554890669605E-2</v>
      </c>
    </row>
    <row r="7" spans="2:4" x14ac:dyDescent="0.2">
      <c r="B7" s="217">
        <v>42705</v>
      </c>
      <c r="C7" s="231">
        <v>3.5120272544325593E-2</v>
      </c>
      <c r="D7" s="231">
        <v>5.0400726643944571E-2</v>
      </c>
    </row>
    <row r="8" spans="2:4" x14ac:dyDescent="0.2">
      <c r="B8" s="217">
        <v>43070</v>
      </c>
      <c r="C8" s="231">
        <v>3.8850978224086452E-2</v>
      </c>
      <c r="D8" s="231">
        <v>2.9591601857855476E-2</v>
      </c>
    </row>
    <row r="9" spans="2:4" x14ac:dyDescent="0.2">
      <c r="B9" s="217">
        <v>43435</v>
      </c>
      <c r="C9" s="231">
        <v>3.2716761762852098E-3</v>
      </c>
      <c r="D9" s="231">
        <v>-1.6479445319278141E-2</v>
      </c>
    </row>
    <row r="10" spans="2:4" x14ac:dyDescent="0.2">
      <c r="B10" s="217">
        <v>43800</v>
      </c>
      <c r="C10" s="231">
        <v>2.6824041236832352E-2</v>
      </c>
      <c r="D10" s="231">
        <v>4.6850392699150589E-2</v>
      </c>
    </row>
    <row r="11" spans="2:4" x14ac:dyDescent="0.2">
      <c r="B11" s="217">
        <v>44166</v>
      </c>
      <c r="C11" s="231">
        <v>-1.5811048117743698E-2</v>
      </c>
      <c r="D11" s="231">
        <v>7.5170927118486386E-3</v>
      </c>
    </row>
    <row r="12" spans="2:4" x14ac:dyDescent="0.2">
      <c r="B12" s="217">
        <v>44531</v>
      </c>
      <c r="C12" s="231">
        <v>6.4412788399223375E-2</v>
      </c>
      <c r="D12" s="231">
        <v>4.7927091114468245E-2</v>
      </c>
    </row>
    <row r="13" spans="2:4" x14ac:dyDescent="0.2">
      <c r="B13" s="217">
        <v>44896</v>
      </c>
      <c r="C13" s="231">
        <v>-3.924934633902244E-2</v>
      </c>
      <c r="D13" s="231">
        <v>-1.4802984519990958E-2</v>
      </c>
    </row>
  </sheetData>
  <conditionalFormatting sqref="B6:D13">
    <cfRule type="expression" dxfId="143" priority="1">
      <formula>MOD(ROW(),2)=0</formula>
    </cfRule>
    <cfRule type="expression" dxfId="142" priority="2">
      <formula>MOD(ROW(),2)&lt;&gt;0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C2CB-D035-423B-9CDA-DA79DA9663E9}">
  <dimension ref="A2:CV40"/>
  <sheetViews>
    <sheetView zoomScale="90" zoomScaleNormal="90" workbookViewId="0">
      <pane xSplit="2" ySplit="6" topLeftCell="C40" activePane="bottomRight" state="frozen"/>
      <selection pane="topRight" activeCell="C1" sqref="C1"/>
      <selection pane="bottomLeft" activeCell="A7" sqref="A7"/>
      <selection pane="bottomRight" activeCell="B2" sqref="B2"/>
    </sheetView>
  </sheetViews>
  <sheetFormatPr defaultColWidth="10" defaultRowHeight="12.75" x14ac:dyDescent="0.2"/>
  <cols>
    <col min="1" max="2" width="10.7109375" style="14" customWidth="1"/>
    <col min="3" max="3" width="15.85546875" style="14" customWidth="1"/>
    <col min="4" max="6" width="16.42578125" style="14" customWidth="1"/>
    <col min="7" max="7" width="15.42578125" style="14" customWidth="1"/>
    <col min="8" max="47" width="10.7109375" style="14" customWidth="1"/>
    <col min="48" max="49" width="10" style="14"/>
    <col min="50" max="50" width="18.140625" style="14" customWidth="1"/>
    <col min="51" max="52" width="21.7109375" style="14" customWidth="1"/>
    <col min="53" max="53" width="17.5703125" style="14" bestFit="1" customWidth="1"/>
    <col min="54" max="55" width="10" style="14"/>
    <col min="56" max="56" width="8.28515625" style="14" customWidth="1"/>
    <col min="57" max="57" width="19.5703125" style="14" customWidth="1"/>
    <col min="58" max="59" width="10" style="14"/>
    <col min="60" max="60" width="10" style="14" customWidth="1"/>
    <col min="61" max="67" width="10" style="14"/>
    <col min="68" max="68" width="11.42578125" style="14" customWidth="1"/>
    <col min="69" max="16384" width="10" style="14"/>
  </cols>
  <sheetData>
    <row r="2" spans="1:100" x14ac:dyDescent="0.2">
      <c r="B2" s="14" t="s">
        <v>314</v>
      </c>
    </row>
    <row r="3" spans="1:100" x14ac:dyDescent="0.2">
      <c r="B3" s="14" t="s">
        <v>315</v>
      </c>
    </row>
    <row r="4" spans="1:100" ht="56.25" customHeight="1" x14ac:dyDescent="0.2">
      <c r="B4" s="19"/>
      <c r="C4" s="19" t="s">
        <v>23</v>
      </c>
      <c r="D4" s="19" t="s">
        <v>24</v>
      </c>
      <c r="E4" s="19" t="s">
        <v>14</v>
      </c>
      <c r="F4" s="19" t="s">
        <v>15</v>
      </c>
      <c r="G4" s="19" t="s">
        <v>16</v>
      </c>
    </row>
    <row r="5" spans="1:100" ht="52.5" customHeight="1" x14ac:dyDescent="0.2">
      <c r="B5" s="19"/>
      <c r="C5" s="19" t="s">
        <v>26</v>
      </c>
      <c r="D5" s="19" t="s">
        <v>25</v>
      </c>
      <c r="E5" s="19" t="s">
        <v>286</v>
      </c>
      <c r="F5" s="19" t="s">
        <v>285</v>
      </c>
      <c r="G5" s="19" t="s">
        <v>27</v>
      </c>
    </row>
    <row r="6" spans="1:100" ht="15" customHeight="1" x14ac:dyDescent="0.2">
      <c r="B6" s="18">
        <v>41791</v>
      </c>
      <c r="C6" s="11">
        <v>124.65193604700001</v>
      </c>
      <c r="D6" s="11">
        <v>10.735601726000001</v>
      </c>
      <c r="E6" s="12">
        <v>0.14785246804082</v>
      </c>
      <c r="F6" s="12">
        <v>0.13612845534953499</v>
      </c>
      <c r="G6" s="12">
        <v>0.13597078003068599</v>
      </c>
      <c r="BK6" s="16"/>
      <c r="BL6" s="16"/>
      <c r="BM6" s="16"/>
      <c r="BN6" s="16"/>
      <c r="BO6" s="16"/>
      <c r="BP6" s="16"/>
      <c r="BQ6" s="16"/>
      <c r="BR6" s="16"/>
      <c r="BS6" s="16"/>
      <c r="BT6" s="16"/>
      <c r="BU6" s="16"/>
      <c r="BV6" s="16"/>
      <c r="BW6" s="16"/>
      <c r="BX6" s="16"/>
      <c r="BY6" s="16"/>
      <c r="BZ6" s="16"/>
      <c r="CA6" s="16"/>
      <c r="CB6" s="16"/>
      <c r="CC6" s="16"/>
      <c r="CD6" s="16"/>
      <c r="CE6" s="16"/>
      <c r="CF6" s="16"/>
      <c r="CG6" s="16"/>
      <c r="CH6" s="16"/>
      <c r="CI6" s="16"/>
    </row>
    <row r="7" spans="1:100" ht="15" customHeight="1" x14ac:dyDescent="0.2">
      <c r="B7" s="18">
        <v>41883</v>
      </c>
      <c r="C7" s="11">
        <v>127.79169289399999</v>
      </c>
      <c r="D7" s="11">
        <v>11.133582355</v>
      </c>
      <c r="E7" s="12">
        <v>0.149260497766281</v>
      </c>
      <c r="F7" s="12">
        <v>0.13729864243613599</v>
      </c>
      <c r="G7" s="12">
        <v>0.13715072343786899</v>
      </c>
      <c r="BX7" s="16"/>
      <c r="BY7" s="16"/>
      <c r="BZ7" s="16"/>
      <c r="CA7" s="16"/>
      <c r="CB7" s="16"/>
      <c r="CC7" s="16"/>
      <c r="CD7" s="16"/>
      <c r="CE7" s="16"/>
      <c r="CF7" s="16"/>
      <c r="CG7" s="16"/>
      <c r="CH7" s="16"/>
      <c r="CI7" s="16"/>
      <c r="CJ7" s="16"/>
      <c r="CK7" s="16"/>
      <c r="CL7" s="16"/>
      <c r="CM7" s="16"/>
      <c r="CN7" s="16"/>
      <c r="CO7" s="16"/>
      <c r="CP7" s="16"/>
      <c r="CQ7" s="16"/>
      <c r="CR7" s="16"/>
      <c r="CS7" s="16"/>
      <c r="CT7" s="16"/>
      <c r="CU7" s="16"/>
      <c r="CV7" s="16"/>
    </row>
    <row r="8" spans="1:100" s="16" customFormat="1" ht="15" customHeight="1" x14ac:dyDescent="0.2">
      <c r="A8" s="14"/>
      <c r="B8" s="18">
        <v>41974</v>
      </c>
      <c r="C8" s="11">
        <v>125.33454917019999</v>
      </c>
      <c r="D8" s="11">
        <v>11.507211850999999</v>
      </c>
      <c r="E8" s="12">
        <v>0.14693052948299101</v>
      </c>
      <c r="F8" s="12">
        <v>0.134574939219296</v>
      </c>
      <c r="G8" s="12">
        <v>0.13443514153837799</v>
      </c>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row>
    <row r="9" spans="1:100" s="16" customFormat="1" ht="15" customHeight="1" x14ac:dyDescent="0.2">
      <c r="A9" s="14"/>
      <c r="B9" s="18">
        <v>42064</v>
      </c>
      <c r="C9" s="11">
        <v>129.37154969299999</v>
      </c>
      <c r="D9" s="11">
        <v>12.673521549</v>
      </c>
      <c r="E9" s="12">
        <v>0.14887693222573201</v>
      </c>
      <c r="F9" s="12">
        <v>0.13559385952060901</v>
      </c>
      <c r="G9" s="12">
        <v>0.13546594630216799</v>
      </c>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row>
    <row r="10" spans="1:100" ht="15" customHeight="1" x14ac:dyDescent="0.2">
      <c r="B10" s="18">
        <v>42156</v>
      </c>
      <c r="C10" s="11">
        <v>135.06790468880001</v>
      </c>
      <c r="D10" s="11">
        <v>12.531264023</v>
      </c>
      <c r="E10" s="12">
        <v>0.15307377808185199</v>
      </c>
      <c r="F10" s="12">
        <v>0.14007771621454401</v>
      </c>
      <c r="G10" s="12">
        <v>0.13995636073367801</v>
      </c>
    </row>
    <row r="11" spans="1:100" ht="15" customHeight="1" x14ac:dyDescent="0.2">
      <c r="B11" s="18">
        <v>42248</v>
      </c>
      <c r="C11" s="11">
        <v>136.87485947600001</v>
      </c>
      <c r="D11" s="11">
        <v>12.357895216999999</v>
      </c>
      <c r="E11" s="12">
        <v>0.155634196573637</v>
      </c>
      <c r="F11" s="12">
        <v>0.14274620092284601</v>
      </c>
      <c r="G11" s="12">
        <v>0.142482406908544</v>
      </c>
    </row>
    <row r="12" spans="1:100" ht="15" customHeight="1" x14ac:dyDescent="0.2">
      <c r="B12" s="18">
        <v>42339</v>
      </c>
      <c r="C12" s="11">
        <v>138.3451311874</v>
      </c>
      <c r="D12" s="11">
        <v>12.528045324000001</v>
      </c>
      <c r="E12" s="12">
        <v>0.159691104141782</v>
      </c>
      <c r="F12" s="12">
        <v>0.14643084518265101</v>
      </c>
      <c r="G12" s="12">
        <v>0.146339813082735</v>
      </c>
    </row>
    <row r="13" spans="1:100" ht="15" customHeight="1" x14ac:dyDescent="0.2">
      <c r="B13" s="18">
        <v>42430</v>
      </c>
      <c r="C13" s="11">
        <v>142.3911221898</v>
      </c>
      <c r="D13" s="11">
        <v>13.306528517</v>
      </c>
      <c r="E13" s="12">
        <v>0.16657267689670599</v>
      </c>
      <c r="F13" s="12">
        <v>0.15233672622425201</v>
      </c>
      <c r="G13" s="12">
        <v>0.152245697609348</v>
      </c>
    </row>
    <row r="14" spans="1:100" ht="15" customHeight="1" x14ac:dyDescent="0.2">
      <c r="B14" s="18">
        <v>42522</v>
      </c>
      <c r="C14" s="11">
        <v>145.43067404039999</v>
      </c>
      <c r="D14" s="11">
        <v>15.678779930999999</v>
      </c>
      <c r="E14" s="12">
        <v>0.17083419041993</v>
      </c>
      <c r="F14" s="12">
        <v>0.15420902280710899</v>
      </c>
      <c r="G14" s="12">
        <v>0.154124176642086</v>
      </c>
    </row>
    <row r="15" spans="1:100" ht="15" customHeight="1" x14ac:dyDescent="0.2">
      <c r="B15" s="18">
        <v>42614</v>
      </c>
      <c r="C15" s="11">
        <v>147.52812373</v>
      </c>
      <c r="D15" s="11">
        <v>15.101678108</v>
      </c>
      <c r="E15" s="12">
        <v>0.17265586213739301</v>
      </c>
      <c r="F15" s="12">
        <v>0.15662317179411001</v>
      </c>
      <c r="G15" s="12">
        <v>0.15654480367204399</v>
      </c>
    </row>
    <row r="16" spans="1:100" ht="15" customHeight="1" x14ac:dyDescent="0.2">
      <c r="B16" s="18">
        <v>42705</v>
      </c>
      <c r="C16" s="11">
        <v>147.78044101899999</v>
      </c>
      <c r="D16" s="11">
        <v>15.45128923</v>
      </c>
      <c r="E16" s="12">
        <v>0.171790114699471</v>
      </c>
      <c r="F16" s="12">
        <v>0.155528700665402</v>
      </c>
      <c r="G16" s="12">
        <v>0.15545593334270499</v>
      </c>
    </row>
    <row r="17" spans="1:100" ht="15" customHeight="1" x14ac:dyDescent="0.2">
      <c r="B17" s="18">
        <v>42795</v>
      </c>
      <c r="C17" s="11">
        <v>151.27637896799999</v>
      </c>
      <c r="D17" s="11">
        <v>14.659836522000001</v>
      </c>
      <c r="E17" s="12">
        <v>0.17397538663183101</v>
      </c>
      <c r="F17" s="12">
        <v>0.158605319770037</v>
      </c>
      <c r="G17" s="12">
        <v>0.158535761721145</v>
      </c>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row>
    <row r="18" spans="1:100" ht="15" customHeight="1" x14ac:dyDescent="0.2">
      <c r="B18" s="18">
        <v>42887</v>
      </c>
      <c r="C18" s="11">
        <v>156.005486069</v>
      </c>
      <c r="D18" s="11">
        <v>14.494259864</v>
      </c>
      <c r="E18" s="12">
        <v>0.17993997964696201</v>
      </c>
      <c r="F18" s="12">
        <v>0.164643201281375</v>
      </c>
      <c r="G18" s="12">
        <v>0.16457583014765101</v>
      </c>
    </row>
    <row r="19" spans="1:100" s="10" customFormat="1" ht="15" customHeight="1" x14ac:dyDescent="0.2">
      <c r="A19" s="14"/>
      <c r="B19" s="18">
        <v>42979</v>
      </c>
      <c r="C19" s="11">
        <v>158.519599253</v>
      </c>
      <c r="D19" s="11">
        <v>14.373501943000001</v>
      </c>
      <c r="E19" s="12">
        <v>0.179842618002544</v>
      </c>
      <c r="F19" s="12">
        <v>0.16489136661418799</v>
      </c>
      <c r="G19" s="12">
        <v>0.164827246771552</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row>
    <row r="20" spans="1:100" ht="15" customHeight="1" x14ac:dyDescent="0.2">
      <c r="B20" s="18">
        <v>43070</v>
      </c>
      <c r="C20" s="11">
        <v>160.605176231</v>
      </c>
      <c r="D20" s="11">
        <v>18.173684103999999</v>
      </c>
      <c r="E20" s="12">
        <v>0.18006967648174199</v>
      </c>
      <c r="F20" s="12">
        <v>0.161764775046771</v>
      </c>
      <c r="G20" s="12">
        <v>0.16170764958311301</v>
      </c>
    </row>
    <row r="21" spans="1:100" ht="15" customHeight="1" x14ac:dyDescent="0.2">
      <c r="B21" s="18">
        <v>43160</v>
      </c>
      <c r="C21" s="11">
        <v>162.616811762</v>
      </c>
      <c r="D21" s="11">
        <v>19.513697873000002</v>
      </c>
      <c r="E21" s="12">
        <v>0.180727185480099</v>
      </c>
      <c r="F21" s="12">
        <v>0.16136384156828601</v>
      </c>
      <c r="G21" s="12">
        <v>0.16131101343518001</v>
      </c>
    </row>
    <row r="22" spans="1:100" ht="15" customHeight="1" x14ac:dyDescent="0.2">
      <c r="B22" s="18">
        <v>43252</v>
      </c>
      <c r="C22" s="11">
        <v>165.66039162199999</v>
      </c>
      <c r="D22" s="11">
        <v>20.65916859</v>
      </c>
      <c r="E22" s="12">
        <v>0.18067458982541101</v>
      </c>
      <c r="F22" s="12">
        <v>0.16064133724106</v>
      </c>
      <c r="G22" s="12">
        <v>0.16059213592670901</v>
      </c>
    </row>
    <row r="23" spans="1:100" ht="15" customHeight="1" x14ac:dyDescent="0.2">
      <c r="B23" s="18">
        <v>43344</v>
      </c>
      <c r="C23" s="11">
        <v>170.16189028700001</v>
      </c>
      <c r="D23" s="11">
        <v>20.572417050999999</v>
      </c>
      <c r="E23" s="12">
        <v>0.18408565276976599</v>
      </c>
      <c r="F23" s="12">
        <v>0.16423035313993001</v>
      </c>
      <c r="G23" s="12">
        <v>0.16418332758918799</v>
      </c>
    </row>
    <row r="24" spans="1:100" ht="15" customHeight="1" x14ac:dyDescent="0.2">
      <c r="B24" s="18">
        <v>43435</v>
      </c>
      <c r="C24" s="11">
        <v>164.93540371054999</v>
      </c>
      <c r="D24" s="11">
        <v>20.448423768000001</v>
      </c>
      <c r="E24" s="12">
        <v>0.18332657133921201</v>
      </c>
      <c r="F24" s="12">
        <v>0.16310506944410999</v>
      </c>
      <c r="G24" s="12">
        <v>0.16305885835620601</v>
      </c>
    </row>
    <row r="25" spans="1:100" ht="15" customHeight="1" x14ac:dyDescent="0.2">
      <c r="B25" s="18">
        <v>43525</v>
      </c>
      <c r="C25" s="11">
        <v>167.03267142300001</v>
      </c>
      <c r="D25" s="11">
        <v>21.528035642999999</v>
      </c>
      <c r="E25" s="12">
        <v>0.183424527635171</v>
      </c>
      <c r="F25" s="12">
        <v>0.16248289122442</v>
      </c>
      <c r="G25" s="12">
        <v>0.16244731376796501</v>
      </c>
    </row>
    <row r="26" spans="1:100" ht="15" customHeight="1" x14ac:dyDescent="0.2">
      <c r="B26" s="18">
        <v>43617</v>
      </c>
      <c r="C26" s="11">
        <v>167.63670818599999</v>
      </c>
      <c r="D26" s="11">
        <v>21.160054680999998</v>
      </c>
      <c r="E26" s="12">
        <v>0.18291161704233</v>
      </c>
      <c r="F26" s="12">
        <v>0.16241116057458699</v>
      </c>
      <c r="G26" s="12">
        <v>0.162377843769338</v>
      </c>
    </row>
    <row r="27" spans="1:100" ht="15" customHeight="1" x14ac:dyDescent="0.2">
      <c r="B27" s="18">
        <v>43709</v>
      </c>
      <c r="C27" s="11">
        <v>171.02646218300001</v>
      </c>
      <c r="D27" s="11">
        <v>21.574399326000002</v>
      </c>
      <c r="E27" s="12">
        <v>0.18395604992915801</v>
      </c>
      <c r="F27" s="12">
        <v>0.163350008769681</v>
      </c>
      <c r="G27" s="12">
        <v>0.16331894797829799</v>
      </c>
    </row>
    <row r="28" spans="1:100" ht="15" customHeight="1" x14ac:dyDescent="0.2">
      <c r="B28" s="18">
        <v>43800</v>
      </c>
      <c r="C28" s="11">
        <v>169.76485801499999</v>
      </c>
      <c r="D28" s="11">
        <v>22.690972584000001</v>
      </c>
      <c r="E28" s="12">
        <v>0.18557607720369601</v>
      </c>
      <c r="F28" s="12">
        <v>0.16369624292188001</v>
      </c>
      <c r="G28" s="12">
        <v>0.16366869120747801</v>
      </c>
    </row>
    <row r="29" spans="1:100" ht="15" customHeight="1" x14ac:dyDescent="0.2">
      <c r="B29" s="18">
        <v>43891</v>
      </c>
      <c r="C29" s="11">
        <v>169.423749687</v>
      </c>
      <c r="D29" s="11">
        <v>23.015991189000001</v>
      </c>
      <c r="E29" s="12">
        <v>0.17901179590872801</v>
      </c>
      <c r="F29" s="12">
        <v>0.157601800764678</v>
      </c>
      <c r="G29" s="12">
        <v>0.15758421599108299</v>
      </c>
    </row>
    <row r="30" spans="1:100" ht="15" customHeight="1" x14ac:dyDescent="0.2">
      <c r="B30" s="18">
        <v>43983</v>
      </c>
      <c r="C30" s="11">
        <v>177.70976103500001</v>
      </c>
      <c r="D30" s="11">
        <v>22.620548081999999</v>
      </c>
      <c r="E30" s="12">
        <v>0.19072766609932701</v>
      </c>
      <c r="F30" s="12">
        <v>0.16919141249435701</v>
      </c>
      <c r="G30" s="12">
        <v>0.16917622229545101</v>
      </c>
    </row>
    <row r="31" spans="1:100" ht="15" customHeight="1" x14ac:dyDescent="0.2">
      <c r="B31" s="18">
        <v>44075</v>
      </c>
      <c r="C31" s="11">
        <v>181.960422013</v>
      </c>
      <c r="D31" s="11">
        <v>22.450787886000001</v>
      </c>
      <c r="E31" s="12">
        <v>0.195569422576642</v>
      </c>
      <c r="F31" s="12">
        <v>0.17408974137385</v>
      </c>
      <c r="G31" s="12">
        <v>0.174074857319099</v>
      </c>
    </row>
    <row r="32" spans="1:100" ht="15" customHeight="1" x14ac:dyDescent="0.2">
      <c r="B32" s="18">
        <v>44166</v>
      </c>
      <c r="C32" s="11">
        <v>182.73303697599999</v>
      </c>
      <c r="D32" s="11">
        <v>24.515915357000001</v>
      </c>
      <c r="E32" s="12">
        <v>0.19782034496419099</v>
      </c>
      <c r="F32" s="12">
        <v>0.17441975944485999</v>
      </c>
      <c r="G32" s="12">
        <v>0.17440723829868399</v>
      </c>
    </row>
    <row r="33" spans="2:7" ht="15" customHeight="1" x14ac:dyDescent="0.2">
      <c r="B33" s="18">
        <v>44256</v>
      </c>
      <c r="C33" s="11">
        <v>182.57504291199999</v>
      </c>
      <c r="D33" s="11">
        <v>24.096444851000001</v>
      </c>
      <c r="E33" s="12">
        <v>0.19847151429429299</v>
      </c>
      <c r="F33" s="12">
        <v>0.17533112879263199</v>
      </c>
      <c r="G33" s="12">
        <v>0.17532506439113399</v>
      </c>
    </row>
    <row r="34" spans="2:7" ht="15" customHeight="1" x14ac:dyDescent="0.2">
      <c r="B34" s="18">
        <v>44348</v>
      </c>
      <c r="C34" s="11">
        <v>182.91017390499999</v>
      </c>
      <c r="D34" s="11">
        <v>23.495713217999999</v>
      </c>
      <c r="E34" s="12">
        <v>0.201514233599424</v>
      </c>
      <c r="F34" s="12">
        <v>0.17857534989180299</v>
      </c>
      <c r="G34" s="12">
        <v>0.17856935060536999</v>
      </c>
    </row>
    <row r="35" spans="2:7" ht="15" customHeight="1" x14ac:dyDescent="0.2">
      <c r="B35" s="18">
        <v>44440</v>
      </c>
      <c r="C35" s="11">
        <v>181.322428479</v>
      </c>
      <c r="D35" s="11">
        <v>23.211910709000001</v>
      </c>
      <c r="E35" s="12">
        <v>0.19500239584620299</v>
      </c>
      <c r="F35" s="12">
        <v>0.172872233164377</v>
      </c>
      <c r="G35" s="12">
        <v>0.17286672931015601</v>
      </c>
    </row>
    <row r="36" spans="2:7" ht="15" customHeight="1" x14ac:dyDescent="0.2">
      <c r="B36" s="18">
        <v>44531</v>
      </c>
      <c r="C36" s="11">
        <v>172.586028575</v>
      </c>
      <c r="D36" s="11">
        <v>22.378087580999999</v>
      </c>
      <c r="E36" s="12">
        <v>0.18585054272204499</v>
      </c>
      <c r="F36" s="12">
        <v>0.164518516067581</v>
      </c>
      <c r="G36" s="12">
        <v>0.164504204313628</v>
      </c>
    </row>
    <row r="37" spans="2:7" ht="15" customHeight="1" x14ac:dyDescent="0.2">
      <c r="B37" s="18">
        <v>44621</v>
      </c>
      <c r="C37" s="11">
        <v>165.61425598599999</v>
      </c>
      <c r="D37" s="11">
        <v>22.047040657</v>
      </c>
      <c r="E37" s="12">
        <v>0.17888361211991599</v>
      </c>
      <c r="F37" s="12">
        <v>0.15786780151220201</v>
      </c>
      <c r="G37" s="12">
        <v>0.15786780151220201</v>
      </c>
    </row>
    <row r="38" spans="2:7" ht="15" customHeight="1" x14ac:dyDescent="0.2">
      <c r="B38" s="18">
        <v>44713</v>
      </c>
      <c r="C38" s="11">
        <v>167.411948346</v>
      </c>
      <c r="D38" s="11">
        <v>21.933694276000001</v>
      </c>
      <c r="E38" s="12">
        <v>0.17846655479513099</v>
      </c>
      <c r="F38" s="12">
        <v>0.157793088024583</v>
      </c>
      <c r="G38" s="12">
        <v>0.157793088024583</v>
      </c>
    </row>
    <row r="39" spans="2:7" ht="15" customHeight="1" x14ac:dyDescent="0.2">
      <c r="B39" s="18">
        <v>44805</v>
      </c>
      <c r="C39" s="11">
        <v>163.96126068999999</v>
      </c>
      <c r="D39" s="11">
        <v>21.762639985</v>
      </c>
      <c r="E39" s="12">
        <v>0.172206656831043</v>
      </c>
      <c r="F39" s="12">
        <v>0.15202793205807799</v>
      </c>
      <c r="G39" s="12">
        <v>0.15202793205807799</v>
      </c>
    </row>
    <row r="40" spans="2:7" ht="15" customHeight="1" x14ac:dyDescent="0.2">
      <c r="B40" s="18">
        <v>44896</v>
      </c>
      <c r="C40" s="11">
        <v>168.78794548100001</v>
      </c>
      <c r="D40" s="11">
        <v>20.940947197</v>
      </c>
      <c r="E40" s="12">
        <v>0.18614703216908299</v>
      </c>
      <c r="F40" s="12">
        <v>0.165601425664402</v>
      </c>
      <c r="G40" s="12">
        <v>0.165601425664402</v>
      </c>
    </row>
  </sheetData>
  <conditionalFormatting sqref="B12:B32 E6:G15 B6:D11">
    <cfRule type="expression" dxfId="141" priority="107">
      <formula>MOD(ROW(),2)=0</formula>
    </cfRule>
    <cfRule type="expression" dxfId="140" priority="108">
      <formula>MOD(ROW(),2)&lt;&gt;0</formula>
    </cfRule>
  </conditionalFormatting>
  <conditionalFormatting sqref="E16:E32">
    <cfRule type="expression" dxfId="139" priority="99">
      <formula>MOD(ROW(),2)=0</formula>
    </cfRule>
    <cfRule type="expression" dxfId="138" priority="100">
      <formula>MOD(ROW(),2)&lt;&gt;0</formula>
    </cfRule>
  </conditionalFormatting>
  <conditionalFormatting sqref="F16:F32">
    <cfRule type="expression" dxfId="137" priority="89">
      <formula>MOD(ROW(),2)=0</formula>
    </cfRule>
    <cfRule type="expression" dxfId="136" priority="90">
      <formula>MOD(ROW(),2)&lt;&gt;0</formula>
    </cfRule>
  </conditionalFormatting>
  <conditionalFormatting sqref="G16:G32">
    <cfRule type="expression" dxfId="135" priority="75">
      <formula>MOD(ROW(),2)=0</formula>
    </cfRule>
    <cfRule type="expression" dxfId="134" priority="76">
      <formula>MOD(ROW(),2)&lt;&gt;0</formula>
    </cfRule>
  </conditionalFormatting>
  <conditionalFormatting sqref="C16:D32">
    <cfRule type="expression" dxfId="133" priority="61">
      <formula>MOD(ROW(),2)=0</formula>
    </cfRule>
    <cfRule type="expression" dxfId="132" priority="62">
      <formula>MOD(ROW(),2)&lt;&gt;0</formula>
    </cfRule>
  </conditionalFormatting>
  <conditionalFormatting sqref="C12:D15">
    <cfRule type="expression" dxfId="131" priority="67">
      <formula>MOD(ROW(),2)=0</formula>
    </cfRule>
    <cfRule type="expression" dxfId="130" priority="68">
      <formula>MOD(ROW(),2)&lt;&gt;0</formula>
    </cfRule>
  </conditionalFormatting>
  <conditionalFormatting sqref="B33:B40">
    <cfRule type="expression" dxfId="129" priority="9">
      <formula>MOD(ROW(),2)=0</formula>
    </cfRule>
    <cfRule type="expression" dxfId="128" priority="10">
      <formula>MOD(ROW(),2)&lt;&gt;0</formula>
    </cfRule>
  </conditionalFormatting>
  <conditionalFormatting sqref="E33:E40">
    <cfRule type="expression" dxfId="127" priority="7">
      <formula>MOD(ROW(),2)=0</formula>
    </cfRule>
    <cfRule type="expression" dxfId="126" priority="8">
      <formula>MOD(ROW(),2)&lt;&gt;0</formula>
    </cfRule>
  </conditionalFormatting>
  <conditionalFormatting sqref="F33:F40">
    <cfRule type="expression" dxfId="125" priority="5">
      <formula>MOD(ROW(),2)=0</formula>
    </cfRule>
    <cfRule type="expression" dxfId="124" priority="6">
      <formula>MOD(ROW(),2)&lt;&gt;0</formula>
    </cfRule>
  </conditionalFormatting>
  <conditionalFormatting sqref="G33:G40">
    <cfRule type="expression" dxfId="123" priority="3">
      <formula>MOD(ROW(),2)=0</formula>
    </cfRule>
    <cfRule type="expression" dxfId="122" priority="4">
      <formula>MOD(ROW(),2)&lt;&gt;0</formula>
    </cfRule>
  </conditionalFormatting>
  <conditionalFormatting sqref="C33:D40">
    <cfRule type="expression" dxfId="121" priority="1">
      <formula>MOD(ROW(),2)=0</formula>
    </cfRule>
    <cfRule type="expression" dxfId="120" priority="2">
      <formula>MOD(ROW(),2)&lt;&gt;0</formula>
    </cfRule>
  </conditionalFormatting>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3FAB2-303F-4ADF-B02C-E12B2D265BE3}">
  <dimension ref="B2:C15"/>
  <sheetViews>
    <sheetView workbookViewId="0">
      <selection activeCell="B2" sqref="B2"/>
    </sheetView>
  </sheetViews>
  <sheetFormatPr defaultRowHeight="15" x14ac:dyDescent="0.25"/>
  <cols>
    <col min="3" max="3" width="23.7109375" customWidth="1"/>
  </cols>
  <sheetData>
    <row r="2" spans="2:3" x14ac:dyDescent="0.25">
      <c r="B2" s="82" t="s">
        <v>266</v>
      </c>
    </row>
    <row r="3" spans="2:3" x14ac:dyDescent="0.25">
      <c r="B3" s="82" t="s">
        <v>313</v>
      </c>
    </row>
    <row r="4" spans="2:3" ht="63.75" x14ac:dyDescent="0.25">
      <c r="B4" s="76"/>
      <c r="C4" s="76" t="s">
        <v>266</v>
      </c>
    </row>
    <row r="5" spans="2:3" ht="42.75" customHeight="1" x14ac:dyDescent="0.25">
      <c r="B5" s="76"/>
      <c r="C5" s="76" t="s">
        <v>272</v>
      </c>
    </row>
    <row r="6" spans="2:3" x14ac:dyDescent="0.25">
      <c r="B6" s="18">
        <v>44196</v>
      </c>
      <c r="C6" s="11">
        <v>4.6191455350000004</v>
      </c>
    </row>
    <row r="7" spans="2:3" x14ac:dyDescent="0.25">
      <c r="B7" s="18">
        <v>44286</v>
      </c>
      <c r="C7" s="11">
        <v>1.255089707</v>
      </c>
    </row>
    <row r="8" spans="2:3" x14ac:dyDescent="0.25">
      <c r="B8" s="18">
        <v>44377</v>
      </c>
      <c r="C8" s="11">
        <v>1.2905037859999999</v>
      </c>
    </row>
    <row r="9" spans="2:3" x14ac:dyDescent="0.25">
      <c r="B9" s="18">
        <v>44469</v>
      </c>
      <c r="C9" s="11">
        <v>0.90106792400000002</v>
      </c>
    </row>
    <row r="10" spans="2:3" x14ac:dyDescent="0.25">
      <c r="B10" s="18">
        <v>44561</v>
      </c>
      <c r="C10" s="11">
        <v>-6.6426873129999997</v>
      </c>
    </row>
    <row r="11" spans="2:3" x14ac:dyDescent="0.25">
      <c r="B11" s="18">
        <v>44651</v>
      </c>
      <c r="C11" s="11">
        <v>-11.533794202999999</v>
      </c>
    </row>
    <row r="12" spans="2:3" x14ac:dyDescent="0.25">
      <c r="B12" s="18">
        <v>44742</v>
      </c>
      <c r="C12" s="11">
        <v>-13.671065090999999</v>
      </c>
    </row>
    <row r="13" spans="2:3" x14ac:dyDescent="0.25">
      <c r="B13" s="18">
        <v>44834</v>
      </c>
      <c r="C13" s="11">
        <v>-12.289555096000001</v>
      </c>
    </row>
    <row r="14" spans="2:3" x14ac:dyDescent="0.25">
      <c r="B14" s="18">
        <v>44926</v>
      </c>
      <c r="C14" s="11">
        <v>-9.4748923279999993</v>
      </c>
    </row>
    <row r="15" spans="2:3" x14ac:dyDescent="0.25">
      <c r="B15" s="73"/>
      <c r="C15" s="73"/>
    </row>
  </sheetData>
  <conditionalFormatting sqref="B6:C7 C8:C12 B8:B14">
    <cfRule type="expression" dxfId="119" priority="3">
      <formula>MOD(ROW(),2)=0</formula>
    </cfRule>
    <cfRule type="expression" dxfId="118" priority="4">
      <formula>MOD(ROW(),2)&lt;&gt;0</formula>
    </cfRule>
  </conditionalFormatting>
  <conditionalFormatting sqref="C13:C14">
    <cfRule type="expression" dxfId="117" priority="1">
      <formula>MOD(ROW(),2)=0</formula>
    </cfRule>
    <cfRule type="expression" dxfId="116" priority="2">
      <formula>MOD(ROW(),2)&lt;&gt;0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E9ADD-F3CE-4B29-99B3-8C375687A376}">
  <dimension ref="B2:G78"/>
  <sheetViews>
    <sheetView workbookViewId="0">
      <pane xSplit="2" ySplit="5" topLeftCell="C6" activePane="bottomRight" state="frozen"/>
      <selection pane="topRight" activeCell="C1" sqref="C1"/>
      <selection pane="bottomLeft" activeCell="A6" sqref="A6"/>
      <selection pane="bottomRight" activeCell="B3" sqref="B3"/>
    </sheetView>
  </sheetViews>
  <sheetFormatPr defaultColWidth="9.140625" defaultRowHeight="12.75" x14ac:dyDescent="0.2"/>
  <cols>
    <col min="1" max="1" width="9.140625" style="14"/>
    <col min="2" max="2" width="10.28515625" style="14" customWidth="1"/>
    <col min="3" max="3" width="20.85546875" style="56" customWidth="1"/>
    <col min="4" max="7" width="20.85546875" style="14" customWidth="1"/>
    <col min="8" max="16384" width="9.140625" style="14"/>
  </cols>
  <sheetData>
    <row r="2" spans="2:7" x14ac:dyDescent="0.2">
      <c r="B2" s="14" t="s">
        <v>372</v>
      </c>
    </row>
    <row r="3" spans="2:7" x14ac:dyDescent="0.2">
      <c r="B3" s="14" t="s">
        <v>373</v>
      </c>
    </row>
    <row r="4" spans="2:7" ht="68.25" customHeight="1" x14ac:dyDescent="0.2">
      <c r="B4" s="19"/>
      <c r="C4" s="19" t="s">
        <v>358</v>
      </c>
      <c r="D4" s="19" t="s">
        <v>19</v>
      </c>
      <c r="E4" s="19" t="s">
        <v>20</v>
      </c>
      <c r="F4" s="19" t="s">
        <v>189</v>
      </c>
      <c r="G4" s="19" t="s">
        <v>361</v>
      </c>
    </row>
    <row r="5" spans="2:7" ht="84.75" customHeight="1" x14ac:dyDescent="0.2">
      <c r="B5" s="19"/>
      <c r="C5" s="19" t="s">
        <v>357</v>
      </c>
      <c r="D5" s="19" t="s">
        <v>356</v>
      </c>
      <c r="E5" s="19" t="s">
        <v>355</v>
      </c>
      <c r="F5" s="19" t="s">
        <v>359</v>
      </c>
      <c r="G5" s="19" t="s">
        <v>360</v>
      </c>
    </row>
    <row r="6" spans="2:7" x14ac:dyDescent="0.2">
      <c r="B6" s="18">
        <v>41791</v>
      </c>
      <c r="C6" s="11">
        <v>87.879815458484799</v>
      </c>
      <c r="D6" s="11">
        <v>60.7349955411946</v>
      </c>
      <c r="E6" s="11">
        <v>60.662804822337698</v>
      </c>
      <c r="F6" s="11">
        <v>60.651958233337702</v>
      </c>
      <c r="G6" s="11" t="s">
        <v>277</v>
      </c>
    </row>
    <row r="7" spans="2:7" x14ac:dyDescent="0.2">
      <c r="B7" s="18">
        <v>41883</v>
      </c>
      <c r="C7" s="11">
        <v>90.4237302985497</v>
      </c>
      <c r="D7" s="11">
        <v>63.030532705384203</v>
      </c>
      <c r="E7" s="11">
        <v>63.030532705384203</v>
      </c>
      <c r="F7" s="11">
        <v>63.013864626999201</v>
      </c>
      <c r="G7" s="11" t="s">
        <v>277</v>
      </c>
    </row>
    <row r="8" spans="2:7" x14ac:dyDescent="0.2">
      <c r="B8" s="18">
        <v>41974</v>
      </c>
      <c r="C8" s="11">
        <v>87.953111570414791</v>
      </c>
      <c r="D8" s="11">
        <v>61.006463889289599</v>
      </c>
      <c r="E8" s="11">
        <v>61.006463889289599</v>
      </c>
      <c r="F8" s="11">
        <v>60.988553175729599</v>
      </c>
      <c r="G8" s="11" t="s">
        <v>277</v>
      </c>
    </row>
    <row r="9" spans="2:7" x14ac:dyDescent="0.2">
      <c r="B9" s="18">
        <v>42064</v>
      </c>
      <c r="C9" s="11">
        <v>86.35041688552991</v>
      </c>
      <c r="D9" s="11">
        <v>62.317773466745003</v>
      </c>
      <c r="E9" s="11">
        <v>62.317773466745003</v>
      </c>
      <c r="F9" s="11">
        <v>62.317773466745003</v>
      </c>
      <c r="G9" s="11" t="s">
        <v>277</v>
      </c>
    </row>
    <row r="10" spans="2:7" x14ac:dyDescent="0.2">
      <c r="B10" s="18">
        <v>42156</v>
      </c>
      <c r="C10" s="11">
        <v>91.611737308186406</v>
      </c>
      <c r="D10" s="11">
        <v>67.500554299740003</v>
      </c>
      <c r="E10" s="11">
        <v>67.500554299740003</v>
      </c>
      <c r="F10" s="11">
        <v>67.500554299740003</v>
      </c>
      <c r="G10" s="11" t="s">
        <v>277</v>
      </c>
    </row>
    <row r="11" spans="2:7" x14ac:dyDescent="0.2">
      <c r="B11" s="18">
        <v>42248</v>
      </c>
      <c r="C11" s="11">
        <v>93.47282562147501</v>
      </c>
      <c r="D11" s="11">
        <v>69.511472437545109</v>
      </c>
      <c r="E11" s="11">
        <v>69.511472437545109</v>
      </c>
      <c r="F11" s="11">
        <v>69.511472437545109</v>
      </c>
      <c r="G11" s="11" t="s">
        <v>277</v>
      </c>
    </row>
    <row r="12" spans="2:7" x14ac:dyDescent="0.2">
      <c r="B12" s="18">
        <v>42339</v>
      </c>
      <c r="C12" s="11">
        <v>95.745644228329894</v>
      </c>
      <c r="D12" s="11">
        <v>72.149868514890102</v>
      </c>
      <c r="E12" s="11">
        <v>41.798489696921401</v>
      </c>
      <c r="F12" s="11">
        <v>41.798489696921401</v>
      </c>
      <c r="G12" s="11" t="s">
        <v>277</v>
      </c>
    </row>
    <row r="13" spans="2:7" x14ac:dyDescent="0.2">
      <c r="B13" s="18">
        <v>42430</v>
      </c>
      <c r="C13" s="11">
        <v>99.947187345169993</v>
      </c>
      <c r="D13" s="11">
        <v>76.772732728845</v>
      </c>
      <c r="E13" s="11">
        <v>68.033144131507797</v>
      </c>
      <c r="F13" s="11">
        <v>56.461860475577794</v>
      </c>
      <c r="G13" s="11" t="s">
        <v>277</v>
      </c>
    </row>
    <row r="14" spans="2:7" x14ac:dyDescent="0.2">
      <c r="B14" s="18">
        <v>42522</v>
      </c>
      <c r="C14" s="11">
        <v>102.62091841494501</v>
      </c>
      <c r="D14" s="11">
        <v>80.334710872704889</v>
      </c>
      <c r="E14" s="11">
        <v>71.731467176328508</v>
      </c>
      <c r="F14" s="11">
        <v>60.045762107128702</v>
      </c>
      <c r="G14" s="11" t="s">
        <v>277</v>
      </c>
    </row>
    <row r="15" spans="2:7" x14ac:dyDescent="0.2">
      <c r="B15" s="18">
        <v>42614</v>
      </c>
      <c r="C15" s="11">
        <v>105.07746949995</v>
      </c>
      <c r="D15" s="11">
        <v>82.769484344769893</v>
      </c>
      <c r="E15" s="11">
        <v>74.291071716127803</v>
      </c>
      <c r="F15" s="11">
        <v>62.641278244427802</v>
      </c>
      <c r="G15" s="11" t="s">
        <v>277</v>
      </c>
    </row>
    <row r="16" spans="2:7" x14ac:dyDescent="0.2">
      <c r="B16" s="18">
        <v>42705</v>
      </c>
      <c r="C16" s="11">
        <v>105.00551869227</v>
      </c>
      <c r="D16" s="11">
        <v>82.400476465064997</v>
      </c>
      <c r="E16" s="11">
        <v>74.697561872654902</v>
      </c>
      <c r="F16" s="11">
        <v>59.274665933674896</v>
      </c>
      <c r="G16" s="11" t="s">
        <v>277</v>
      </c>
    </row>
    <row r="17" spans="2:7" x14ac:dyDescent="0.2">
      <c r="B17" s="18">
        <v>42795</v>
      </c>
      <c r="C17" s="11">
        <v>108.34254894264501</v>
      </c>
      <c r="D17" s="11">
        <v>85.145138345195093</v>
      </c>
      <c r="E17" s="11">
        <v>77.492738457738497</v>
      </c>
      <c r="F17" s="11">
        <v>61.915617964658402</v>
      </c>
      <c r="G17" s="11" t="s">
        <v>277</v>
      </c>
    </row>
    <row r="18" spans="2:7" x14ac:dyDescent="0.2">
      <c r="B18" s="18">
        <v>42887</v>
      </c>
      <c r="C18" s="11">
        <v>113.30314086485001</v>
      </c>
      <c r="D18" s="11">
        <v>90.328218697480096</v>
      </c>
      <c r="E18" s="11">
        <v>82.802968882947994</v>
      </c>
      <c r="F18" s="11">
        <v>67.380815387747901</v>
      </c>
      <c r="G18" s="11" t="s">
        <v>277</v>
      </c>
    </row>
    <row r="19" spans="2:7" x14ac:dyDescent="0.2">
      <c r="B19" s="18">
        <v>42979</v>
      </c>
      <c r="C19" s="11">
        <v>115.23367396489</v>
      </c>
      <c r="D19" s="11">
        <v>91.893563343900212</v>
      </c>
      <c r="E19" s="11">
        <v>84.4628501243523</v>
      </c>
      <c r="F19" s="11">
        <v>68.782758415472102</v>
      </c>
      <c r="G19" s="11" t="s">
        <v>277</v>
      </c>
    </row>
    <row r="20" spans="2:7" x14ac:dyDescent="0.2">
      <c r="B20" s="18">
        <v>43070</v>
      </c>
      <c r="C20" s="11">
        <v>115.88141276633999</v>
      </c>
      <c r="D20" s="11">
        <v>94.879358587320013</v>
      </c>
      <c r="E20" s="11">
        <v>86.605252965868189</v>
      </c>
      <c r="F20" s="11">
        <v>70.663864273828096</v>
      </c>
      <c r="G20" s="11" t="s">
        <v>277</v>
      </c>
    </row>
    <row r="21" spans="2:7" x14ac:dyDescent="0.2">
      <c r="B21" s="18">
        <v>43160</v>
      </c>
      <c r="C21" s="11">
        <v>117.21490649269001</v>
      </c>
      <c r="D21" s="11">
        <v>96.843038839019897</v>
      </c>
      <c r="E21" s="11">
        <v>88.426791076133696</v>
      </c>
      <c r="F21" s="11">
        <v>38.822831778308199</v>
      </c>
      <c r="G21" s="11" t="s">
        <v>277</v>
      </c>
    </row>
    <row r="22" spans="2:7" x14ac:dyDescent="0.2">
      <c r="B22" s="18">
        <v>43252</v>
      </c>
      <c r="C22" s="11">
        <v>119.20552203043499</v>
      </c>
      <c r="D22" s="11">
        <v>98.59481778030009</v>
      </c>
      <c r="E22" s="11">
        <v>90.066957042865994</v>
      </c>
      <c r="F22" s="11">
        <v>38.837900416620698</v>
      </c>
      <c r="G22" s="11" t="s">
        <v>277</v>
      </c>
    </row>
    <row r="23" spans="2:7" x14ac:dyDescent="0.2">
      <c r="B23" s="18">
        <v>43344</v>
      </c>
      <c r="C23" s="11">
        <v>123.493695458593</v>
      </c>
      <c r="D23" s="11">
        <v>102.91865342997001</v>
      </c>
      <c r="E23" s="11">
        <v>94.375686703942705</v>
      </c>
      <c r="F23" s="11">
        <v>41.936583177138495</v>
      </c>
      <c r="G23" s="11" t="s">
        <v>277</v>
      </c>
    </row>
    <row r="24" spans="2:7" x14ac:dyDescent="0.2">
      <c r="B24" s="18">
        <v>43435</v>
      </c>
      <c r="C24" s="11">
        <v>119.65377224689701</v>
      </c>
      <c r="D24" s="11">
        <v>100.61212518383999</v>
      </c>
      <c r="E24" s="11">
        <v>93.535487980834787</v>
      </c>
      <c r="F24" s="11">
        <v>42.635747824517999</v>
      </c>
      <c r="G24" s="11" t="s">
        <v>277</v>
      </c>
    </row>
    <row r="25" spans="2:7" x14ac:dyDescent="0.2">
      <c r="B25" s="18">
        <v>43525</v>
      </c>
      <c r="C25" s="11">
        <v>121.169347786073</v>
      </c>
      <c r="D25" s="11">
        <v>102.07278950014999</v>
      </c>
      <c r="E25" s="11">
        <v>95.376208833643801</v>
      </c>
      <c r="F25" s="11">
        <v>37.733647555439902</v>
      </c>
      <c r="G25" s="11" t="s">
        <v>277</v>
      </c>
    </row>
    <row r="26" spans="2:7" x14ac:dyDescent="0.2">
      <c r="B26" s="18">
        <v>43617</v>
      </c>
      <c r="C26" s="11">
        <v>121.555934339808</v>
      </c>
      <c r="D26" s="11">
        <v>102.16134965507001</v>
      </c>
      <c r="E26" s="11">
        <v>95.262451581873989</v>
      </c>
      <c r="F26" s="11">
        <v>37.062252454897298</v>
      </c>
      <c r="G26" s="11" t="s">
        <v>277</v>
      </c>
    </row>
    <row r="27" spans="2:7" x14ac:dyDescent="0.2">
      <c r="B27" s="18">
        <v>43709</v>
      </c>
      <c r="C27" s="11">
        <v>124.251461634123</v>
      </c>
      <c r="D27" s="11">
        <v>104.72335249579</v>
      </c>
      <c r="E27" s="11">
        <v>97.803290647085092</v>
      </c>
      <c r="F27" s="11">
        <v>38.917640131099404</v>
      </c>
      <c r="G27" s="11" t="s">
        <v>277</v>
      </c>
    </row>
    <row r="28" spans="2:7" x14ac:dyDescent="0.2">
      <c r="B28" s="18">
        <v>43800</v>
      </c>
      <c r="C28" s="11">
        <v>123.45252668699001</v>
      </c>
      <c r="D28" s="11">
        <v>104.7023079359</v>
      </c>
      <c r="E28" s="11">
        <v>98.740206580735403</v>
      </c>
      <c r="F28" s="11">
        <v>40.141564664620596</v>
      </c>
      <c r="G28" s="11" t="s">
        <v>277</v>
      </c>
    </row>
    <row r="29" spans="2:7" x14ac:dyDescent="0.2">
      <c r="B29" s="18">
        <v>43891</v>
      </c>
      <c r="C29" s="11">
        <v>121.405690037325</v>
      </c>
      <c r="D29" s="11">
        <v>101.66838564094</v>
      </c>
      <c r="E29" s="11">
        <v>95.581293968531597</v>
      </c>
      <c r="F29" s="11">
        <v>64.734558455031603</v>
      </c>
      <c r="G29" s="11" t="s">
        <v>277</v>
      </c>
    </row>
    <row r="30" spans="2:7" x14ac:dyDescent="0.2">
      <c r="B30" s="18">
        <v>43983</v>
      </c>
      <c r="C30" s="11">
        <v>130.672673114465</v>
      </c>
      <c r="D30" s="11">
        <v>111.42656269166001</v>
      </c>
      <c r="E30" s="11">
        <v>105.47150302234199</v>
      </c>
      <c r="F30" s="11">
        <v>75.31193730878239</v>
      </c>
      <c r="G30" s="11" t="s">
        <v>277</v>
      </c>
    </row>
    <row r="31" spans="2:7" x14ac:dyDescent="0.2">
      <c r="B31" s="18">
        <v>44075</v>
      </c>
      <c r="C31" s="11">
        <v>135.14552716240999</v>
      </c>
      <c r="D31" s="11">
        <v>115.91824238561999</v>
      </c>
      <c r="E31" s="11">
        <v>109.970064287089</v>
      </c>
      <c r="F31" s="11">
        <v>79.964543474888899</v>
      </c>
      <c r="G31" s="11" t="s">
        <v>277</v>
      </c>
    </row>
    <row r="32" spans="2:7" x14ac:dyDescent="0.2">
      <c r="B32" s="18">
        <v>44166</v>
      </c>
      <c r="C32" s="11">
        <v>136.08740328588499</v>
      </c>
      <c r="D32" s="11">
        <v>116.57698616172</v>
      </c>
      <c r="E32" s="11">
        <v>111.657252459481</v>
      </c>
      <c r="F32" s="11">
        <v>81.537257031160493</v>
      </c>
      <c r="G32" s="11" t="s">
        <v>277</v>
      </c>
    </row>
    <row r="33" spans="2:7" x14ac:dyDescent="0.2">
      <c r="B33" s="18">
        <v>44256</v>
      </c>
      <c r="C33" s="11">
        <v>135.72120571741999</v>
      </c>
      <c r="D33" s="11">
        <v>116.40210124578</v>
      </c>
      <c r="E33" s="11">
        <v>111.665068379397</v>
      </c>
      <c r="F33" s="11">
        <v>81.403558656397294</v>
      </c>
      <c r="G33" s="11" t="s">
        <v>277</v>
      </c>
    </row>
    <row r="34" spans="2:7" x14ac:dyDescent="0.2">
      <c r="B34" s="18">
        <v>44348</v>
      </c>
      <c r="C34" s="11">
        <v>136.81455721738001</v>
      </c>
      <c r="D34" s="11">
        <v>118.04105174036</v>
      </c>
      <c r="E34" s="11">
        <v>113.45424675178801</v>
      </c>
      <c r="F34" s="11">
        <v>83.690223057428497</v>
      </c>
      <c r="G34" s="11">
        <v>121.626509428407</v>
      </c>
    </row>
    <row r="35" spans="2:7" x14ac:dyDescent="0.2">
      <c r="B35" s="18">
        <v>44440</v>
      </c>
      <c r="C35" s="11">
        <v>134.11820784912999</v>
      </c>
      <c r="D35" s="11">
        <v>114.75797395634</v>
      </c>
      <c r="E35" s="11">
        <v>110.01324076231801</v>
      </c>
      <c r="F35" s="11">
        <v>79.444077935778196</v>
      </c>
      <c r="G35" s="11">
        <v>118.54267370909301</v>
      </c>
    </row>
    <row r="36" spans="2:7" x14ac:dyDescent="0.2">
      <c r="B36" s="18">
        <v>44531</v>
      </c>
      <c r="C36" s="11">
        <v>125.47906171561999</v>
      </c>
      <c r="D36" s="11">
        <v>106.28301201844</v>
      </c>
      <c r="E36" s="11">
        <v>102.868748010524</v>
      </c>
      <c r="F36" s="11">
        <v>71.969692812604293</v>
      </c>
      <c r="G36" s="11">
        <v>109.409204234415</v>
      </c>
    </row>
    <row r="37" spans="2:7" s="56" customFormat="1" x14ac:dyDescent="0.2">
      <c r="B37" s="18">
        <v>44621</v>
      </c>
      <c r="C37" s="11">
        <v>118.99200033553501</v>
      </c>
      <c r="D37" s="11">
        <v>99.71833989836</v>
      </c>
      <c r="E37" s="11">
        <v>96.348881475336398</v>
      </c>
      <c r="F37" s="11">
        <v>36.614478809443398</v>
      </c>
      <c r="G37" s="11">
        <v>102.31886560095801</v>
      </c>
    </row>
    <row r="38" spans="2:7" s="56" customFormat="1" x14ac:dyDescent="0.2">
      <c r="B38" s="18">
        <v>44713</v>
      </c>
      <c r="C38" s="11">
        <v>120.516378147235</v>
      </c>
      <c r="D38" s="11">
        <v>100.92745810992</v>
      </c>
      <c r="E38" s="11">
        <v>97.450380261310812</v>
      </c>
      <c r="F38" s="11">
        <v>43.218109514876403</v>
      </c>
      <c r="G38" s="11">
        <v>105.01770551123199</v>
      </c>
    </row>
    <row r="39" spans="2:7" s="52" customFormat="1" x14ac:dyDescent="0.2">
      <c r="B39" s="18">
        <v>44805</v>
      </c>
      <c r="C39" s="11">
        <v>117.247488986015</v>
      </c>
      <c r="D39" s="11">
        <v>97.332128588499899</v>
      </c>
      <c r="E39" s="11">
        <v>93.812428012939307</v>
      </c>
      <c r="F39" s="11">
        <v>39.6</v>
      </c>
      <c r="G39" s="11">
        <v>98.936342027442592</v>
      </c>
    </row>
    <row r="40" spans="2:7" s="52" customFormat="1" x14ac:dyDescent="0.2">
      <c r="B40" s="18">
        <v>44896</v>
      </c>
      <c r="C40" s="11">
        <v>122.945560210615</v>
      </c>
      <c r="D40" s="11">
        <v>103.56157679406</v>
      </c>
      <c r="E40" s="11">
        <v>100.707962437772</v>
      </c>
      <c r="F40" s="11">
        <v>43.417067167621802</v>
      </c>
      <c r="G40" s="11">
        <v>103.16230557366001</v>
      </c>
    </row>
    <row r="41" spans="2:7" s="52" customFormat="1" x14ac:dyDescent="0.2">
      <c r="C41" s="56"/>
    </row>
    <row r="42" spans="2:7" s="52" customFormat="1" x14ac:dyDescent="0.2">
      <c r="C42" s="56"/>
      <c r="G42" s="52" t="s">
        <v>21</v>
      </c>
    </row>
    <row r="43" spans="2:7" s="52" customFormat="1" x14ac:dyDescent="0.2">
      <c r="C43" s="56"/>
      <c r="G43" s="52" t="s">
        <v>22</v>
      </c>
    </row>
    <row r="44" spans="2:7" s="52" customFormat="1" x14ac:dyDescent="0.2">
      <c r="C44" s="56"/>
    </row>
    <row r="45" spans="2:7" s="52" customFormat="1" x14ac:dyDescent="0.2">
      <c r="C45" s="56"/>
    </row>
    <row r="46" spans="2:7" s="52" customFormat="1" x14ac:dyDescent="0.2">
      <c r="C46" s="56"/>
    </row>
    <row r="47" spans="2:7" s="52" customFormat="1" x14ac:dyDescent="0.2">
      <c r="C47" s="56"/>
    </row>
    <row r="48" spans="2:7" s="52" customFormat="1" x14ac:dyDescent="0.2">
      <c r="C48" s="56"/>
    </row>
    <row r="49" spans="3:3" s="52" customFormat="1" x14ac:dyDescent="0.2">
      <c r="C49" s="56"/>
    </row>
    <row r="50" spans="3:3" s="52" customFormat="1" x14ac:dyDescent="0.2">
      <c r="C50" s="56"/>
    </row>
    <row r="51" spans="3:3" s="52" customFormat="1" x14ac:dyDescent="0.2">
      <c r="C51" s="56"/>
    </row>
    <row r="52" spans="3:3" s="52" customFormat="1" x14ac:dyDescent="0.2">
      <c r="C52" s="56"/>
    </row>
    <row r="53" spans="3:3" s="52" customFormat="1" x14ac:dyDescent="0.2">
      <c r="C53" s="56"/>
    </row>
    <row r="54" spans="3:3" s="52" customFormat="1" x14ac:dyDescent="0.2">
      <c r="C54" s="56"/>
    </row>
    <row r="55" spans="3:3" s="52" customFormat="1" x14ac:dyDescent="0.2">
      <c r="C55" s="56"/>
    </row>
    <row r="56" spans="3:3" s="52" customFormat="1" x14ac:dyDescent="0.2">
      <c r="C56" s="56"/>
    </row>
    <row r="57" spans="3:3" s="52" customFormat="1" x14ac:dyDescent="0.2">
      <c r="C57" s="56"/>
    </row>
    <row r="58" spans="3:3" s="52" customFormat="1" x14ac:dyDescent="0.2">
      <c r="C58" s="56"/>
    </row>
    <row r="59" spans="3:3" s="52" customFormat="1" x14ac:dyDescent="0.2">
      <c r="C59" s="56"/>
    </row>
    <row r="60" spans="3:3" s="52" customFormat="1" x14ac:dyDescent="0.2">
      <c r="C60" s="56"/>
    </row>
    <row r="61" spans="3:3" s="52" customFormat="1" x14ac:dyDescent="0.2">
      <c r="C61" s="56"/>
    </row>
    <row r="62" spans="3:3" s="52" customFormat="1" x14ac:dyDescent="0.2">
      <c r="C62" s="56"/>
    </row>
    <row r="63" spans="3:3" s="52" customFormat="1" x14ac:dyDescent="0.2">
      <c r="C63" s="56"/>
    </row>
    <row r="64" spans="3:3" s="52" customFormat="1" x14ac:dyDescent="0.2">
      <c r="C64" s="56"/>
    </row>
    <row r="65" spans="3:3" s="52" customFormat="1" x14ac:dyDescent="0.2">
      <c r="C65" s="56"/>
    </row>
    <row r="66" spans="3:3" s="52" customFormat="1" x14ac:dyDescent="0.2">
      <c r="C66" s="56"/>
    </row>
    <row r="67" spans="3:3" s="52" customFormat="1" x14ac:dyDescent="0.2">
      <c r="C67" s="56"/>
    </row>
    <row r="68" spans="3:3" s="52" customFormat="1" x14ac:dyDescent="0.2">
      <c r="C68" s="56"/>
    </row>
    <row r="69" spans="3:3" s="52" customFormat="1" x14ac:dyDescent="0.2">
      <c r="C69" s="56"/>
    </row>
    <row r="70" spans="3:3" s="52" customFormat="1" x14ac:dyDescent="0.2">
      <c r="C70" s="56"/>
    </row>
    <row r="71" spans="3:3" s="52" customFormat="1" x14ac:dyDescent="0.2">
      <c r="C71" s="56"/>
    </row>
    <row r="72" spans="3:3" s="52" customFormat="1" x14ac:dyDescent="0.2">
      <c r="C72" s="56"/>
    </row>
    <row r="73" spans="3:3" s="52" customFormat="1" x14ac:dyDescent="0.2">
      <c r="C73" s="56"/>
    </row>
    <row r="74" spans="3:3" s="52" customFormat="1" x14ac:dyDescent="0.2">
      <c r="C74" s="56"/>
    </row>
    <row r="75" spans="3:3" s="52" customFormat="1" x14ac:dyDescent="0.2">
      <c r="C75" s="56"/>
    </row>
    <row r="76" spans="3:3" s="52" customFormat="1" x14ac:dyDescent="0.2">
      <c r="C76" s="56"/>
    </row>
    <row r="77" spans="3:3" s="52" customFormat="1" x14ac:dyDescent="0.2">
      <c r="C77" s="56"/>
    </row>
    <row r="78" spans="3:3" s="52" customFormat="1" x14ac:dyDescent="0.2">
      <c r="C78" s="56"/>
    </row>
  </sheetData>
  <conditionalFormatting sqref="C6:G6 B6:B40 C7:F21 G7:G33">
    <cfRule type="expression" dxfId="115" priority="19">
      <formula>MOD(ROW(),2)=0</formula>
    </cfRule>
    <cfRule type="expression" dxfId="114" priority="20">
      <formula>MOD(ROW(),2)&lt;&gt;0</formula>
    </cfRule>
  </conditionalFormatting>
  <conditionalFormatting sqref="C24:C38">
    <cfRule type="expression" dxfId="113" priority="17">
      <formula>MOD(ROW(),2)=0</formula>
    </cfRule>
    <cfRule type="expression" dxfId="112" priority="18">
      <formula>MOD(ROW(),2)&lt;&gt;0</formula>
    </cfRule>
  </conditionalFormatting>
  <conditionalFormatting sqref="C22">
    <cfRule type="expression" dxfId="111" priority="15">
      <formula>MOD(ROW(),2)=0</formula>
    </cfRule>
    <cfRule type="expression" dxfId="110" priority="16">
      <formula>MOD(ROW(),2)&lt;&gt;0</formula>
    </cfRule>
  </conditionalFormatting>
  <conditionalFormatting sqref="C23">
    <cfRule type="expression" dxfId="109" priority="13">
      <formula>MOD(ROW(),2)=0</formula>
    </cfRule>
    <cfRule type="expression" dxfId="108" priority="14">
      <formula>MOD(ROW(),2)&lt;&gt;0</formula>
    </cfRule>
  </conditionalFormatting>
  <conditionalFormatting sqref="D34:G38 D24:F33">
    <cfRule type="expression" dxfId="107" priority="11">
      <formula>MOD(ROW(),2)=0</formula>
    </cfRule>
    <cfRule type="expression" dxfId="106" priority="12">
      <formula>MOD(ROW(),2)&lt;&gt;0</formula>
    </cfRule>
  </conditionalFormatting>
  <conditionalFormatting sqref="D22:F22">
    <cfRule type="expression" dxfId="105" priority="9">
      <formula>MOD(ROW(),2)=0</formula>
    </cfRule>
    <cfRule type="expression" dxfId="104" priority="10">
      <formula>MOD(ROW(),2)&lt;&gt;0</formula>
    </cfRule>
  </conditionalFormatting>
  <conditionalFormatting sqref="D23:F23">
    <cfRule type="expression" dxfId="103" priority="7">
      <formula>MOD(ROW(),2)=0</formula>
    </cfRule>
    <cfRule type="expression" dxfId="102" priority="8">
      <formula>MOD(ROW(),2)&lt;&gt;0</formula>
    </cfRule>
  </conditionalFormatting>
  <conditionalFormatting sqref="C39:C40">
    <cfRule type="expression" dxfId="101" priority="3">
      <formula>MOD(ROW(),2)=0</formula>
    </cfRule>
    <cfRule type="expression" dxfId="100" priority="4">
      <formula>MOD(ROW(),2)&lt;&gt;0</formula>
    </cfRule>
  </conditionalFormatting>
  <conditionalFormatting sqref="D39:G40">
    <cfRule type="expression" dxfId="99" priority="1">
      <formula>MOD(ROW(),2)=0</formula>
    </cfRule>
    <cfRule type="expression" dxfId="98" priority="2">
      <formula>MOD(ROW(),2)&lt;&gt;0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BBB-8C4E-4A35-BA1F-AD0CBB9C0A0D}">
  <dimension ref="B2:E56"/>
  <sheetViews>
    <sheetView workbookViewId="0">
      <pane xSplit="2" ySplit="5" topLeftCell="C36" activePane="bottomRight" state="frozen"/>
      <selection pane="topRight" activeCell="C1" sqref="C1"/>
      <selection pane="bottomLeft" activeCell="A6" sqref="A6"/>
      <selection pane="bottomRight" activeCell="B3" sqref="B3"/>
    </sheetView>
  </sheetViews>
  <sheetFormatPr defaultRowHeight="15" x14ac:dyDescent="0.25"/>
  <cols>
    <col min="1" max="1" width="9.140625" customWidth="1"/>
    <col min="2" max="2" width="11" customWidth="1"/>
    <col min="3" max="5" width="15.28515625" style="91" customWidth="1"/>
  </cols>
  <sheetData>
    <row r="2" spans="2:5" x14ac:dyDescent="0.25">
      <c r="B2" s="60" t="s">
        <v>267</v>
      </c>
      <c r="C2" s="88"/>
      <c r="D2" s="88"/>
      <c r="E2" s="88"/>
    </row>
    <row r="3" spans="2:5" x14ac:dyDescent="0.25">
      <c r="B3" s="60" t="s">
        <v>367</v>
      </c>
      <c r="C3" s="88"/>
      <c r="D3" s="88"/>
      <c r="E3" s="88"/>
    </row>
    <row r="4" spans="2:5" ht="38.25" x14ac:dyDescent="0.25">
      <c r="B4" s="58"/>
      <c r="C4" s="89" t="s">
        <v>268</v>
      </c>
      <c r="D4" s="89" t="s">
        <v>269</v>
      </c>
      <c r="E4" s="89" t="s">
        <v>270</v>
      </c>
    </row>
    <row r="5" spans="2:5" ht="38.25" x14ac:dyDescent="0.25">
      <c r="B5" s="58"/>
      <c r="C5" s="89" t="s">
        <v>271</v>
      </c>
      <c r="D5" s="89" t="s">
        <v>269</v>
      </c>
      <c r="E5" s="89" t="s">
        <v>270</v>
      </c>
    </row>
    <row r="6" spans="2:5" x14ac:dyDescent="0.25">
      <c r="B6" s="18">
        <v>40330</v>
      </c>
      <c r="C6" s="13">
        <v>0.11166361433267595</v>
      </c>
      <c r="D6" s="13">
        <v>0.109105881294197</v>
      </c>
      <c r="E6" s="13">
        <v>0.14525804667302999</v>
      </c>
    </row>
    <row r="7" spans="2:5" x14ac:dyDescent="0.25">
      <c r="B7" s="18">
        <v>40422</v>
      </c>
      <c r="C7" s="13">
        <v>0.111167048809429</v>
      </c>
      <c r="D7" s="13">
        <v>0.11568588021420399</v>
      </c>
      <c r="E7" s="13">
        <v>0.15189229258987</v>
      </c>
    </row>
    <row r="8" spans="2:5" x14ac:dyDescent="0.25">
      <c r="B8" s="18">
        <v>40513</v>
      </c>
      <c r="C8" s="13">
        <v>0.10690390778829655</v>
      </c>
      <c r="D8" s="13">
        <v>0.12125941000887</v>
      </c>
      <c r="E8" s="13">
        <v>0.15692143334858899</v>
      </c>
    </row>
    <row r="9" spans="2:5" x14ac:dyDescent="0.25">
      <c r="B9" s="18">
        <v>40603</v>
      </c>
      <c r="C9" s="13">
        <v>0.11061472672224043</v>
      </c>
      <c r="D9" s="13">
        <v>0.13023586862023401</v>
      </c>
      <c r="E9" s="13">
        <v>0.16575722780253199</v>
      </c>
    </row>
    <row r="10" spans="2:5" x14ac:dyDescent="0.25">
      <c r="B10" s="18">
        <v>40695</v>
      </c>
      <c r="C10" s="13">
        <v>0.10177591464420159</v>
      </c>
      <c r="D10" s="13">
        <v>0.1360968688101</v>
      </c>
      <c r="E10" s="13">
        <v>0.17241795214978603</v>
      </c>
    </row>
    <row r="11" spans="2:5" x14ac:dyDescent="0.25">
      <c r="B11" s="18">
        <v>40787</v>
      </c>
      <c r="C11" s="13">
        <v>0.112933083328108</v>
      </c>
      <c r="D11" s="13">
        <v>0.12921595547196299</v>
      </c>
      <c r="E11" s="13">
        <v>0.177194990953015</v>
      </c>
    </row>
    <row r="12" spans="2:5" x14ac:dyDescent="0.25">
      <c r="B12" s="18">
        <v>40878</v>
      </c>
      <c r="C12" s="13">
        <v>0.11471501960853736</v>
      </c>
      <c r="D12" s="13">
        <v>0.12772855576725201</v>
      </c>
      <c r="E12" s="13">
        <v>0.179319924231264</v>
      </c>
    </row>
    <row r="13" spans="2:5" x14ac:dyDescent="0.25">
      <c r="B13" s="18">
        <v>40969</v>
      </c>
      <c r="C13" s="13">
        <v>0.10696056018273035</v>
      </c>
      <c r="D13" s="13">
        <v>0.124955429364322</v>
      </c>
      <c r="E13" s="13">
        <v>0.17571306551896304</v>
      </c>
    </row>
    <row r="14" spans="2:5" x14ac:dyDescent="0.25">
      <c r="B14" s="18">
        <v>41061</v>
      </c>
      <c r="C14" s="13">
        <v>0.10805475438510377</v>
      </c>
      <c r="D14" s="13">
        <v>0.12163078680596701</v>
      </c>
      <c r="E14" s="13">
        <v>0.172665522644389</v>
      </c>
    </row>
    <row r="15" spans="2:5" x14ac:dyDescent="0.25">
      <c r="B15" s="18">
        <v>41153</v>
      </c>
      <c r="C15" s="13">
        <v>9.8725166336943712E-2</v>
      </c>
      <c r="D15" s="13">
        <v>0.11767979267815801</v>
      </c>
      <c r="E15" s="13">
        <v>0.16536753959804101</v>
      </c>
    </row>
    <row r="16" spans="2:5" x14ac:dyDescent="0.25">
      <c r="B16" s="18">
        <v>41244</v>
      </c>
      <c r="C16" s="13">
        <v>9.0482637962947282E-2</v>
      </c>
      <c r="D16" s="13">
        <v>0.112674769217987</v>
      </c>
      <c r="E16" s="13">
        <v>0.15403520826766801</v>
      </c>
    </row>
    <row r="17" spans="2:5" x14ac:dyDescent="0.25">
      <c r="B17" s="18">
        <v>41334</v>
      </c>
      <c r="C17" s="13">
        <v>9.102090525254608E-2</v>
      </c>
      <c r="D17" s="13">
        <v>0.114901465808346</v>
      </c>
      <c r="E17" s="13">
        <v>0.15208456983952601</v>
      </c>
    </row>
    <row r="18" spans="2:5" x14ac:dyDescent="0.25">
      <c r="B18" s="18">
        <v>41426</v>
      </c>
      <c r="C18" s="13">
        <v>9.1902950083216042E-2</v>
      </c>
      <c r="D18" s="13">
        <v>0.115087537212755</v>
      </c>
      <c r="E18" s="13">
        <v>0.146916742142535</v>
      </c>
    </row>
    <row r="19" spans="2:5" x14ac:dyDescent="0.25">
      <c r="B19" s="18">
        <v>41518</v>
      </c>
      <c r="C19" s="13">
        <v>8.9721385476489862E-2</v>
      </c>
      <c r="D19" s="13">
        <v>0.113449459704989</v>
      </c>
      <c r="E19" s="13">
        <v>0.14091593365372301</v>
      </c>
    </row>
    <row r="20" spans="2:5" x14ac:dyDescent="0.25">
      <c r="B20" s="18">
        <v>41609</v>
      </c>
      <c r="C20" s="13">
        <v>8.4621949295202892E-2</v>
      </c>
      <c r="D20" s="13">
        <v>0.11187023898085301</v>
      </c>
      <c r="E20" s="13">
        <v>0.139848607296504</v>
      </c>
    </row>
    <row r="21" spans="2:5" x14ac:dyDescent="0.25">
      <c r="B21" s="18">
        <v>41699</v>
      </c>
      <c r="C21" s="13">
        <v>8.7234701802333184E-2</v>
      </c>
      <c r="D21" s="13">
        <v>0.11015254604180899</v>
      </c>
      <c r="E21" s="13">
        <v>0.114499402680452</v>
      </c>
    </row>
    <row r="22" spans="2:5" x14ac:dyDescent="0.25">
      <c r="B22" s="18">
        <v>41791</v>
      </c>
      <c r="C22" s="13">
        <v>8.5820710881302761E-2</v>
      </c>
      <c r="D22" s="13">
        <v>0.112897109586859</v>
      </c>
      <c r="E22" s="13">
        <v>0.116581535566043</v>
      </c>
    </row>
    <row r="23" spans="2:5" x14ac:dyDescent="0.25">
      <c r="B23" s="18">
        <v>41883</v>
      </c>
      <c r="C23" s="13">
        <v>8.4288078616373246E-2</v>
      </c>
      <c r="D23" s="13">
        <v>0.11452951249632398</v>
      </c>
      <c r="E23" s="13">
        <v>0.11932738994386699</v>
      </c>
    </row>
    <row r="24" spans="2:5" x14ac:dyDescent="0.25">
      <c r="B24" s="18">
        <v>41974</v>
      </c>
      <c r="C24" s="13">
        <v>8.5206135114344453E-2</v>
      </c>
      <c r="D24" s="13">
        <v>0.109920176175759</v>
      </c>
      <c r="E24" s="13">
        <v>0.116325286856602</v>
      </c>
    </row>
    <row r="25" spans="2:5" x14ac:dyDescent="0.25">
      <c r="B25" s="18">
        <v>42064</v>
      </c>
      <c r="C25" s="13">
        <v>8.6274234531757726E-2</v>
      </c>
      <c r="D25" s="13">
        <v>0.10923584113552601</v>
      </c>
      <c r="E25" s="13">
        <v>0.116018143876324</v>
      </c>
    </row>
    <row r="26" spans="2:5" x14ac:dyDescent="0.25">
      <c r="B26" s="18">
        <v>42156</v>
      </c>
      <c r="C26" s="13">
        <v>8.574225602236886E-2</v>
      </c>
      <c r="D26" s="13">
        <v>0.102266546814824</v>
      </c>
      <c r="E26" s="13">
        <v>0.12755001139456801</v>
      </c>
    </row>
    <row r="27" spans="2:5" x14ac:dyDescent="0.25">
      <c r="B27" s="18">
        <v>42248</v>
      </c>
      <c r="C27" s="13">
        <v>9.3219253851721681E-2</v>
      </c>
      <c r="D27" s="13">
        <v>9.5687885129437794E-2</v>
      </c>
      <c r="E27" s="13">
        <v>0.11895055009988602</v>
      </c>
    </row>
    <row r="28" spans="2:5" x14ac:dyDescent="0.25">
      <c r="B28" s="18">
        <v>42339</v>
      </c>
      <c r="C28" s="13">
        <v>9.3127048567247891E-2</v>
      </c>
      <c r="D28" s="13">
        <v>7.7016306924064901E-2</v>
      </c>
      <c r="E28" s="13">
        <v>0.103810106829657</v>
      </c>
    </row>
    <row r="29" spans="2:5" x14ac:dyDescent="0.25">
      <c r="B29" s="18">
        <v>42430</v>
      </c>
      <c r="C29" s="13">
        <v>9.351726580411196E-2</v>
      </c>
      <c r="D29" s="13">
        <v>6.4313535452087095E-2</v>
      </c>
      <c r="E29" s="13">
        <v>9.1685806176175E-2</v>
      </c>
    </row>
    <row r="30" spans="2:5" x14ac:dyDescent="0.25">
      <c r="B30" s="18">
        <v>42522</v>
      </c>
      <c r="C30" s="13">
        <v>9.1043160772571963E-2</v>
      </c>
      <c r="D30" s="13">
        <v>7.3900707522552095E-2</v>
      </c>
      <c r="E30" s="13">
        <v>9.92465107866531E-2</v>
      </c>
    </row>
    <row r="31" spans="2:5" x14ac:dyDescent="0.25">
      <c r="B31" s="18">
        <v>42614</v>
      </c>
      <c r="C31" s="13">
        <v>8.6699158361802503E-2</v>
      </c>
      <c r="D31" s="13">
        <v>7.0320767081781796E-2</v>
      </c>
      <c r="E31" s="13">
        <v>9.3624228967581408E-2</v>
      </c>
    </row>
    <row r="32" spans="2:5" x14ac:dyDescent="0.25">
      <c r="B32" s="18">
        <v>42705</v>
      </c>
      <c r="C32" s="13">
        <v>8.7473658658564088E-2</v>
      </c>
      <c r="D32" s="13">
        <v>8.5193127206245695E-2</v>
      </c>
      <c r="E32" s="13">
        <v>0.10345692018935</v>
      </c>
    </row>
    <row r="33" spans="2:5" x14ac:dyDescent="0.25">
      <c r="B33" s="18">
        <v>42795</v>
      </c>
      <c r="C33" s="13">
        <v>8.040202171293398E-2</v>
      </c>
      <c r="D33" s="13">
        <v>8.1928786458588199E-2</v>
      </c>
      <c r="E33" s="13">
        <v>9.8420844061119894E-2</v>
      </c>
    </row>
    <row r="34" spans="2:5" x14ac:dyDescent="0.25">
      <c r="B34" s="18">
        <v>42887</v>
      </c>
      <c r="C34" s="13">
        <v>7.4836246845001966E-2</v>
      </c>
      <c r="D34" s="13">
        <v>7.5515402017565902E-2</v>
      </c>
      <c r="E34" s="13">
        <v>9.0171685305334884E-2</v>
      </c>
    </row>
    <row r="35" spans="2:5" x14ac:dyDescent="0.25">
      <c r="B35" s="18">
        <v>42979</v>
      </c>
      <c r="C35" s="13">
        <v>7.426974289740125E-2</v>
      </c>
      <c r="D35" s="13">
        <v>8.0535788318435803E-2</v>
      </c>
      <c r="E35" s="13">
        <v>9.3680642516571794E-2</v>
      </c>
    </row>
    <row r="36" spans="2:5" x14ac:dyDescent="0.25">
      <c r="B36" s="18">
        <v>43070</v>
      </c>
      <c r="C36" s="13">
        <v>7.5857263850669071E-2</v>
      </c>
      <c r="D36" s="13">
        <v>8.0992552413806998E-2</v>
      </c>
      <c r="E36" s="13">
        <v>9.3658591203125502E-2</v>
      </c>
    </row>
    <row r="37" spans="2:5" x14ac:dyDescent="0.25">
      <c r="B37" s="18">
        <v>43160</v>
      </c>
      <c r="C37" s="13">
        <v>7.8567504396041238E-2</v>
      </c>
      <c r="D37" s="13">
        <v>8.4177746820199101E-2</v>
      </c>
      <c r="E37" s="13">
        <v>9.6667829095153299E-2</v>
      </c>
    </row>
    <row r="38" spans="2:5" x14ac:dyDescent="0.25">
      <c r="B38" s="18">
        <v>43252</v>
      </c>
      <c r="C38" s="13">
        <v>8.3230406687206895E-2</v>
      </c>
      <c r="D38" s="13">
        <v>8.6276357436540885E-2</v>
      </c>
      <c r="E38" s="13">
        <v>9.7918885347505993E-2</v>
      </c>
    </row>
    <row r="39" spans="2:5" x14ac:dyDescent="0.25">
      <c r="B39" s="18">
        <v>43344</v>
      </c>
      <c r="C39" s="13">
        <v>8.6409129696277273E-2</v>
      </c>
      <c r="D39" s="13">
        <v>8.6844539327505105E-2</v>
      </c>
      <c r="E39" s="13">
        <v>9.79561912602393E-2</v>
      </c>
    </row>
    <row r="40" spans="2:5" x14ac:dyDescent="0.25">
      <c r="B40" s="18">
        <v>43435</v>
      </c>
      <c r="C40" s="13">
        <v>8.7569081425239947E-2</v>
      </c>
      <c r="D40" s="13">
        <v>7.8013380958102799E-2</v>
      </c>
      <c r="E40" s="13">
        <v>8.7728928104534198E-2</v>
      </c>
    </row>
    <row r="41" spans="2:5" x14ac:dyDescent="0.25">
      <c r="B41" s="18">
        <v>43525</v>
      </c>
      <c r="C41" s="13">
        <v>8.3074778471607699E-2</v>
      </c>
      <c r="D41" s="13">
        <v>7.4935679661600696E-2</v>
      </c>
      <c r="E41" s="13">
        <v>8.3834175180455495E-2</v>
      </c>
    </row>
    <row r="42" spans="2:5" x14ac:dyDescent="0.25">
      <c r="B42" s="18">
        <v>43617</v>
      </c>
      <c r="C42" s="13">
        <v>8.3348919999397669E-2</v>
      </c>
      <c r="D42" s="13">
        <v>7.7479934320441202E-2</v>
      </c>
      <c r="E42" s="13">
        <v>8.6482738352919017E-2</v>
      </c>
    </row>
    <row r="43" spans="2:5" x14ac:dyDescent="0.25">
      <c r="B43" s="18">
        <v>43709</v>
      </c>
      <c r="C43" s="13">
        <v>8.4805573489128927E-2</v>
      </c>
      <c r="D43" s="13">
        <v>7.7516890243220393E-2</v>
      </c>
      <c r="E43" s="13">
        <v>8.6871213298474192E-2</v>
      </c>
    </row>
    <row r="44" spans="2:5" x14ac:dyDescent="0.25">
      <c r="B44" s="18">
        <v>43800</v>
      </c>
      <c r="C44" s="13">
        <v>8.813377657998353E-2</v>
      </c>
      <c r="D44" s="13">
        <v>7.9918401916286699E-2</v>
      </c>
      <c r="E44" s="13">
        <v>8.9965429846687803E-2</v>
      </c>
    </row>
    <row r="45" spans="2:5" x14ac:dyDescent="0.25">
      <c r="B45" s="18">
        <v>43891</v>
      </c>
      <c r="C45" s="13">
        <v>0.10026493753461788</v>
      </c>
      <c r="D45" s="13">
        <v>7.0376354127393195E-2</v>
      </c>
      <c r="E45" s="13">
        <v>7.9645364227555596E-2</v>
      </c>
    </row>
    <row r="46" spans="2:5" x14ac:dyDescent="0.25">
      <c r="B46" s="18">
        <v>43983</v>
      </c>
      <c r="C46" s="13">
        <v>9.5192900832199182E-2</v>
      </c>
      <c r="D46" s="13">
        <v>5.3615400562686502E-2</v>
      </c>
      <c r="E46" s="13">
        <v>6.0773945481476993E-2</v>
      </c>
    </row>
    <row r="47" spans="2:5" x14ac:dyDescent="0.25">
      <c r="B47" s="18">
        <v>44075</v>
      </c>
      <c r="C47" s="13">
        <v>8.8127793694923948E-2</v>
      </c>
      <c r="D47" s="13">
        <v>4.4851719330221702E-2</v>
      </c>
      <c r="E47" s="13">
        <v>5.0822493646879498E-2</v>
      </c>
    </row>
    <row r="48" spans="2:5" x14ac:dyDescent="0.25">
      <c r="B48" s="18">
        <v>44166</v>
      </c>
      <c r="C48" s="13">
        <v>9.2156839921177985E-2</v>
      </c>
      <c r="D48" s="13">
        <v>4.0166292068354303E-4</v>
      </c>
      <c r="E48" s="13">
        <v>4.5048036715213298E-4</v>
      </c>
    </row>
    <row r="49" spans="2:5" x14ac:dyDescent="0.25">
      <c r="B49" s="18">
        <v>44256</v>
      </c>
      <c r="C49" s="13">
        <v>8.9168687424137416E-2</v>
      </c>
      <c r="D49" s="13">
        <v>7.3047916899504298E-3</v>
      </c>
      <c r="E49" s="13">
        <v>8.0213015466245492E-3</v>
      </c>
    </row>
    <row r="50" spans="2:5" x14ac:dyDescent="0.25">
      <c r="B50" s="18">
        <v>44348</v>
      </c>
      <c r="C50" s="13">
        <v>8.9020503922249195E-2</v>
      </c>
      <c r="D50" s="13">
        <v>1.80563880074565E-2</v>
      </c>
      <c r="E50" s="13">
        <v>1.95955417130107E-2</v>
      </c>
    </row>
    <row r="51" spans="2:5" x14ac:dyDescent="0.25">
      <c r="B51" s="18">
        <v>44440</v>
      </c>
      <c r="C51" s="13">
        <v>8.5074506092118099E-2</v>
      </c>
      <c r="D51" s="13">
        <v>2.1202696226402373E-2</v>
      </c>
      <c r="E51" s="13">
        <v>2.2964955855049804E-2</v>
      </c>
    </row>
    <row r="52" spans="2:5" x14ac:dyDescent="0.25">
      <c r="B52" s="18">
        <v>44531</v>
      </c>
      <c r="C52" s="13">
        <v>8.6636974424861055E-2</v>
      </c>
      <c r="D52" s="13">
        <v>4.9414270348982797E-2</v>
      </c>
      <c r="E52" s="13">
        <v>5.2466588873594802E-2</v>
      </c>
    </row>
    <row r="53" spans="2:5" x14ac:dyDescent="0.25">
      <c r="B53" s="18">
        <v>44621</v>
      </c>
      <c r="C53" s="13">
        <v>9.9230686811555641E-2</v>
      </c>
      <c r="D53" s="13">
        <v>6.8744343495410004E-2</v>
      </c>
      <c r="E53" s="13">
        <v>7.2320924175789794E-2</v>
      </c>
    </row>
    <row r="54" spans="2:5" x14ac:dyDescent="0.25">
      <c r="B54" s="18">
        <v>44713</v>
      </c>
      <c r="C54" s="13">
        <v>0.12340125737630298</v>
      </c>
      <c r="D54" s="13">
        <v>7.2928773483021403E-2</v>
      </c>
      <c r="E54" s="13">
        <v>7.4980860409619807E-2</v>
      </c>
    </row>
    <row r="55" spans="2:5" x14ac:dyDescent="0.25">
      <c r="B55" s="18">
        <v>44805</v>
      </c>
      <c r="C55" s="13">
        <v>0.12357872867708403</v>
      </c>
      <c r="D55" s="13">
        <v>3.4852754299293798E-2</v>
      </c>
      <c r="E55" s="13">
        <v>3.4619637066701001E-2</v>
      </c>
    </row>
    <row r="56" spans="2:5" x14ac:dyDescent="0.25">
      <c r="B56" s="18">
        <v>44896</v>
      </c>
      <c r="C56" s="13">
        <v>0.12149445002898573</v>
      </c>
      <c r="D56" s="13">
        <v>7.7429522815303201E-2</v>
      </c>
      <c r="E56" s="13">
        <v>7.5645728186216399E-2</v>
      </c>
    </row>
  </sheetData>
  <conditionalFormatting sqref="B6:E29">
    <cfRule type="expression" dxfId="97" priority="3">
      <formula>MOD(ROW(),2)=0</formula>
    </cfRule>
    <cfRule type="expression" dxfId="96" priority="4">
      <formula>MOD(ROW(),2)&lt;&gt;0</formula>
    </cfRule>
  </conditionalFormatting>
  <conditionalFormatting sqref="B30:E56">
    <cfRule type="expression" dxfId="95" priority="1">
      <formula>MOD(ROW(),2)=0</formula>
    </cfRule>
    <cfRule type="expression" dxfId="94" priority="2">
      <formula>MOD(ROW(),2)&lt;&gt;0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371AB-5E47-4955-AC4A-592691921068}">
  <dimension ref="B2:G15"/>
  <sheetViews>
    <sheetView workbookViewId="0">
      <selection activeCell="B3" sqref="B3"/>
    </sheetView>
  </sheetViews>
  <sheetFormatPr defaultRowHeight="15" x14ac:dyDescent="0.25"/>
  <cols>
    <col min="2" max="2" width="9.28515625" customWidth="1"/>
    <col min="3" max="4" width="17.7109375" customWidth="1"/>
    <col min="5" max="7" width="17.7109375" style="73" customWidth="1"/>
  </cols>
  <sheetData>
    <row r="2" spans="2:7" x14ac:dyDescent="0.25">
      <c r="B2" s="60" t="s">
        <v>374</v>
      </c>
      <c r="C2" s="59"/>
      <c r="D2" s="59"/>
      <c r="E2" s="59"/>
      <c r="F2" s="59"/>
      <c r="G2" s="59"/>
    </row>
    <row r="3" spans="2:7" x14ac:dyDescent="0.25">
      <c r="B3" s="60" t="s">
        <v>375</v>
      </c>
      <c r="C3" s="59"/>
      <c r="D3" s="59"/>
      <c r="E3" s="59"/>
      <c r="F3" s="59"/>
      <c r="G3" s="59"/>
    </row>
    <row r="4" spans="2:7" ht="38.25" x14ac:dyDescent="0.25">
      <c r="B4" s="76"/>
      <c r="C4" s="76" t="s">
        <v>274</v>
      </c>
      <c r="D4" s="76" t="s">
        <v>275</v>
      </c>
      <c r="E4" s="76" t="s">
        <v>276</v>
      </c>
      <c r="F4" s="76" t="s">
        <v>273</v>
      </c>
      <c r="G4" s="76" t="s">
        <v>362</v>
      </c>
    </row>
    <row r="5" spans="2:7" s="73" customFormat="1" x14ac:dyDescent="0.25">
      <c r="B5" s="76"/>
      <c r="C5" s="76" t="s">
        <v>279</v>
      </c>
      <c r="D5" s="76" t="s">
        <v>278</v>
      </c>
      <c r="E5" s="76" t="s">
        <v>280</v>
      </c>
      <c r="F5" s="76" t="s">
        <v>282</v>
      </c>
      <c r="G5" s="76" t="s">
        <v>283</v>
      </c>
    </row>
    <row r="6" spans="2:7" x14ac:dyDescent="0.25">
      <c r="B6" s="92">
        <v>2022</v>
      </c>
      <c r="C6" s="90"/>
      <c r="D6" s="90"/>
      <c r="E6" s="90"/>
      <c r="F6" s="93">
        <v>190</v>
      </c>
      <c r="G6" s="93" t="s">
        <v>281</v>
      </c>
    </row>
    <row r="7" spans="2:7" x14ac:dyDescent="0.25">
      <c r="B7" s="92">
        <v>2023</v>
      </c>
      <c r="C7" s="93">
        <v>93</v>
      </c>
      <c r="D7" s="93">
        <v>39</v>
      </c>
      <c r="E7" s="93">
        <v>132</v>
      </c>
      <c r="F7" s="90" t="s">
        <v>277</v>
      </c>
      <c r="G7" s="90" t="s">
        <v>277</v>
      </c>
    </row>
    <row r="8" spans="2:7" x14ac:dyDescent="0.25">
      <c r="B8" s="92">
        <v>2024</v>
      </c>
      <c r="C8" s="93">
        <v>93</v>
      </c>
      <c r="D8" s="93">
        <v>78</v>
      </c>
      <c r="E8" s="93">
        <v>171</v>
      </c>
      <c r="F8" s="90" t="s">
        <v>277</v>
      </c>
      <c r="G8" s="90" t="s">
        <v>277</v>
      </c>
    </row>
    <row r="9" spans="2:7" x14ac:dyDescent="0.25">
      <c r="C9" s="73"/>
      <c r="D9" s="73"/>
      <c r="G9" s="73" t="s">
        <v>284</v>
      </c>
    </row>
    <row r="10" spans="2:7" x14ac:dyDescent="0.25">
      <c r="B10" s="73"/>
      <c r="C10" s="73"/>
      <c r="D10" s="73"/>
    </row>
    <row r="11" spans="2:7" x14ac:dyDescent="0.25">
      <c r="B11" s="73"/>
      <c r="C11" s="73"/>
      <c r="D11" s="73"/>
    </row>
    <row r="12" spans="2:7" x14ac:dyDescent="0.25">
      <c r="B12" s="73"/>
      <c r="C12" s="73"/>
      <c r="D12" s="73"/>
    </row>
    <row r="13" spans="2:7" x14ac:dyDescent="0.25">
      <c r="B13" s="73"/>
      <c r="C13" s="73"/>
      <c r="D13" s="73"/>
    </row>
    <row r="14" spans="2:7" x14ac:dyDescent="0.25">
      <c r="B14" s="73"/>
      <c r="C14" s="73"/>
      <c r="D14" s="73"/>
    </row>
    <row r="15" spans="2:7" x14ac:dyDescent="0.25">
      <c r="B15" s="73"/>
      <c r="C15" s="73"/>
      <c r="D15" s="73"/>
    </row>
  </sheetData>
  <phoneticPr fontId="29" type="noConversion"/>
  <conditionalFormatting sqref="B6:G8">
    <cfRule type="expression" dxfId="93" priority="1">
      <formula>MOD(ROW(),2)=0</formula>
    </cfRule>
    <cfRule type="expression" dxfId="92" priority="2">
      <formula>MOD(ROW(),2)&lt;&gt;0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AE951-6C40-4A1B-AB5E-B0EB66A84B5D}">
  <dimension ref="B2:E24"/>
  <sheetViews>
    <sheetView workbookViewId="0">
      <selection activeCell="B2" sqref="B2"/>
    </sheetView>
  </sheetViews>
  <sheetFormatPr defaultColWidth="9.140625" defaultRowHeight="15" x14ac:dyDescent="0.25"/>
  <cols>
    <col min="1" max="1" width="9.140625" style="73"/>
    <col min="2" max="2" width="49.140625" style="73" bestFit="1" customWidth="1"/>
    <col min="3" max="3" width="13.42578125" style="73" bestFit="1" customWidth="1"/>
    <col min="4" max="5" width="15.7109375" style="73" customWidth="1"/>
    <col min="6" max="16384" width="9.140625" style="73"/>
  </cols>
  <sheetData>
    <row r="2" spans="2:5" x14ac:dyDescent="0.25">
      <c r="B2" s="1" t="s">
        <v>334</v>
      </c>
      <c r="C2" s="1"/>
      <c r="D2" s="1"/>
      <c r="E2" s="1"/>
    </row>
    <row r="3" spans="2:5" x14ac:dyDescent="0.25">
      <c r="B3" s="1" t="s">
        <v>335</v>
      </c>
      <c r="C3" s="1"/>
      <c r="D3" s="1"/>
      <c r="E3" s="1"/>
    </row>
    <row r="4" spans="2:5" ht="38.25" x14ac:dyDescent="0.25">
      <c r="B4" s="76"/>
      <c r="C4" s="76"/>
      <c r="D4" s="76" t="s">
        <v>161</v>
      </c>
      <c r="E4" s="76" t="s">
        <v>160</v>
      </c>
    </row>
    <row r="5" spans="2:5" ht="25.5" x14ac:dyDescent="0.25">
      <c r="B5" s="76"/>
      <c r="C5" s="76"/>
      <c r="D5" s="76" t="s">
        <v>260</v>
      </c>
      <c r="E5" s="76" t="s">
        <v>159</v>
      </c>
    </row>
    <row r="6" spans="2:5" x14ac:dyDescent="0.25">
      <c r="B6" s="41"/>
      <c r="C6" s="41">
        <v>2008</v>
      </c>
      <c r="D6" s="40">
        <v>11.881895555000002</v>
      </c>
      <c r="E6" s="39"/>
    </row>
    <row r="7" spans="2:5" x14ac:dyDescent="0.25">
      <c r="B7" s="41"/>
      <c r="C7" s="41">
        <v>2009</v>
      </c>
      <c r="D7" s="40">
        <v>7.0352047100000004</v>
      </c>
      <c r="E7" s="39"/>
    </row>
    <row r="8" spans="2:5" x14ac:dyDescent="0.25">
      <c r="B8" s="41"/>
      <c r="C8" s="41">
        <v>2010</v>
      </c>
      <c r="D8" s="40">
        <v>9.6417581740000013</v>
      </c>
      <c r="E8" s="39"/>
    </row>
    <row r="9" spans="2:5" x14ac:dyDescent="0.25">
      <c r="B9" s="41"/>
      <c r="C9" s="41">
        <v>2011</v>
      </c>
      <c r="D9" s="40">
        <v>13.624149503999996</v>
      </c>
      <c r="E9" s="39"/>
    </row>
    <row r="10" spans="2:5" x14ac:dyDescent="0.25">
      <c r="B10" s="41"/>
      <c r="C10" s="41">
        <v>2012</v>
      </c>
      <c r="D10" s="40">
        <v>13.416114894999998</v>
      </c>
      <c r="E10" s="39"/>
    </row>
    <row r="11" spans="2:5" x14ac:dyDescent="0.25">
      <c r="B11" s="41"/>
      <c r="C11" s="41">
        <v>2013</v>
      </c>
      <c r="D11" s="40">
        <v>13.083376170999998</v>
      </c>
      <c r="E11" s="39"/>
    </row>
    <row r="12" spans="2:5" x14ac:dyDescent="0.25">
      <c r="B12" s="41"/>
      <c r="C12" s="41">
        <v>2014</v>
      </c>
      <c r="D12" s="40">
        <v>14.028920312999999</v>
      </c>
      <c r="E12" s="39"/>
    </row>
    <row r="13" spans="2:5" x14ac:dyDescent="0.25">
      <c r="B13" s="41"/>
      <c r="C13" s="41">
        <v>2015</v>
      </c>
      <c r="D13" s="40">
        <v>11.557766009</v>
      </c>
      <c r="E13" s="39"/>
    </row>
    <row r="14" spans="2:5" x14ac:dyDescent="0.25">
      <c r="B14" s="41"/>
      <c r="C14" s="41">
        <v>2016</v>
      </c>
      <c r="D14" s="40">
        <v>12.616679345000005</v>
      </c>
      <c r="E14" s="39"/>
    </row>
    <row r="15" spans="2:5" x14ac:dyDescent="0.25">
      <c r="B15" s="41"/>
      <c r="C15" s="41">
        <v>2017</v>
      </c>
      <c r="D15" s="40">
        <v>12.610955791</v>
      </c>
      <c r="E15" s="39"/>
    </row>
    <row r="16" spans="2:5" x14ac:dyDescent="0.25">
      <c r="B16" s="41"/>
      <c r="C16" s="41">
        <v>2018</v>
      </c>
      <c r="D16" s="40">
        <v>12.371842566000002</v>
      </c>
      <c r="E16" s="39"/>
    </row>
    <row r="17" spans="2:5" x14ac:dyDescent="0.25">
      <c r="B17" s="41"/>
      <c r="C17" s="41">
        <v>2019</v>
      </c>
      <c r="D17" s="40">
        <v>13.321905059999995</v>
      </c>
      <c r="E17" s="39"/>
    </row>
    <row r="18" spans="2:5" x14ac:dyDescent="0.25">
      <c r="B18" s="41"/>
      <c r="C18" s="41">
        <v>2020</v>
      </c>
      <c r="D18" s="40">
        <v>-0.41530539600000038</v>
      </c>
      <c r="E18" s="39"/>
    </row>
    <row r="19" spans="2:5" x14ac:dyDescent="0.25">
      <c r="B19" s="42"/>
      <c r="C19" s="41" t="s">
        <v>158</v>
      </c>
      <c r="D19" s="40">
        <v>4.8846946039999999</v>
      </c>
      <c r="E19" s="39"/>
    </row>
    <row r="20" spans="2:5" x14ac:dyDescent="0.25">
      <c r="B20" s="42"/>
      <c r="C20" s="41">
        <v>2021</v>
      </c>
      <c r="D20" s="40">
        <v>6.5671932585799997</v>
      </c>
      <c r="E20" s="39"/>
    </row>
    <row r="21" spans="2:5" x14ac:dyDescent="0.25">
      <c r="B21" s="42"/>
      <c r="C21" s="41">
        <v>2022</v>
      </c>
      <c r="D21" s="40">
        <v>7.8731347080899985</v>
      </c>
      <c r="E21" s="39"/>
    </row>
    <row r="22" spans="2:5" x14ac:dyDescent="0.25">
      <c r="B22" s="42"/>
      <c r="C22" s="41" t="s">
        <v>336</v>
      </c>
      <c r="D22" s="40">
        <v>18.499429161442855</v>
      </c>
      <c r="E22" s="39"/>
    </row>
    <row r="23" spans="2:5" x14ac:dyDescent="0.25">
      <c r="B23" s="264" t="s">
        <v>337</v>
      </c>
      <c r="C23" s="41" t="s">
        <v>157</v>
      </c>
      <c r="D23" s="40"/>
      <c r="E23" s="39">
        <v>18.731650242177292</v>
      </c>
    </row>
    <row r="24" spans="2:5" x14ac:dyDescent="0.25">
      <c r="B24" s="264"/>
      <c r="C24" s="41" t="s">
        <v>156</v>
      </c>
      <c r="D24" s="40"/>
      <c r="E24" s="39">
        <v>6.9423907696438665</v>
      </c>
    </row>
  </sheetData>
  <mergeCells count="1">
    <mergeCell ref="B23:B24"/>
  </mergeCells>
  <conditionalFormatting sqref="C6:E17 C24">
    <cfRule type="expression" dxfId="91" priority="11">
      <formula>MOD(ROW(),2)=0</formula>
    </cfRule>
    <cfRule type="expression" dxfId="90" priority="12">
      <formula>MOD(ROW(),2)&lt;&gt;0</formula>
    </cfRule>
  </conditionalFormatting>
  <conditionalFormatting sqref="D24:E24">
    <cfRule type="expression" dxfId="89" priority="5">
      <formula>MOD(ROW(),2)=0</formula>
    </cfRule>
    <cfRule type="expression" dxfId="88" priority="6">
      <formula>MOD(ROW(),2)&lt;&gt;0</formula>
    </cfRule>
  </conditionalFormatting>
  <conditionalFormatting sqref="C18:E22">
    <cfRule type="expression" dxfId="87" priority="9">
      <formula>MOD(ROW(),2)=0</formula>
    </cfRule>
    <cfRule type="expression" dxfId="86" priority="10">
      <formula>MOD(ROW(),2)&lt;&gt;0</formula>
    </cfRule>
  </conditionalFormatting>
  <conditionalFormatting sqref="C23:E23">
    <cfRule type="expression" dxfId="85" priority="7">
      <formula>MOD(ROW(),2)=0</formula>
    </cfRule>
    <cfRule type="expression" dxfId="84" priority="8">
      <formula>MOD(ROW(),2)&lt;&gt;0</formula>
    </cfRule>
  </conditionalFormatting>
  <conditionalFormatting sqref="B6:C17">
    <cfRule type="expression" dxfId="83" priority="3">
      <formula>MOD(ROW(),2)=0</formula>
    </cfRule>
    <cfRule type="expression" dxfId="82" priority="4">
      <formula>MOD(ROW(),2)&lt;&gt;0</formula>
    </cfRule>
  </conditionalFormatting>
  <conditionalFormatting sqref="B18:C22">
    <cfRule type="expression" dxfId="81" priority="1">
      <formula>MOD(ROW(),2)=0</formula>
    </cfRule>
    <cfRule type="expression" dxfId="80" priority="2">
      <formula>MOD(ROW(),2)&lt;&gt;0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B8258-4E95-4CDA-846F-C8D012C4D819}">
  <dimension ref="B2:X10"/>
  <sheetViews>
    <sheetView zoomScaleNormal="100" workbookViewId="0"/>
  </sheetViews>
  <sheetFormatPr defaultColWidth="9.140625" defaultRowHeight="12.75" customHeight="1" x14ac:dyDescent="0.2"/>
  <cols>
    <col min="1" max="1" width="9.140625" style="15"/>
    <col min="2" max="2" width="16.140625" style="15" customWidth="1"/>
    <col min="3" max="3" width="22.7109375" style="15" customWidth="1"/>
    <col min="4" max="5" width="16.7109375" style="15" customWidth="1"/>
    <col min="6" max="7" width="17.28515625" style="15" customWidth="1"/>
    <col min="8" max="9" width="13.28515625" style="15" customWidth="1"/>
    <col min="10" max="10" width="15.5703125" style="15" customWidth="1"/>
    <col min="11" max="11" width="16.140625" style="15" customWidth="1"/>
    <col min="12" max="12" width="14.5703125" style="15" customWidth="1"/>
    <col min="13" max="13" width="9.140625" style="15"/>
    <col min="14" max="14" width="16.140625" style="15" customWidth="1"/>
    <col min="15" max="15" width="22.7109375" style="15" customWidth="1"/>
    <col min="16" max="17" width="16.7109375" style="15" customWidth="1"/>
    <col min="18" max="19" width="17.28515625" style="15" customWidth="1"/>
    <col min="20" max="21" width="13.28515625" style="15" customWidth="1"/>
    <col min="22" max="22" width="15.5703125" style="15" customWidth="1"/>
    <col min="23" max="23" width="16.140625" style="15" customWidth="1"/>
    <col min="24" max="24" width="14.5703125" style="15" customWidth="1"/>
    <col min="25" max="16384" width="9.140625" style="15"/>
  </cols>
  <sheetData>
    <row r="2" spans="2:24" ht="12.75" customHeight="1" x14ac:dyDescent="0.2">
      <c r="B2" s="15" t="s">
        <v>176</v>
      </c>
    </row>
    <row r="3" spans="2:24" ht="12.75" customHeight="1" x14ac:dyDescent="0.2">
      <c r="B3" s="15" t="s">
        <v>261</v>
      </c>
    </row>
    <row r="4" spans="2:24" ht="38.25" x14ac:dyDescent="0.2">
      <c r="B4" s="76" t="s">
        <v>338</v>
      </c>
      <c r="C4" s="76" t="s">
        <v>175</v>
      </c>
      <c r="D4" s="76" t="s">
        <v>174</v>
      </c>
      <c r="E4" s="76" t="s">
        <v>177</v>
      </c>
      <c r="F4" s="76" t="s">
        <v>173</v>
      </c>
      <c r="G4" s="76" t="s">
        <v>172</v>
      </c>
      <c r="H4" s="76" t="s">
        <v>171</v>
      </c>
      <c r="I4" s="76" t="s">
        <v>170</v>
      </c>
      <c r="J4" s="76" t="s">
        <v>169</v>
      </c>
      <c r="K4" s="76" t="s">
        <v>168</v>
      </c>
      <c r="L4" s="76" t="s">
        <v>339</v>
      </c>
      <c r="N4" s="76" t="s">
        <v>338</v>
      </c>
      <c r="O4" s="76" t="s">
        <v>175</v>
      </c>
      <c r="P4" s="76" t="s">
        <v>174</v>
      </c>
      <c r="Q4" s="76" t="s">
        <v>177</v>
      </c>
      <c r="R4" s="76" t="s">
        <v>173</v>
      </c>
      <c r="S4" s="76" t="s">
        <v>172</v>
      </c>
      <c r="T4" s="76" t="s">
        <v>171</v>
      </c>
      <c r="U4" s="76" t="s">
        <v>170</v>
      </c>
      <c r="V4" s="76" t="s">
        <v>169</v>
      </c>
      <c r="W4" s="76" t="s">
        <v>168</v>
      </c>
      <c r="X4" s="76" t="s">
        <v>339</v>
      </c>
    </row>
    <row r="5" spans="2:24" ht="38.25" x14ac:dyDescent="0.2">
      <c r="B5" s="76" t="s">
        <v>338</v>
      </c>
      <c r="C5" s="76" t="s">
        <v>166</v>
      </c>
      <c r="D5" s="76" t="s">
        <v>178</v>
      </c>
      <c r="E5" s="76" t="s">
        <v>179</v>
      </c>
      <c r="F5" s="76" t="s">
        <v>167</v>
      </c>
      <c r="G5" s="76" t="s">
        <v>165</v>
      </c>
      <c r="H5" s="76" t="s">
        <v>116</v>
      </c>
      <c r="I5" s="76" t="s">
        <v>164</v>
      </c>
      <c r="J5" s="76" t="s">
        <v>163</v>
      </c>
      <c r="K5" s="76" t="s">
        <v>162</v>
      </c>
      <c r="L5" s="76" t="s">
        <v>339</v>
      </c>
      <c r="N5" s="76" t="s">
        <v>338</v>
      </c>
      <c r="O5" s="76" t="s">
        <v>166</v>
      </c>
      <c r="P5" s="76" t="s">
        <v>178</v>
      </c>
      <c r="Q5" s="76" t="s">
        <v>179</v>
      </c>
      <c r="R5" s="76" t="s">
        <v>167</v>
      </c>
      <c r="S5" s="76" t="s">
        <v>165</v>
      </c>
      <c r="T5" s="76" t="s">
        <v>116</v>
      </c>
      <c r="U5" s="76" t="s">
        <v>164</v>
      </c>
      <c r="V5" s="76" t="s">
        <v>163</v>
      </c>
      <c r="W5" s="76" t="s">
        <v>162</v>
      </c>
      <c r="X5" s="76" t="s">
        <v>339</v>
      </c>
    </row>
    <row r="6" spans="2:24" ht="12.75" customHeight="1" x14ac:dyDescent="0.2">
      <c r="B6" s="45">
        <v>0.1880535165501809</v>
      </c>
      <c r="C6" s="45">
        <v>6.0524847113827421E-3</v>
      </c>
      <c r="D6" s="45">
        <v>0.2060753872427015</v>
      </c>
      <c r="E6" s="45">
        <v>-8.0828880565219904E-2</v>
      </c>
      <c r="F6" s="45">
        <v>-4.0028244671067199E-2</v>
      </c>
      <c r="G6" s="45">
        <v>-1.086064810611294E-2</v>
      </c>
      <c r="H6" s="45">
        <v>-2.3760497153020487E-2</v>
      </c>
      <c r="I6" s="45">
        <v>-3.0708358266036656E-2</v>
      </c>
      <c r="J6" s="45">
        <v>1.4212127001916406E-3</v>
      </c>
      <c r="K6" s="45">
        <v>-4.8335521296253431E-3</v>
      </c>
      <c r="L6" s="45">
        <v>0.21058242031337429</v>
      </c>
      <c r="M6" s="46"/>
      <c r="N6" s="45">
        <v>0.1880535165501809</v>
      </c>
      <c r="O6" s="45">
        <v>1.0137642543038811E-2</v>
      </c>
      <c r="P6" s="45">
        <v>0.20312923523556867</v>
      </c>
      <c r="Q6" s="45">
        <v>-0.105965361562341</v>
      </c>
      <c r="R6" s="45">
        <v>-5.1913973651463288E-2</v>
      </c>
      <c r="S6" s="45">
        <v>-8.8889587381310552E-3</v>
      </c>
      <c r="T6" s="45">
        <v>-1.9264399995178309E-2</v>
      </c>
      <c r="U6" s="45">
        <v>-1.5992143790596242E-2</v>
      </c>
      <c r="V6" s="45">
        <v>-7.2937754279117457E-3</v>
      </c>
      <c r="W6" s="45">
        <v>8.3535914983230031E-3</v>
      </c>
      <c r="X6" s="45">
        <v>0.2003553726614897</v>
      </c>
    </row>
    <row r="7" spans="2:24" ht="12.75" customHeight="1" x14ac:dyDescent="0.2">
      <c r="B7" s="44"/>
      <c r="C7" s="44"/>
      <c r="D7" s="44"/>
      <c r="E7" s="44"/>
      <c r="F7" s="44"/>
      <c r="G7" s="44"/>
      <c r="H7" s="44"/>
      <c r="I7" s="44"/>
      <c r="J7" s="44"/>
      <c r="K7" s="44"/>
      <c r="L7" s="44"/>
      <c r="N7" s="44"/>
      <c r="O7" s="44"/>
      <c r="P7" s="44"/>
      <c r="Q7" s="44"/>
      <c r="R7" s="44"/>
      <c r="S7" s="44"/>
      <c r="T7" s="44"/>
      <c r="U7" s="44"/>
      <c r="V7" s="44"/>
      <c r="W7" s="44"/>
      <c r="X7" s="44"/>
    </row>
    <row r="8" spans="2:24" ht="12.75" customHeight="1" x14ac:dyDescent="0.2">
      <c r="B8" s="46"/>
      <c r="C8" s="46"/>
      <c r="D8" s="46"/>
      <c r="E8" s="46"/>
      <c r="F8" s="46"/>
      <c r="G8" s="46"/>
      <c r="H8" s="46"/>
      <c r="I8" s="46"/>
      <c r="J8" s="46"/>
      <c r="K8" s="46"/>
      <c r="L8" s="46"/>
      <c r="N8" s="43"/>
    </row>
    <row r="10" spans="2:24" ht="12.75" customHeight="1" x14ac:dyDescent="0.2">
      <c r="B10" s="43"/>
      <c r="C10" s="43"/>
      <c r="D10" s="43"/>
      <c r="E10" s="43"/>
      <c r="F10" s="43"/>
      <c r="G10" s="43"/>
      <c r="H10" s="43"/>
      <c r="I10" s="43"/>
      <c r="J10" s="43"/>
      <c r="K10" s="43"/>
      <c r="L10" s="43"/>
      <c r="N10" s="43"/>
      <c r="O10" s="43"/>
      <c r="P10" s="43"/>
      <c r="Q10" s="43"/>
      <c r="R10" s="43"/>
      <c r="S10" s="43"/>
      <c r="T10" s="43"/>
      <c r="U10" s="43"/>
      <c r="V10" s="43"/>
      <c r="W10" s="43"/>
      <c r="X10" s="43"/>
    </row>
  </sheetData>
  <conditionalFormatting sqref="B6:L6">
    <cfRule type="expression" dxfId="79" priority="3">
      <formula>MOD(ROW(),2)=0</formula>
    </cfRule>
    <cfRule type="expression" dxfId="78" priority="4">
      <formula>MOD(ROW(),2)&lt;&gt;0</formula>
    </cfRule>
  </conditionalFormatting>
  <conditionalFormatting sqref="N6:X6">
    <cfRule type="expression" dxfId="77" priority="1">
      <formula>MOD(ROW(),2)=0</formula>
    </cfRule>
    <cfRule type="expression" dxfId="76" priority="2">
      <formula>MOD(ROW(),2)&lt;&gt;0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617F-6E26-4689-9B5C-9B1F5BF542CF}">
  <dimension ref="A1:L9"/>
  <sheetViews>
    <sheetView workbookViewId="0"/>
  </sheetViews>
  <sheetFormatPr defaultColWidth="9.140625" defaultRowHeight="12.75" x14ac:dyDescent="0.2"/>
  <cols>
    <col min="1" max="1" width="9.140625" style="82"/>
    <col min="2" max="12" width="12.5703125" style="82" customWidth="1"/>
    <col min="13" max="16384" width="9.140625" style="82"/>
  </cols>
  <sheetData>
    <row r="1" spans="1:12" x14ac:dyDescent="0.2">
      <c r="A1" s="17"/>
    </row>
    <row r="2" spans="1:12" x14ac:dyDescent="0.2">
      <c r="B2" s="15" t="s">
        <v>340</v>
      </c>
      <c r="C2" s="15"/>
      <c r="D2" s="15"/>
    </row>
    <row r="3" spans="1:12" x14ac:dyDescent="0.2">
      <c r="B3" s="15" t="s">
        <v>341</v>
      </c>
      <c r="C3" s="15"/>
      <c r="D3" s="15"/>
    </row>
    <row r="4" spans="1:12" ht="31.5" customHeight="1" x14ac:dyDescent="0.2">
      <c r="B4" s="265"/>
      <c r="C4" s="266"/>
      <c r="D4" s="250" t="s">
        <v>30</v>
      </c>
      <c r="E4" s="251"/>
      <c r="F4" s="252"/>
      <c r="G4" s="250" t="s">
        <v>342</v>
      </c>
      <c r="H4" s="251"/>
      <c r="I4" s="252"/>
      <c r="J4" s="250" t="s">
        <v>34</v>
      </c>
      <c r="K4" s="251"/>
      <c r="L4" s="252"/>
    </row>
    <row r="5" spans="1:12" ht="31.5" customHeight="1" x14ac:dyDescent="0.2">
      <c r="B5" s="267"/>
      <c r="C5" s="268"/>
      <c r="D5" s="21">
        <v>44896</v>
      </c>
      <c r="E5" s="76" t="s">
        <v>35</v>
      </c>
      <c r="F5" s="76" t="s">
        <v>36</v>
      </c>
      <c r="G5" s="21">
        <v>44896</v>
      </c>
      <c r="H5" s="76" t="s">
        <v>35</v>
      </c>
      <c r="I5" s="76" t="s">
        <v>36</v>
      </c>
      <c r="J5" s="21">
        <v>44896</v>
      </c>
      <c r="K5" s="76" t="s">
        <v>35</v>
      </c>
      <c r="L5" s="76" t="s">
        <v>36</v>
      </c>
    </row>
    <row r="6" spans="1:12" ht="31.5" customHeight="1" x14ac:dyDescent="0.2">
      <c r="B6" s="267"/>
      <c r="C6" s="268"/>
      <c r="D6" s="250" t="s">
        <v>37</v>
      </c>
      <c r="E6" s="251"/>
      <c r="F6" s="252"/>
      <c r="G6" s="250" t="s">
        <v>190</v>
      </c>
      <c r="H6" s="251"/>
      <c r="I6" s="252"/>
      <c r="J6" s="250" t="s">
        <v>38</v>
      </c>
      <c r="K6" s="251"/>
      <c r="L6" s="252"/>
    </row>
    <row r="7" spans="1:12" ht="31.5" customHeight="1" x14ac:dyDescent="0.2">
      <c r="B7" s="269"/>
      <c r="C7" s="270"/>
      <c r="D7" s="21">
        <v>44896</v>
      </c>
      <c r="E7" s="76" t="s">
        <v>39</v>
      </c>
      <c r="F7" s="76" t="s">
        <v>40</v>
      </c>
      <c r="G7" s="21">
        <v>44896</v>
      </c>
      <c r="H7" s="76" t="s">
        <v>39</v>
      </c>
      <c r="I7" s="76" t="s">
        <v>40</v>
      </c>
      <c r="J7" s="21">
        <v>44896</v>
      </c>
      <c r="K7" s="76" t="s">
        <v>39</v>
      </c>
      <c r="L7" s="76" t="s">
        <v>40</v>
      </c>
    </row>
    <row r="8" spans="1:12" ht="31.5" customHeight="1" x14ac:dyDescent="0.2">
      <c r="B8" s="20" t="s">
        <v>41</v>
      </c>
      <c r="C8" s="20" t="s">
        <v>42</v>
      </c>
      <c r="D8" s="11">
        <v>92.677719415329207</v>
      </c>
      <c r="E8" s="11">
        <v>117.37041578236729</v>
      </c>
      <c r="F8" s="11">
        <v>102.56270121656399</v>
      </c>
      <c r="G8" s="11">
        <v>39.962979348750309</v>
      </c>
      <c r="H8" s="11">
        <v>46.718854470563876</v>
      </c>
      <c r="I8" s="11">
        <v>42.363187828998477</v>
      </c>
      <c r="J8" s="11">
        <v>93.46896386589998</v>
      </c>
      <c r="K8" s="11">
        <v>116.74649296599135</v>
      </c>
      <c r="L8" s="11">
        <v>100.57555293748472</v>
      </c>
    </row>
    <row r="9" spans="1:12" ht="31.5" customHeight="1" x14ac:dyDescent="0.2">
      <c r="B9" s="20" t="s">
        <v>43</v>
      </c>
      <c r="C9" s="20" t="s">
        <v>44</v>
      </c>
      <c r="D9" s="11">
        <v>0</v>
      </c>
      <c r="E9" s="11">
        <v>0</v>
      </c>
      <c r="F9" s="11">
        <v>-3.1293979806565342</v>
      </c>
      <c r="G9" s="11">
        <v>-1.3609538021197991</v>
      </c>
      <c r="H9" s="11">
        <v>-1.4294395119856782</v>
      </c>
      <c r="I9" s="11">
        <v>-8.8373444916084249</v>
      </c>
      <c r="J9" s="11">
        <v>-9.4130505899999144E-3</v>
      </c>
      <c r="K9" s="11">
        <v>0</v>
      </c>
      <c r="L9" s="11">
        <v>-3.0684282115759758</v>
      </c>
    </row>
  </sheetData>
  <mergeCells count="7">
    <mergeCell ref="B4:C7"/>
    <mergeCell ref="D4:F4"/>
    <mergeCell ref="G4:I4"/>
    <mergeCell ref="J4:L4"/>
    <mergeCell ref="D6:F6"/>
    <mergeCell ref="G6:I6"/>
    <mergeCell ref="J6:L6"/>
  </mergeCells>
  <conditionalFormatting sqref="D8:L9">
    <cfRule type="expression" dxfId="75" priority="1">
      <formula>MOD(ROW(),2)=0</formula>
    </cfRule>
    <cfRule type="expression" dxfId="74" priority="2">
      <formula>MOD(ROW(),2)&lt;&gt;0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13A7B-60BC-4578-8841-A7AB254813C1}">
  <dimension ref="B2:H13"/>
  <sheetViews>
    <sheetView workbookViewId="0"/>
  </sheetViews>
  <sheetFormatPr defaultColWidth="9.140625" defaultRowHeight="12.75" x14ac:dyDescent="0.2"/>
  <cols>
    <col min="1" max="1" width="9.140625" style="82"/>
    <col min="2" max="12" width="14" style="82" customWidth="1"/>
    <col min="13" max="16384" width="9.140625" style="82"/>
  </cols>
  <sheetData>
    <row r="2" spans="2:8" x14ac:dyDescent="0.2">
      <c r="B2" s="82" t="s">
        <v>343</v>
      </c>
    </row>
    <row r="3" spans="2:8" x14ac:dyDescent="0.2">
      <c r="B3" s="82" t="s">
        <v>344</v>
      </c>
    </row>
    <row r="4" spans="2:8" ht="30" customHeight="1" x14ac:dyDescent="0.2">
      <c r="B4" s="258"/>
      <c r="C4" s="261" t="s">
        <v>30</v>
      </c>
      <c r="D4" s="273"/>
      <c r="E4" s="274"/>
      <c r="F4" s="250" t="s">
        <v>191</v>
      </c>
      <c r="G4" s="251"/>
      <c r="H4" s="252"/>
    </row>
    <row r="5" spans="2:8" ht="38.25" x14ac:dyDescent="0.2">
      <c r="B5" s="271"/>
      <c r="C5" s="87" t="s">
        <v>345</v>
      </c>
      <c r="D5" s="76" t="s">
        <v>346</v>
      </c>
      <c r="E5" s="76" t="s">
        <v>347</v>
      </c>
      <c r="F5" s="87" t="s">
        <v>345</v>
      </c>
      <c r="G5" s="76" t="s">
        <v>346</v>
      </c>
      <c r="H5" s="76" t="s">
        <v>347</v>
      </c>
    </row>
    <row r="6" spans="2:8" ht="30" customHeight="1" x14ac:dyDescent="0.2">
      <c r="B6" s="271"/>
      <c r="C6" s="261" t="s">
        <v>31</v>
      </c>
      <c r="D6" s="273"/>
      <c r="E6" s="274"/>
      <c r="F6" s="250" t="s">
        <v>190</v>
      </c>
      <c r="G6" s="251"/>
      <c r="H6" s="252"/>
    </row>
    <row r="7" spans="2:8" ht="38.25" x14ac:dyDescent="0.2">
      <c r="B7" s="272"/>
      <c r="C7" s="87" t="s">
        <v>348</v>
      </c>
      <c r="D7" s="76" t="s">
        <v>349</v>
      </c>
      <c r="E7" s="76" t="s">
        <v>350</v>
      </c>
      <c r="F7" s="87" t="s">
        <v>348</v>
      </c>
      <c r="G7" s="76" t="s">
        <v>349</v>
      </c>
      <c r="H7" s="76" t="s">
        <v>350</v>
      </c>
    </row>
    <row r="8" spans="2:8" x14ac:dyDescent="0.2">
      <c r="B8" s="76" t="s">
        <v>192</v>
      </c>
      <c r="C8" s="13">
        <v>0</v>
      </c>
      <c r="D8" s="13">
        <v>0</v>
      </c>
      <c r="E8" s="13">
        <v>2.1165156409910096E-2</v>
      </c>
      <c r="F8" s="13">
        <v>6.9844853211118968E-2</v>
      </c>
      <c r="G8" s="13">
        <v>8.3499644840150752E-2</v>
      </c>
      <c r="H8" s="13">
        <v>0.10790653592033501</v>
      </c>
    </row>
    <row r="9" spans="2:8" x14ac:dyDescent="0.2">
      <c r="B9" s="76" t="s">
        <v>193</v>
      </c>
      <c r="C9" s="13">
        <v>0</v>
      </c>
      <c r="D9" s="13">
        <v>0</v>
      </c>
      <c r="E9" s="13">
        <v>5.6225752121903588E-2</v>
      </c>
      <c r="F9" s="13">
        <v>1.3654791629031784E-2</v>
      </c>
      <c r="G9" s="13">
        <v>0</v>
      </c>
      <c r="H9" s="13">
        <v>0</v>
      </c>
    </row>
    <row r="10" spans="2:8" x14ac:dyDescent="0.2">
      <c r="B10" s="76" t="s">
        <v>32</v>
      </c>
      <c r="C10" s="13">
        <v>0</v>
      </c>
      <c r="D10" s="13">
        <v>0</v>
      </c>
      <c r="E10" s="13">
        <v>3.2417346702741656E-3</v>
      </c>
      <c r="F10" s="13">
        <v>9.2912852886837385E-2</v>
      </c>
      <c r="G10" s="13">
        <v>0.18346167759636917</v>
      </c>
      <c r="H10" s="13">
        <v>1.7685894189243004E-2</v>
      </c>
    </row>
    <row r="11" spans="2:8" x14ac:dyDescent="0.2">
      <c r="B11" s="76" t="s">
        <v>33</v>
      </c>
      <c r="C11" s="13">
        <v>0</v>
      </c>
      <c r="D11" s="13">
        <v>0</v>
      </c>
      <c r="E11" s="13">
        <v>0</v>
      </c>
      <c r="F11" s="13">
        <v>0.35942089279613215</v>
      </c>
      <c r="G11" s="13">
        <v>0.21968959316611264</v>
      </c>
      <c r="H11" s="13">
        <v>0.46154855419207702</v>
      </c>
    </row>
    <row r="12" spans="2:8" x14ac:dyDescent="0.2">
      <c r="B12" s="76" t="s">
        <v>28</v>
      </c>
      <c r="C12" s="13">
        <v>0.136630455771063</v>
      </c>
      <c r="D12" s="13">
        <v>3.4931123174349064E-2</v>
      </c>
      <c r="E12" s="13">
        <v>9.3662629857819896E-2</v>
      </c>
      <c r="F12" s="13">
        <v>0.3160410028920847</v>
      </c>
      <c r="G12" s="13">
        <v>0.13758418651202647</v>
      </c>
      <c r="H12" s="13">
        <v>0.1154887328639973</v>
      </c>
    </row>
    <row r="13" spans="2:8" x14ac:dyDescent="0.2">
      <c r="B13" s="76" t="s">
        <v>29</v>
      </c>
      <c r="C13" s="13">
        <v>0.86336954422893697</v>
      </c>
      <c r="D13" s="13">
        <v>0.9650688768256509</v>
      </c>
      <c r="E13" s="13">
        <v>0.82570472694009223</v>
      </c>
      <c r="F13" s="13">
        <v>0.14812560658479501</v>
      </c>
      <c r="G13" s="13">
        <v>0.37576489788534095</v>
      </c>
      <c r="H13" s="13">
        <v>0.29737028283434763</v>
      </c>
    </row>
  </sheetData>
  <mergeCells count="5">
    <mergeCell ref="B4:B7"/>
    <mergeCell ref="C4:E4"/>
    <mergeCell ref="F4:H4"/>
    <mergeCell ref="C6:E6"/>
    <mergeCell ref="F6:H6"/>
  </mergeCells>
  <conditionalFormatting sqref="C8:H13">
    <cfRule type="expression" dxfId="73" priority="1">
      <formula>MOD(ROW(),2)=0</formula>
    </cfRule>
    <cfRule type="expression" dxfId="72" priority="2">
      <formula>MOD(ROW(),2)&lt;&gt;0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9EA9C-47F4-4C7C-8D30-29C618651C0E}">
  <dimension ref="B2:AF70"/>
  <sheetViews>
    <sheetView workbookViewId="0">
      <selection activeCell="C6" sqref="C6:C7"/>
    </sheetView>
  </sheetViews>
  <sheetFormatPr defaultRowHeight="11.25" x14ac:dyDescent="0.2"/>
  <cols>
    <col min="1" max="1" width="9.140625" style="237"/>
    <col min="2" max="2" width="13.28515625" style="237" customWidth="1"/>
    <col min="3" max="3" width="16.7109375" style="237" customWidth="1"/>
    <col min="4" max="4" width="15.7109375" style="237" customWidth="1"/>
    <col min="5" max="5" width="12" style="237" customWidth="1"/>
    <col min="6" max="6" width="12.7109375" style="237" customWidth="1"/>
    <col min="7" max="7" width="11.42578125" style="237" customWidth="1"/>
    <col min="8" max="8" width="12.7109375" style="237" customWidth="1"/>
    <col min="9" max="16384" width="9.140625" style="237"/>
  </cols>
  <sheetData>
    <row r="2" spans="2:32" ht="12.75" x14ac:dyDescent="0.2">
      <c r="B2" s="246" t="s">
        <v>736</v>
      </c>
    </row>
    <row r="3" spans="2:32" ht="12.75" x14ac:dyDescent="0.2">
      <c r="B3" s="246" t="s">
        <v>737</v>
      </c>
    </row>
    <row r="4" spans="2:32" ht="25.5" x14ac:dyDescent="0.2">
      <c r="C4" s="76" t="s">
        <v>738</v>
      </c>
      <c r="D4" s="76" t="s">
        <v>740</v>
      </c>
      <c r="E4" s="76" t="s">
        <v>742</v>
      </c>
      <c r="F4" s="76" t="s">
        <v>744</v>
      </c>
      <c r="G4" s="76" t="s">
        <v>746</v>
      </c>
      <c r="H4" s="76" t="s">
        <v>748</v>
      </c>
    </row>
    <row r="5" spans="2:32" ht="25.5" x14ac:dyDescent="0.2">
      <c r="C5" s="76" t="s">
        <v>739</v>
      </c>
      <c r="D5" s="76" t="s">
        <v>741</v>
      </c>
      <c r="E5" s="76" t="s">
        <v>743</v>
      </c>
      <c r="F5" s="76" t="s">
        <v>745</v>
      </c>
      <c r="G5" s="76" t="s">
        <v>747</v>
      </c>
      <c r="H5" s="76" t="s">
        <v>749</v>
      </c>
      <c r="I5" s="238"/>
      <c r="J5" s="238"/>
      <c r="K5" s="238"/>
      <c r="L5" s="238"/>
      <c r="M5" s="238"/>
      <c r="N5" s="238"/>
      <c r="O5" s="238"/>
      <c r="P5" s="238"/>
      <c r="Q5" s="238"/>
      <c r="R5" s="238"/>
      <c r="S5" s="238"/>
      <c r="T5" s="238"/>
      <c r="U5" s="238"/>
      <c r="V5" s="238"/>
      <c r="W5" s="238"/>
      <c r="X5" s="238"/>
      <c r="Y5" s="238"/>
      <c r="Z5" s="238"/>
      <c r="AA5" s="238"/>
      <c r="AB5" s="238"/>
      <c r="AC5" s="238"/>
      <c r="AD5" s="238"/>
      <c r="AE5" s="238"/>
      <c r="AF5" s="238"/>
    </row>
    <row r="6" spans="2:32" ht="12.75" x14ac:dyDescent="0.2">
      <c r="B6" s="207">
        <v>39142</v>
      </c>
      <c r="C6" s="22">
        <v>7302</v>
      </c>
      <c r="D6" s="22">
        <v>7730</v>
      </c>
      <c r="E6" s="22">
        <v>6121.3676427407872</v>
      </c>
      <c r="F6" s="22">
        <v>4937.6545123294236</v>
      </c>
      <c r="G6" s="22">
        <v>3275.5036859391071</v>
      </c>
      <c r="H6" s="22">
        <v>3282.7034733838805</v>
      </c>
      <c r="I6" s="238"/>
      <c r="J6" s="238"/>
      <c r="K6" s="238"/>
      <c r="L6" s="238"/>
      <c r="M6" s="238"/>
      <c r="N6" s="238"/>
      <c r="O6" s="238"/>
      <c r="P6" s="238"/>
      <c r="Q6" s="238"/>
      <c r="R6" s="238"/>
      <c r="S6" s="238"/>
      <c r="T6" s="238"/>
      <c r="U6" s="238"/>
      <c r="V6" s="238"/>
      <c r="W6" s="238"/>
      <c r="X6" s="238"/>
      <c r="Y6" s="238"/>
      <c r="Z6" s="238"/>
      <c r="AA6" s="238"/>
      <c r="AB6" s="238"/>
      <c r="AC6" s="238"/>
      <c r="AD6" s="238"/>
      <c r="AE6" s="238"/>
      <c r="AF6" s="238"/>
    </row>
    <row r="7" spans="2:32" ht="12.75" x14ac:dyDescent="0.2">
      <c r="B7" s="207">
        <v>39234</v>
      </c>
      <c r="C7" s="22">
        <v>7523</v>
      </c>
      <c r="D7" s="22">
        <v>8696</v>
      </c>
      <c r="E7" s="22">
        <v>6610.1700270812426</v>
      </c>
      <c r="F7" s="22">
        <v>5777.5720634594027</v>
      </c>
      <c r="G7" s="22">
        <v>3922.5058827594107</v>
      </c>
      <c r="H7" s="22">
        <v>3794.2908303077593</v>
      </c>
      <c r="I7" s="238"/>
      <c r="J7" s="238"/>
      <c r="K7" s="238"/>
      <c r="L7" s="238"/>
      <c r="M7" s="238"/>
      <c r="N7" s="238"/>
      <c r="O7" s="238"/>
      <c r="P7" s="238"/>
      <c r="Q7" s="238"/>
      <c r="R7" s="238"/>
      <c r="S7" s="238"/>
      <c r="T7" s="238"/>
      <c r="U7" s="238"/>
      <c r="V7" s="238"/>
      <c r="W7" s="238"/>
      <c r="X7" s="238"/>
      <c r="Y7" s="238"/>
      <c r="Z7" s="238"/>
      <c r="AA7" s="238"/>
      <c r="AB7" s="238"/>
      <c r="AC7" s="238"/>
      <c r="AD7" s="238"/>
      <c r="AE7" s="238"/>
      <c r="AF7" s="238"/>
    </row>
    <row r="8" spans="2:32" ht="12.75" x14ac:dyDescent="0.2">
      <c r="B8" s="207">
        <v>39326</v>
      </c>
      <c r="C8" s="22">
        <v>7879</v>
      </c>
      <c r="D8" s="22">
        <v>9137</v>
      </c>
      <c r="E8" s="22">
        <v>6604.8159750205259</v>
      </c>
      <c r="F8" s="22">
        <v>5761.664846347915</v>
      </c>
      <c r="G8" s="22">
        <v>4646.5904665057424</v>
      </c>
      <c r="H8" s="22">
        <v>4121.1050122197366</v>
      </c>
      <c r="I8" s="238"/>
      <c r="J8" s="238"/>
      <c r="K8" s="238"/>
      <c r="L8" s="238"/>
      <c r="M8" s="238"/>
      <c r="N8" s="238"/>
      <c r="O8" s="238"/>
      <c r="P8" s="238"/>
      <c r="Q8" s="238"/>
      <c r="R8" s="238"/>
      <c r="S8" s="238"/>
      <c r="T8" s="238"/>
      <c r="U8" s="238"/>
      <c r="V8" s="238"/>
      <c r="W8" s="238"/>
      <c r="X8" s="238"/>
      <c r="Y8" s="238"/>
      <c r="Z8" s="238"/>
      <c r="AA8" s="238"/>
      <c r="AB8" s="238"/>
      <c r="AC8" s="238"/>
      <c r="AD8" s="238"/>
      <c r="AE8" s="238"/>
      <c r="AF8" s="238"/>
    </row>
    <row r="9" spans="2:32" ht="12.75" x14ac:dyDescent="0.2">
      <c r="B9" s="207">
        <v>39417</v>
      </c>
      <c r="C9" s="22">
        <v>8571</v>
      </c>
      <c r="D9" s="22">
        <v>9034</v>
      </c>
      <c r="E9" s="22">
        <v>6754.2514112649196</v>
      </c>
      <c r="F9" s="22">
        <v>5877.7290007778665</v>
      </c>
      <c r="G9" s="22">
        <v>4819.140246269305</v>
      </c>
      <c r="H9" s="22">
        <v>4246.8540962227053</v>
      </c>
      <c r="I9" s="238"/>
      <c r="J9" s="238"/>
      <c r="K9" s="238"/>
      <c r="L9" s="238"/>
      <c r="M9" s="238"/>
      <c r="N9" s="238"/>
      <c r="O9" s="238"/>
      <c r="P9" s="238"/>
      <c r="Q9" s="238"/>
      <c r="R9" s="238"/>
      <c r="S9" s="238"/>
      <c r="T9" s="238"/>
      <c r="U9" s="238"/>
      <c r="V9" s="238"/>
      <c r="W9" s="238"/>
      <c r="X9" s="238"/>
      <c r="Y9" s="238"/>
      <c r="Z9" s="238"/>
      <c r="AA9" s="238"/>
      <c r="AB9" s="238"/>
      <c r="AC9" s="238"/>
      <c r="AD9" s="238"/>
      <c r="AE9" s="238"/>
      <c r="AF9" s="238"/>
    </row>
    <row r="10" spans="2:32" ht="12.75" x14ac:dyDescent="0.2">
      <c r="B10" s="207">
        <v>39508</v>
      </c>
      <c r="C10" s="22">
        <v>8535</v>
      </c>
      <c r="D10" s="22">
        <v>8921</v>
      </c>
      <c r="E10" s="22">
        <v>6936.6890778593761</v>
      </c>
      <c r="F10" s="22">
        <v>5769.1576228912663</v>
      </c>
      <c r="G10" s="22">
        <v>4782.5571736398088</v>
      </c>
      <c r="H10" s="22">
        <v>4200.2568272814542</v>
      </c>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row>
    <row r="11" spans="2:32" ht="12.75" x14ac:dyDescent="0.2">
      <c r="B11" s="207">
        <v>39600</v>
      </c>
      <c r="C11" s="22">
        <v>8611</v>
      </c>
      <c r="D11" s="22">
        <v>8546</v>
      </c>
      <c r="E11" s="22">
        <v>6665.7270903524904</v>
      </c>
      <c r="F11" s="22">
        <v>5740.1051285119074</v>
      </c>
      <c r="G11" s="22">
        <v>4831.553939866666</v>
      </c>
      <c r="H11" s="22">
        <v>4316.456635974494</v>
      </c>
    </row>
    <row r="12" spans="2:32" ht="12.75" x14ac:dyDescent="0.2">
      <c r="B12" s="207">
        <v>39692</v>
      </c>
      <c r="C12" s="22">
        <v>8325</v>
      </c>
      <c r="D12" s="22">
        <v>8528</v>
      </c>
      <c r="E12" s="22">
        <v>6879.3607179607088</v>
      </c>
      <c r="F12" s="22">
        <v>5592.5758904383583</v>
      </c>
      <c r="G12" s="22">
        <v>4903.0170704714455</v>
      </c>
      <c r="H12" s="22">
        <v>4300.406439537257</v>
      </c>
    </row>
    <row r="13" spans="2:32" ht="12.75" x14ac:dyDescent="0.2">
      <c r="B13" s="207">
        <v>39783</v>
      </c>
      <c r="C13" s="22">
        <v>8149</v>
      </c>
      <c r="D13" s="22">
        <v>9046</v>
      </c>
      <c r="E13" s="22">
        <v>6396.354173233216</v>
      </c>
      <c r="F13" s="22">
        <v>5688.9017311132411</v>
      </c>
      <c r="G13" s="22">
        <v>5006.6793675184144</v>
      </c>
      <c r="H13" s="22">
        <v>4249.9755687655652</v>
      </c>
    </row>
    <row r="14" spans="2:32" ht="12.75" x14ac:dyDescent="0.2">
      <c r="B14" s="207">
        <v>39873</v>
      </c>
      <c r="C14" s="22">
        <v>7543</v>
      </c>
      <c r="D14" s="22">
        <v>8406</v>
      </c>
      <c r="E14" s="22">
        <v>6114.4386311993503</v>
      </c>
      <c r="F14" s="22">
        <v>5543.0159304345443</v>
      </c>
      <c r="G14" s="22">
        <v>4811.8746505565068</v>
      </c>
      <c r="H14" s="22">
        <v>4187.6228837924682</v>
      </c>
    </row>
    <row r="15" spans="2:32" ht="12.75" x14ac:dyDescent="0.2">
      <c r="B15" s="207">
        <v>39965</v>
      </c>
      <c r="C15" s="22">
        <v>7461</v>
      </c>
      <c r="D15" s="22">
        <v>8406</v>
      </c>
      <c r="E15" s="22">
        <v>6002.1465898968836</v>
      </c>
      <c r="F15" s="22">
        <v>5346.4315829923771</v>
      </c>
      <c r="G15" s="22">
        <v>4705.3384154010064</v>
      </c>
      <c r="H15" s="22">
        <v>4060.4925968378461</v>
      </c>
    </row>
    <row r="16" spans="2:32" ht="12.75" x14ac:dyDescent="0.2">
      <c r="B16" s="207">
        <v>40057</v>
      </c>
      <c r="C16" s="22">
        <v>7585.2356970000001</v>
      </c>
      <c r="D16" s="22">
        <v>7948.9367579999998</v>
      </c>
      <c r="E16" s="22">
        <v>5900.6016073017172</v>
      </c>
      <c r="F16" s="22">
        <v>5245.2902418308913</v>
      </c>
      <c r="G16" s="22">
        <v>4579.4931518957374</v>
      </c>
      <c r="H16" s="22">
        <v>4105.3381869132272</v>
      </c>
    </row>
    <row r="17" spans="2:8" ht="12.75" x14ac:dyDescent="0.2">
      <c r="B17" s="207">
        <v>40148</v>
      </c>
      <c r="C17" s="22">
        <v>7679.5892219999996</v>
      </c>
      <c r="D17" s="22">
        <v>8496.8573670000005</v>
      </c>
      <c r="E17" s="22">
        <v>6048.3176942602922</v>
      </c>
      <c r="F17" s="22">
        <v>5272.4794354662081</v>
      </c>
      <c r="G17" s="22">
        <v>4585.5501624048584</v>
      </c>
      <c r="H17" s="22">
        <v>4114.0711128794401</v>
      </c>
    </row>
    <row r="18" spans="2:8" ht="12.75" x14ac:dyDescent="0.2">
      <c r="B18" s="207">
        <v>40238</v>
      </c>
      <c r="C18" s="22">
        <v>8173.2154457079996</v>
      </c>
      <c r="D18" s="22">
        <v>8619.7051375079354</v>
      </c>
      <c r="E18" s="22">
        <v>6102.7350390453157</v>
      </c>
      <c r="F18" s="22">
        <v>5512.7986048820521</v>
      </c>
      <c r="G18" s="22">
        <v>4635.3340212106823</v>
      </c>
      <c r="H18" s="22">
        <v>4088.6161878029752</v>
      </c>
    </row>
    <row r="19" spans="2:8" ht="12.75" x14ac:dyDescent="0.2">
      <c r="B19" s="207">
        <v>40330</v>
      </c>
      <c r="C19" s="22">
        <v>7973.8921343838401</v>
      </c>
      <c r="D19" s="22">
        <v>8932.8181111955728</v>
      </c>
      <c r="E19" s="22">
        <v>6122.8664787390298</v>
      </c>
      <c r="F19" s="22">
        <v>5414.692952027096</v>
      </c>
      <c r="G19" s="22">
        <v>4608.8044911730567</v>
      </c>
      <c r="H19" s="22">
        <v>4144.4162406518199</v>
      </c>
    </row>
    <row r="20" spans="2:8" ht="12.75" x14ac:dyDescent="0.2">
      <c r="B20" s="207">
        <v>40422</v>
      </c>
      <c r="C20" s="22">
        <v>7940.2063311419997</v>
      </c>
      <c r="D20" s="22">
        <v>8492.7001549625893</v>
      </c>
      <c r="E20" s="22">
        <v>5984.7197319668476</v>
      </c>
      <c r="F20" s="22">
        <v>5454.3987882803976</v>
      </c>
      <c r="G20" s="22">
        <v>4754.8518638728474</v>
      </c>
      <c r="H20" s="22">
        <v>4183.7151181981026</v>
      </c>
    </row>
    <row r="21" spans="2:8" ht="12.75" x14ac:dyDescent="0.2">
      <c r="B21" s="207">
        <v>40513</v>
      </c>
      <c r="C21" s="22">
        <v>7440.5567593300002</v>
      </c>
      <c r="D21" s="22">
        <v>8023.554002891</v>
      </c>
      <c r="E21" s="22">
        <v>6076.0877021457954</v>
      </c>
      <c r="F21" s="22">
        <v>5370.2133866299364</v>
      </c>
      <c r="G21" s="22">
        <v>4738.1828937777809</v>
      </c>
      <c r="H21" s="22">
        <v>4110.1789475373662</v>
      </c>
    </row>
    <row r="22" spans="2:8" ht="12.75" x14ac:dyDescent="0.2">
      <c r="B22" s="207">
        <v>40603</v>
      </c>
      <c r="C22" s="22">
        <v>8037</v>
      </c>
      <c r="D22" s="22">
        <v>7915</v>
      </c>
      <c r="E22" s="22">
        <v>6219.8927974291446</v>
      </c>
      <c r="F22" s="22">
        <v>5385.444720956044</v>
      </c>
      <c r="G22" s="22">
        <v>4838.8204551747849</v>
      </c>
      <c r="H22" s="22">
        <v>4180.5051456501405</v>
      </c>
    </row>
    <row r="23" spans="2:8" ht="12.75" x14ac:dyDescent="0.2">
      <c r="B23" s="207">
        <v>40695</v>
      </c>
      <c r="C23" s="22">
        <v>7526.7731026626107</v>
      </c>
      <c r="D23" s="22">
        <v>7920.2470772569122</v>
      </c>
      <c r="E23" s="22">
        <v>6380.0408293483324</v>
      </c>
      <c r="F23" s="22">
        <v>5445.0257922291657</v>
      </c>
      <c r="G23" s="22">
        <v>4640.3510988702701</v>
      </c>
      <c r="H23" s="22">
        <v>4158.5480206338498</v>
      </c>
    </row>
    <row r="24" spans="2:8" ht="12.75" x14ac:dyDescent="0.2">
      <c r="B24" s="207">
        <v>40787</v>
      </c>
      <c r="C24" s="22">
        <v>7422.7460647297312</v>
      </c>
      <c r="D24" s="22">
        <v>7919.5790517585929</v>
      </c>
      <c r="E24" s="22">
        <v>6275.7526755916797</v>
      </c>
      <c r="F24" s="22">
        <v>5365.0499538063259</v>
      </c>
      <c r="G24" s="22">
        <v>4758.7764845830006</v>
      </c>
      <c r="H24" s="22">
        <v>4113.7780296133697</v>
      </c>
    </row>
    <row r="25" spans="2:8" ht="12.75" x14ac:dyDescent="0.2">
      <c r="B25" s="207">
        <v>40878</v>
      </c>
      <c r="C25" s="22">
        <v>7225.6817023027179</v>
      </c>
      <c r="D25" s="22">
        <v>7888.9460197205099</v>
      </c>
      <c r="E25" s="22">
        <v>6072.0675944754485</v>
      </c>
      <c r="F25" s="22">
        <v>5313.1677886725483</v>
      </c>
      <c r="G25" s="22">
        <v>4589.9761622783371</v>
      </c>
      <c r="H25" s="22">
        <v>4097.4386893888131</v>
      </c>
    </row>
    <row r="26" spans="2:8" ht="12.75" x14ac:dyDescent="0.2">
      <c r="B26" s="207">
        <v>40969</v>
      </c>
      <c r="C26" s="22">
        <v>6966.7699140289869</v>
      </c>
      <c r="D26" s="22">
        <v>7601.0628790003184</v>
      </c>
      <c r="E26" s="22">
        <v>5804.7142808799554</v>
      </c>
      <c r="F26" s="22">
        <v>5253.8818406667024</v>
      </c>
      <c r="G26" s="22">
        <v>4600.9974889866198</v>
      </c>
      <c r="H26" s="22">
        <v>4011.1966479319408</v>
      </c>
    </row>
    <row r="27" spans="2:8" ht="12.75" x14ac:dyDescent="0.2">
      <c r="B27" s="207">
        <v>41061</v>
      </c>
      <c r="C27" s="22">
        <v>7042.9435406781677</v>
      </c>
      <c r="D27" s="22">
        <v>7522.3510675070684</v>
      </c>
      <c r="E27" s="22">
        <v>5884.225549896918</v>
      </c>
      <c r="F27" s="22">
        <v>4971.5465034083809</v>
      </c>
      <c r="G27" s="22">
        <v>4573.9855969949913</v>
      </c>
      <c r="H27" s="22">
        <v>3962.7040060015843</v>
      </c>
    </row>
    <row r="28" spans="2:8" ht="12.75" x14ac:dyDescent="0.2">
      <c r="B28" s="207">
        <v>41153</v>
      </c>
      <c r="C28" s="22">
        <v>6756.7101207657297</v>
      </c>
      <c r="D28" s="22">
        <v>7247.4282780531084</v>
      </c>
      <c r="E28" s="22">
        <v>5739.3823443856863</v>
      </c>
      <c r="F28" s="22">
        <v>4948.3199063380862</v>
      </c>
      <c r="G28" s="22">
        <v>4678.6121303022928</v>
      </c>
      <c r="H28" s="22">
        <v>3932.9871514652923</v>
      </c>
    </row>
    <row r="29" spans="2:8" ht="12.75" x14ac:dyDescent="0.2">
      <c r="B29" s="207">
        <v>41244</v>
      </c>
      <c r="C29" s="22">
        <v>6466.0283557751882</v>
      </c>
      <c r="D29" s="22">
        <v>7237.9020788869702</v>
      </c>
      <c r="E29" s="22">
        <v>5631.2581840686144</v>
      </c>
      <c r="F29" s="22">
        <v>4975.9605717607665</v>
      </c>
      <c r="G29" s="22">
        <v>4636.3371198577552</v>
      </c>
      <c r="H29" s="22">
        <v>3807.4290899625998</v>
      </c>
    </row>
    <row r="30" spans="2:8" ht="12.75" x14ac:dyDescent="0.2">
      <c r="B30" s="207">
        <v>41334</v>
      </c>
      <c r="C30" s="22">
        <v>6989.6403268486602</v>
      </c>
      <c r="D30" s="22">
        <v>6686.7997500369293</v>
      </c>
      <c r="E30" s="22">
        <v>5482.2073347376372</v>
      </c>
      <c r="F30" s="22">
        <v>4759.8834186611321</v>
      </c>
      <c r="G30" s="22">
        <v>4604.1813800673272</v>
      </c>
      <c r="H30" s="22">
        <v>3766.4670722137198</v>
      </c>
    </row>
    <row r="31" spans="2:8" ht="12.75" x14ac:dyDescent="0.2">
      <c r="B31" s="207">
        <v>41426</v>
      </c>
      <c r="C31" s="22">
        <v>7018.0964180425344</v>
      </c>
      <c r="D31" s="22">
        <v>6866.7048213342496</v>
      </c>
      <c r="E31" s="22">
        <v>5681.9739296777998</v>
      </c>
      <c r="F31" s="22">
        <v>4757.7484015690907</v>
      </c>
      <c r="G31" s="22">
        <v>4648.5446127427203</v>
      </c>
      <c r="H31" s="22">
        <v>3817.4277299420637</v>
      </c>
    </row>
    <row r="32" spans="2:8" ht="12.75" x14ac:dyDescent="0.2">
      <c r="B32" s="207">
        <v>41518</v>
      </c>
      <c r="C32" s="22">
        <v>7172.7406147664187</v>
      </c>
      <c r="D32" s="22">
        <v>6971.053425216367</v>
      </c>
      <c r="E32" s="22">
        <v>5679.0935869327632</v>
      </c>
      <c r="F32" s="22">
        <v>4816.0220974903932</v>
      </c>
      <c r="G32" s="22">
        <v>4608.3581377567898</v>
      </c>
      <c r="H32" s="22">
        <v>3771.4056842809377</v>
      </c>
    </row>
    <row r="33" spans="2:8" ht="12.75" x14ac:dyDescent="0.2">
      <c r="B33" s="207">
        <v>41609</v>
      </c>
      <c r="C33" s="22">
        <v>7427.4950376946581</v>
      </c>
      <c r="D33" s="22">
        <v>7188.5675659378549</v>
      </c>
      <c r="E33" s="22">
        <v>5664.0163805546299</v>
      </c>
      <c r="F33" s="22">
        <v>4814.8354066127931</v>
      </c>
      <c r="G33" s="22">
        <v>4588.2221075784837</v>
      </c>
      <c r="H33" s="22">
        <v>3797.4334744022203</v>
      </c>
    </row>
    <row r="34" spans="2:8" ht="12.75" x14ac:dyDescent="0.2">
      <c r="B34" s="207">
        <v>41699</v>
      </c>
      <c r="C34" s="22">
        <v>7298.3192269132524</v>
      </c>
      <c r="D34" s="22">
        <v>7169.8190907402341</v>
      </c>
      <c r="E34" s="22">
        <v>5598.9879170008871</v>
      </c>
      <c r="F34" s="22">
        <v>4783.1879514447719</v>
      </c>
      <c r="G34" s="22">
        <v>4545.7922783410913</v>
      </c>
      <c r="H34" s="22">
        <v>3787.5972267094248</v>
      </c>
    </row>
    <row r="35" spans="2:8" ht="12.75" x14ac:dyDescent="0.2">
      <c r="B35" s="207">
        <v>41791</v>
      </c>
      <c r="C35" s="22">
        <v>7315.614550027939</v>
      </c>
      <c r="D35" s="22">
        <v>7331.508015813125</v>
      </c>
      <c r="E35" s="22">
        <v>5685.4888898433355</v>
      </c>
      <c r="F35" s="22">
        <v>4858.734846817224</v>
      </c>
      <c r="G35" s="22">
        <v>4682.4280222454609</v>
      </c>
      <c r="H35" s="22">
        <v>3865.3738716815087</v>
      </c>
    </row>
    <row r="36" spans="2:8" ht="12.75" x14ac:dyDescent="0.2">
      <c r="B36" s="207">
        <v>41883</v>
      </c>
      <c r="C36" s="22">
        <v>7445.5271821529695</v>
      </c>
      <c r="D36" s="22">
        <v>7365.2985337850669</v>
      </c>
      <c r="E36" s="22">
        <v>5700.4062057014471</v>
      </c>
      <c r="F36" s="22">
        <v>4851.7543064295987</v>
      </c>
      <c r="G36" s="22">
        <v>4686.288276034953</v>
      </c>
      <c r="H36" s="22">
        <v>3837.5205277949035</v>
      </c>
    </row>
    <row r="37" spans="2:8" ht="12.75" x14ac:dyDescent="0.2">
      <c r="B37" s="207">
        <v>41974</v>
      </c>
      <c r="C37" s="22">
        <v>7314.7230766023413</v>
      </c>
      <c r="D37" s="22">
        <v>7386.7222473108686</v>
      </c>
      <c r="E37" s="22">
        <v>5605.3596318112532</v>
      </c>
      <c r="F37" s="22">
        <v>4854.0066314837877</v>
      </c>
      <c r="G37" s="22">
        <v>4708.7174634719549</v>
      </c>
      <c r="H37" s="22">
        <v>3791.2514368614666</v>
      </c>
    </row>
    <row r="38" spans="2:8" ht="12.75" x14ac:dyDescent="0.2">
      <c r="B38" s="207">
        <v>42064</v>
      </c>
      <c r="C38" s="22">
        <v>7395.5968062072752</v>
      </c>
      <c r="D38" s="22">
        <v>7334.787728555073</v>
      </c>
      <c r="E38" s="22">
        <v>5694.1101686379097</v>
      </c>
      <c r="F38" s="22">
        <v>4883.2916294847864</v>
      </c>
      <c r="G38" s="22">
        <v>4694.2558174768083</v>
      </c>
      <c r="H38" s="22">
        <v>3816.1701158785327</v>
      </c>
    </row>
    <row r="39" spans="2:8" ht="12.75" x14ac:dyDescent="0.2">
      <c r="B39" s="207">
        <v>42156</v>
      </c>
      <c r="C39" s="22">
        <v>7509.9059543004505</v>
      </c>
      <c r="D39" s="22">
        <v>7308.4740387315178</v>
      </c>
      <c r="E39" s="22">
        <v>5707.1438854844182</v>
      </c>
      <c r="F39" s="22">
        <v>4945.1776904090129</v>
      </c>
      <c r="G39" s="22">
        <v>4717.2800610675449</v>
      </c>
      <c r="H39" s="22">
        <v>3834.6361922742294</v>
      </c>
    </row>
    <row r="40" spans="2:8" ht="12.75" x14ac:dyDescent="0.2">
      <c r="B40" s="207">
        <v>42248</v>
      </c>
      <c r="C40" s="22">
        <v>7557.1059096571034</v>
      </c>
      <c r="D40" s="22">
        <v>7447.388579387467</v>
      </c>
      <c r="E40" s="22">
        <v>5893.2473172475538</v>
      </c>
      <c r="F40" s="22">
        <v>4989.4502792013491</v>
      </c>
      <c r="G40" s="22">
        <v>4699.0123557309598</v>
      </c>
      <c r="H40" s="22">
        <v>3877.4172054040109</v>
      </c>
    </row>
    <row r="41" spans="2:8" ht="12.75" x14ac:dyDescent="0.2">
      <c r="B41" s="207">
        <v>42339</v>
      </c>
      <c r="C41" s="22">
        <v>7461.9225443756513</v>
      </c>
      <c r="D41" s="22">
        <v>7401.1062060000004</v>
      </c>
      <c r="E41" s="22">
        <v>5885.7390522180103</v>
      </c>
      <c r="F41" s="22">
        <v>4943.7835002923002</v>
      </c>
      <c r="G41" s="22">
        <v>4708.4397786158042</v>
      </c>
      <c r="H41" s="22">
        <v>3856.3603527311657</v>
      </c>
    </row>
    <row r="42" spans="2:8" ht="12.75" x14ac:dyDescent="0.2">
      <c r="B42" s="207">
        <v>42430</v>
      </c>
      <c r="C42" s="22">
        <v>7639.3881361932854</v>
      </c>
      <c r="D42" s="22">
        <v>7433.7497782149485</v>
      </c>
      <c r="E42" s="22">
        <v>5889.1678407186209</v>
      </c>
      <c r="F42" s="22">
        <v>4881.2312726966366</v>
      </c>
      <c r="G42" s="22">
        <v>4737.8257556485169</v>
      </c>
      <c r="H42" s="22">
        <v>3879.9730485015821</v>
      </c>
    </row>
    <row r="43" spans="2:8" ht="12.75" x14ac:dyDescent="0.2">
      <c r="B43" s="207">
        <v>42522</v>
      </c>
      <c r="C43" s="22">
        <v>7582.8829999999998</v>
      </c>
      <c r="D43" s="22">
        <v>7355.3848567645691</v>
      </c>
      <c r="E43" s="22">
        <v>5917.4537407435091</v>
      </c>
      <c r="F43" s="22">
        <v>4931.3217771311965</v>
      </c>
      <c r="G43" s="22">
        <v>4748.4275187911135</v>
      </c>
      <c r="H43" s="22">
        <v>3939.2700258062628</v>
      </c>
    </row>
    <row r="44" spans="2:8" ht="12.75" x14ac:dyDescent="0.2">
      <c r="B44" s="207">
        <v>42614</v>
      </c>
      <c r="C44" s="22">
        <v>7696.1284933089464</v>
      </c>
      <c r="D44" s="22">
        <v>7308.6098234668807</v>
      </c>
      <c r="E44" s="22">
        <v>5951.3071770992347</v>
      </c>
      <c r="F44" s="22">
        <v>4999.3088509208546</v>
      </c>
      <c r="G44" s="22">
        <v>4817.4900178564048</v>
      </c>
      <c r="H44" s="22">
        <v>3984.88245876976</v>
      </c>
    </row>
    <row r="45" spans="2:8" ht="12.75" x14ac:dyDescent="0.2">
      <c r="B45" s="207">
        <v>42705</v>
      </c>
      <c r="C45" s="22">
        <v>7686.0020901182816</v>
      </c>
      <c r="D45" s="22">
        <v>7555.880696854666</v>
      </c>
      <c r="E45" s="22">
        <v>6074.3847392002917</v>
      </c>
      <c r="F45" s="22">
        <v>5096.4428241225987</v>
      </c>
      <c r="G45" s="22">
        <v>4825.2345760918088</v>
      </c>
      <c r="H45" s="22">
        <v>3987.4076416272915</v>
      </c>
    </row>
    <row r="46" spans="2:8" ht="12.75" x14ac:dyDescent="0.2">
      <c r="B46" s="207">
        <v>42795</v>
      </c>
      <c r="C46" s="22">
        <v>7562.1147176663453</v>
      </c>
      <c r="D46" s="22">
        <v>7428.848</v>
      </c>
      <c r="E46" s="22">
        <v>6026.9366176589128</v>
      </c>
      <c r="F46" s="22">
        <v>5104.6833339779623</v>
      </c>
      <c r="G46" s="22">
        <v>4803.1476728861362</v>
      </c>
      <c r="H46" s="22">
        <v>3966.6542706377322</v>
      </c>
    </row>
    <row r="47" spans="2:8" ht="12.75" x14ac:dyDescent="0.2">
      <c r="B47" s="207">
        <v>42887</v>
      </c>
      <c r="C47" s="22">
        <v>7682.5756985006947</v>
      </c>
      <c r="D47" s="22">
        <v>7820.91</v>
      </c>
      <c r="E47" s="22">
        <v>6131.4076271433705</v>
      </c>
      <c r="F47" s="22">
        <v>5263.138054237852</v>
      </c>
      <c r="G47" s="22">
        <v>4891.0422286312705</v>
      </c>
      <c r="H47" s="22">
        <v>4047.5098731449757</v>
      </c>
    </row>
    <row r="48" spans="2:8" ht="12.75" x14ac:dyDescent="0.2">
      <c r="B48" s="207">
        <v>42979</v>
      </c>
      <c r="C48" s="22">
        <v>7819.8559517313797</v>
      </c>
      <c r="D48" s="22">
        <v>8019.9520000000002</v>
      </c>
      <c r="E48" s="22">
        <v>6345.4154929944725</v>
      </c>
      <c r="F48" s="22">
        <v>5455.5301813767674</v>
      </c>
      <c r="G48" s="22">
        <v>4982.0064394059818</v>
      </c>
      <c r="H48" s="22">
        <v>4140.4882607361269</v>
      </c>
    </row>
    <row r="49" spans="2:8" ht="12.75" x14ac:dyDescent="0.2">
      <c r="B49" s="207">
        <v>43070</v>
      </c>
      <c r="C49" s="22">
        <v>7750.8802709953743</v>
      </c>
      <c r="D49" s="22">
        <v>8053.8540000000003</v>
      </c>
      <c r="E49" s="22">
        <v>6313.6827122141895</v>
      </c>
      <c r="F49" s="22">
        <v>5548.4031445446763</v>
      </c>
      <c r="G49" s="22">
        <v>5030.5572016766673</v>
      </c>
      <c r="H49" s="22">
        <v>4183.301751521718</v>
      </c>
    </row>
    <row r="50" spans="2:8" ht="12.75" x14ac:dyDescent="0.2">
      <c r="B50" s="207">
        <v>43160</v>
      </c>
      <c r="C50" s="22">
        <v>7964.8923862843494</v>
      </c>
      <c r="D50" s="22">
        <v>8047.1356877183443</v>
      </c>
      <c r="E50" s="22">
        <v>6431.3533794604846</v>
      </c>
      <c r="F50" s="22">
        <v>5603.5458268773873</v>
      </c>
      <c r="G50" s="22">
        <v>5160.1101485522331</v>
      </c>
      <c r="H50" s="22">
        <v>4267.1338446992922</v>
      </c>
    </row>
    <row r="51" spans="2:8" ht="12.75" x14ac:dyDescent="0.2">
      <c r="B51" s="207">
        <v>43252</v>
      </c>
      <c r="C51" s="22">
        <v>8182.7381870478257</v>
      </c>
      <c r="D51" s="22">
        <v>8393.999957101676</v>
      </c>
      <c r="E51" s="22">
        <v>6539.7908204561045</v>
      </c>
      <c r="F51" s="22">
        <v>5725.7725264958044</v>
      </c>
      <c r="G51" s="22">
        <v>5233.8838203003088</v>
      </c>
      <c r="H51" s="22">
        <v>4410.0793186658548</v>
      </c>
    </row>
    <row r="52" spans="2:8" ht="12.75" x14ac:dyDescent="0.2">
      <c r="B52" s="207">
        <v>43344</v>
      </c>
      <c r="C52" s="22">
        <v>8537.8251675151605</v>
      </c>
      <c r="D52" s="22">
        <v>8603.6383568722231</v>
      </c>
      <c r="E52" s="22">
        <v>6674.0503033097884</v>
      </c>
      <c r="F52" s="22">
        <v>6009.477763338451</v>
      </c>
      <c r="G52" s="22">
        <v>5319.0852258204686</v>
      </c>
      <c r="H52" s="22">
        <v>4553.9737720551639</v>
      </c>
    </row>
    <row r="53" spans="2:8" ht="12.75" x14ac:dyDescent="0.2">
      <c r="B53" s="207">
        <v>43435</v>
      </c>
      <c r="C53" s="22">
        <v>8564.5784763041374</v>
      </c>
      <c r="D53" s="22">
        <v>8761.8591856653838</v>
      </c>
      <c r="E53" s="22">
        <v>6937.4711037099714</v>
      </c>
      <c r="F53" s="22">
        <v>6243.8359236751485</v>
      </c>
      <c r="G53" s="22">
        <v>5503.1765352040466</v>
      </c>
      <c r="H53" s="22">
        <v>4629.619503421909</v>
      </c>
    </row>
    <row r="54" spans="2:8" ht="12.75" x14ac:dyDescent="0.2">
      <c r="B54" s="207">
        <v>43525</v>
      </c>
      <c r="C54" s="22">
        <v>8771.1543006019692</v>
      </c>
      <c r="D54" s="22">
        <v>8984.5159532638008</v>
      </c>
      <c r="E54" s="22">
        <v>7055.9571890930392</v>
      </c>
      <c r="F54" s="22">
        <v>6235.3293932248916</v>
      </c>
      <c r="G54" s="22">
        <v>5675.8598071757933</v>
      </c>
      <c r="H54" s="22">
        <v>4783.5205534682909</v>
      </c>
    </row>
    <row r="55" spans="2:8" ht="12.75" x14ac:dyDescent="0.2">
      <c r="B55" s="207">
        <v>43617</v>
      </c>
      <c r="C55" s="22">
        <v>8932.0492495283488</v>
      </c>
      <c r="D55" s="22">
        <v>9243.2715490724295</v>
      </c>
      <c r="E55" s="22">
        <v>7266.8955943664232</v>
      </c>
      <c r="F55" s="22">
        <v>6443.2045027711356</v>
      </c>
      <c r="G55" s="22">
        <v>5789.7025607316455</v>
      </c>
      <c r="H55" s="22">
        <v>4946.0039748696672</v>
      </c>
    </row>
    <row r="56" spans="2:8" ht="12.75" x14ac:dyDescent="0.2">
      <c r="B56" s="207">
        <v>43709</v>
      </c>
      <c r="C56" s="22">
        <v>9188.4485583158075</v>
      </c>
      <c r="D56" s="22">
        <v>9456.8968140358174</v>
      </c>
      <c r="E56" s="22">
        <v>7361.6320449546292</v>
      </c>
      <c r="F56" s="22">
        <v>6586.7509793721547</v>
      </c>
      <c r="G56" s="22">
        <v>6061.3527250921734</v>
      </c>
      <c r="H56" s="22">
        <v>5126.7903446910523</v>
      </c>
    </row>
    <row r="57" spans="2:8" ht="12.75" x14ac:dyDescent="0.2">
      <c r="B57" s="207">
        <v>43800</v>
      </c>
      <c r="C57" s="22">
        <v>9475.8319590981773</v>
      </c>
      <c r="D57" s="22">
        <v>9812.4236830942209</v>
      </c>
      <c r="E57" s="22">
        <v>7522.0018574236492</v>
      </c>
      <c r="F57" s="22">
        <v>6877.9269241033671</v>
      </c>
      <c r="G57" s="22">
        <v>6053.6765952686492</v>
      </c>
      <c r="H57" s="22">
        <v>5229.5781682614952</v>
      </c>
    </row>
    <row r="58" spans="2:8" ht="12.75" x14ac:dyDescent="0.2">
      <c r="B58" s="207">
        <v>43891</v>
      </c>
      <c r="C58" s="22">
        <v>9818.6019403411447</v>
      </c>
      <c r="D58" s="22">
        <v>10003.455791896691</v>
      </c>
      <c r="E58" s="22">
        <v>7760.8856568864458</v>
      </c>
      <c r="F58" s="22">
        <v>7089.8338364302708</v>
      </c>
      <c r="G58" s="22">
        <v>6262.7041538218082</v>
      </c>
      <c r="H58" s="22">
        <v>5432.7650983475332</v>
      </c>
    </row>
    <row r="59" spans="2:8" ht="12.75" x14ac:dyDescent="0.2">
      <c r="B59" s="207">
        <v>43983</v>
      </c>
      <c r="C59" s="22">
        <v>9438.2465330433024</v>
      </c>
      <c r="D59" s="22">
        <v>10288.205409382141</v>
      </c>
      <c r="E59" s="22">
        <v>7808.1332189663217</v>
      </c>
      <c r="F59" s="22">
        <v>7295.9273995491367</v>
      </c>
      <c r="G59" s="22">
        <v>6165.2851643892463</v>
      </c>
      <c r="H59" s="22">
        <v>5691.2754486471258</v>
      </c>
    </row>
    <row r="60" spans="2:8" ht="12.75" x14ac:dyDescent="0.2">
      <c r="B60" s="207">
        <v>44075</v>
      </c>
      <c r="C60" s="22">
        <v>10182.752715356784</v>
      </c>
      <c r="D60" s="22">
        <v>10470.220730138073</v>
      </c>
      <c r="E60" s="22">
        <v>7967.9785380369049</v>
      </c>
      <c r="F60" s="22">
        <v>7501.457790119699</v>
      </c>
      <c r="G60" s="22">
        <v>6327.8335031668557</v>
      </c>
      <c r="H60" s="22">
        <v>5680.738291130564</v>
      </c>
    </row>
    <row r="61" spans="2:8" ht="12.75" x14ac:dyDescent="0.2">
      <c r="B61" s="207">
        <v>44166</v>
      </c>
      <c r="C61" s="22">
        <v>10239.68834033424</v>
      </c>
      <c r="D61" s="22">
        <v>10671.164752451083</v>
      </c>
      <c r="E61" s="22">
        <v>8052.7182269019322</v>
      </c>
      <c r="F61" s="22">
        <v>7666.7875951241049</v>
      </c>
      <c r="G61" s="22">
        <v>6527.4043563460054</v>
      </c>
      <c r="H61" s="22">
        <v>5772.2995285674715</v>
      </c>
    </row>
    <row r="62" spans="2:8" ht="12.75" x14ac:dyDescent="0.2">
      <c r="B62" s="207">
        <v>44256</v>
      </c>
      <c r="C62" s="22">
        <v>10665.869259657931</v>
      </c>
      <c r="D62" s="22">
        <v>10878.860928948307</v>
      </c>
      <c r="E62" s="22">
        <v>8298.1321970386161</v>
      </c>
      <c r="F62" s="22">
        <v>7763.2267069594709</v>
      </c>
      <c r="G62" s="22">
        <v>6740.5184840274724</v>
      </c>
      <c r="H62" s="22">
        <v>5870.6082429655926</v>
      </c>
    </row>
    <row r="63" spans="2:8" ht="12.75" x14ac:dyDescent="0.2">
      <c r="B63" s="207">
        <v>44348</v>
      </c>
      <c r="C63" s="22">
        <v>10695.520589276561</v>
      </c>
      <c r="D63" s="22">
        <v>11217.521959956764</v>
      </c>
      <c r="E63" s="22">
        <v>8571.7510022669339</v>
      </c>
      <c r="F63" s="22">
        <v>8058.6020625273813</v>
      </c>
      <c r="G63" s="22">
        <v>6980.9768429580936</v>
      </c>
      <c r="H63" s="22">
        <v>6090.9347442554508</v>
      </c>
    </row>
    <row r="64" spans="2:8" ht="12.75" x14ac:dyDescent="0.2">
      <c r="B64" s="207">
        <v>44440</v>
      </c>
      <c r="C64" s="22">
        <v>11005.860979554942</v>
      </c>
      <c r="D64" s="22">
        <v>11584.651622293683</v>
      </c>
      <c r="E64" s="22">
        <v>8872.0835214014878</v>
      </c>
      <c r="F64" s="22">
        <v>8316.2425193208492</v>
      </c>
      <c r="G64" s="22">
        <v>7285.1353460200999</v>
      </c>
      <c r="H64" s="22">
        <v>6267.3706303213776</v>
      </c>
    </row>
    <row r="65" spans="2:8" ht="12.75" x14ac:dyDescent="0.2">
      <c r="B65" s="207">
        <v>44531</v>
      </c>
      <c r="C65" s="22">
        <v>11620.607476571835</v>
      </c>
      <c r="D65" s="22">
        <v>11845.079327479267</v>
      </c>
      <c r="E65" s="22">
        <v>9424.2347049742239</v>
      </c>
      <c r="F65" s="22">
        <v>8594.6495749736077</v>
      </c>
      <c r="G65" s="22">
        <v>7747.1131636119726</v>
      </c>
      <c r="H65" s="22">
        <v>6492.3634576938857</v>
      </c>
    </row>
    <row r="66" spans="2:8" ht="12.75" x14ac:dyDescent="0.2">
      <c r="B66" s="207">
        <v>44621</v>
      </c>
      <c r="C66" s="22">
        <v>12380.662357093432</v>
      </c>
      <c r="D66" s="22">
        <v>12251.079550973016</v>
      </c>
      <c r="E66" s="22">
        <v>9738.5359732004326</v>
      </c>
      <c r="F66" s="22">
        <v>8801.5180675505853</v>
      </c>
      <c r="G66" s="22">
        <v>8038.9097040276374</v>
      </c>
      <c r="H66" s="22">
        <v>6874.3212582202141</v>
      </c>
    </row>
    <row r="67" spans="2:8" ht="12.75" x14ac:dyDescent="0.2">
      <c r="B67" s="207">
        <v>44713</v>
      </c>
      <c r="C67" s="22">
        <v>12343.410440092872</v>
      </c>
      <c r="D67" s="22">
        <v>12714.178974984392</v>
      </c>
      <c r="E67" s="22">
        <v>10121.587599987122</v>
      </c>
      <c r="F67" s="22">
        <v>9245.4098221352251</v>
      </c>
      <c r="G67" s="22">
        <v>8392.2007634669153</v>
      </c>
      <c r="H67" s="22">
        <v>7116.4329994806267</v>
      </c>
    </row>
    <row r="68" spans="2:8" ht="12.75" x14ac:dyDescent="0.2">
      <c r="B68" s="207">
        <v>44805</v>
      </c>
      <c r="C68" s="22">
        <v>12726.522427750875</v>
      </c>
      <c r="D68" s="22">
        <v>12013.495121220698</v>
      </c>
      <c r="E68" s="22">
        <v>10493.677999681544</v>
      </c>
      <c r="F68" s="22">
        <v>9566.9470459498389</v>
      </c>
      <c r="G68" s="22">
        <v>8752.1892492574498</v>
      </c>
      <c r="H68" s="22">
        <v>7118.1851044377308</v>
      </c>
    </row>
    <row r="69" spans="2:8" ht="12.75" x14ac:dyDescent="0.2">
      <c r="B69" s="207">
        <v>44896</v>
      </c>
      <c r="C69" s="22">
        <v>12835.956204420827</v>
      </c>
      <c r="D69" s="22">
        <v>12045.959347378868</v>
      </c>
      <c r="E69" s="22">
        <v>10602.778278720183</v>
      </c>
      <c r="F69" s="22">
        <v>9405.8319971768778</v>
      </c>
      <c r="G69" s="22">
        <v>8804.397206242711</v>
      </c>
      <c r="H69" s="22">
        <v>7141.9685436853342</v>
      </c>
    </row>
    <row r="70" spans="2:8" ht="12.75" x14ac:dyDescent="0.2">
      <c r="B70" s="207">
        <v>44986</v>
      </c>
      <c r="C70" s="22">
        <v>12860.873946212841</v>
      </c>
      <c r="D70" s="22">
        <v>11940.458087188184</v>
      </c>
      <c r="E70" s="22">
        <v>10497.670619469765</v>
      </c>
      <c r="F70" s="22">
        <v>9261.9816235712988</v>
      </c>
      <c r="G70" s="22">
        <v>9018.9463384464289</v>
      </c>
      <c r="H70" s="22">
        <v>7104.8100466915976</v>
      </c>
    </row>
  </sheetData>
  <conditionalFormatting sqref="B6:B70">
    <cfRule type="expression" dxfId="923" priority="3">
      <formula>MOD(ROW(),2)=0</formula>
    </cfRule>
    <cfRule type="expression" dxfId="922" priority="4">
      <formula>MOD(ROW(),2)&lt;&gt;0</formula>
    </cfRule>
  </conditionalFormatting>
  <conditionalFormatting sqref="C6:H70">
    <cfRule type="expression" dxfId="921" priority="1">
      <formula>MOD(ROW(),2)=0</formula>
    </cfRule>
    <cfRule type="expression" dxfId="920"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7219-184D-4BF5-BD31-7DA29EF91EA3}">
  <dimension ref="A1:K14"/>
  <sheetViews>
    <sheetView workbookViewId="0">
      <selection activeCell="E24" sqref="E24"/>
    </sheetView>
  </sheetViews>
  <sheetFormatPr defaultColWidth="9.140625" defaultRowHeight="12.75" x14ac:dyDescent="0.2"/>
  <cols>
    <col min="1" max="1" width="9.140625" style="82"/>
    <col min="2" max="6" width="12.5703125" style="82" customWidth="1"/>
    <col min="7" max="8" width="9.140625" style="82"/>
    <col min="9" max="9" width="14.140625" style="82" bestFit="1" customWidth="1"/>
    <col min="10" max="10" width="19.5703125" style="82" bestFit="1" customWidth="1"/>
    <col min="11" max="11" width="19.140625" style="82" bestFit="1" customWidth="1"/>
    <col min="12" max="16384" width="9.140625" style="82"/>
  </cols>
  <sheetData>
    <row r="1" spans="1:11" x14ac:dyDescent="0.2">
      <c r="A1" s="17"/>
    </row>
    <row r="2" spans="1:11" x14ac:dyDescent="0.2">
      <c r="B2" s="15" t="s">
        <v>351</v>
      </c>
      <c r="C2" s="15"/>
      <c r="D2" s="15"/>
    </row>
    <row r="3" spans="1:11" x14ac:dyDescent="0.2">
      <c r="B3" s="15" t="s">
        <v>352</v>
      </c>
      <c r="C3" s="15"/>
      <c r="D3" s="15"/>
    </row>
    <row r="4" spans="1:11" ht="31.5" customHeight="1" x14ac:dyDescent="0.2">
      <c r="B4" s="267"/>
      <c r="C4" s="268"/>
      <c r="D4" s="21">
        <v>44896</v>
      </c>
      <c r="E4" s="76" t="s">
        <v>35</v>
      </c>
      <c r="F4" s="76" t="s">
        <v>36</v>
      </c>
      <c r="H4" s="105"/>
      <c r="I4" s="87" t="s">
        <v>345</v>
      </c>
      <c r="J4" s="76" t="s">
        <v>346</v>
      </c>
      <c r="K4" s="76" t="s">
        <v>347</v>
      </c>
    </row>
    <row r="5" spans="1:11" ht="31.5" customHeight="1" x14ac:dyDescent="0.2">
      <c r="B5" s="269"/>
      <c r="C5" s="270"/>
      <c r="D5" s="21">
        <v>44896</v>
      </c>
      <c r="E5" s="76" t="s">
        <v>39</v>
      </c>
      <c r="F5" s="76" t="s">
        <v>40</v>
      </c>
      <c r="H5" s="106"/>
      <c r="I5" s="87" t="s">
        <v>348</v>
      </c>
      <c r="J5" s="76" t="s">
        <v>349</v>
      </c>
      <c r="K5" s="76" t="s">
        <v>350</v>
      </c>
    </row>
    <row r="6" spans="1:11" ht="31.5" customHeight="1" x14ac:dyDescent="0.2">
      <c r="B6" s="20" t="s">
        <v>41</v>
      </c>
      <c r="C6" s="20" t="s">
        <v>42</v>
      </c>
      <c r="D6" s="11">
        <v>39.962979348750309</v>
      </c>
      <c r="E6" s="11">
        <v>83.833937092708624</v>
      </c>
      <c r="F6" s="11">
        <v>72.588173872466257</v>
      </c>
      <c r="H6" s="76" t="s">
        <v>192</v>
      </c>
      <c r="I6" s="13">
        <v>6.9844853211118968E-2</v>
      </c>
      <c r="J6" s="13">
        <v>0</v>
      </c>
      <c r="K6" s="13">
        <v>7.7390908531813685E-2</v>
      </c>
    </row>
    <row r="7" spans="1:11" ht="31.5" customHeight="1" x14ac:dyDescent="0.2">
      <c r="B7" s="20" t="s">
        <v>43</v>
      </c>
      <c r="C7" s="20" t="s">
        <v>44</v>
      </c>
      <c r="D7" s="11">
        <v>-1.3609538021197991</v>
      </c>
      <c r="E7" s="11">
        <v>0</v>
      </c>
      <c r="F7" s="11">
        <v>-5.0105893684664862</v>
      </c>
      <c r="H7" s="76" t="s">
        <v>193</v>
      </c>
      <c r="I7" s="13">
        <v>1.3654791629031784E-2</v>
      </c>
      <c r="J7" s="13">
        <v>0</v>
      </c>
      <c r="K7" s="13">
        <v>3.2417346702741656E-3</v>
      </c>
    </row>
    <row r="8" spans="1:11" x14ac:dyDescent="0.2">
      <c r="H8" s="76" t="s">
        <v>32</v>
      </c>
      <c r="I8" s="13">
        <v>9.2912852886837385E-2</v>
      </c>
      <c r="J8" s="13">
        <v>3.24173467027417E-3</v>
      </c>
      <c r="K8" s="13">
        <v>1.7685894189243004E-2</v>
      </c>
    </row>
    <row r="9" spans="1:11" x14ac:dyDescent="0.2">
      <c r="H9" s="76" t="s">
        <v>33</v>
      </c>
      <c r="I9" s="13">
        <v>0.35942089279613215</v>
      </c>
      <c r="J9" s="13">
        <v>1.4003494314831902E-2</v>
      </c>
      <c r="K9" s="13">
        <v>7.5642512414701338E-2</v>
      </c>
    </row>
    <row r="10" spans="1:11" x14ac:dyDescent="0.2">
      <c r="H10" s="76" t="s">
        <v>28</v>
      </c>
      <c r="I10" s="13">
        <v>0.3160410028920847</v>
      </c>
      <c r="J10" s="13">
        <v>0.15629830988389948</v>
      </c>
      <c r="K10" s="13">
        <v>0.10434283845015144</v>
      </c>
    </row>
    <row r="11" spans="1:11" x14ac:dyDescent="0.2">
      <c r="H11" s="76" t="s">
        <v>29</v>
      </c>
      <c r="I11" s="13">
        <v>0.14812560658479501</v>
      </c>
      <c r="J11" s="13">
        <v>0.82645646113099447</v>
      </c>
      <c r="K11" s="13">
        <v>0.72169611174381643</v>
      </c>
    </row>
    <row r="13" spans="1:11" x14ac:dyDescent="0.2">
      <c r="B13" s="82" t="s">
        <v>353</v>
      </c>
    </row>
    <row r="14" spans="1:11" x14ac:dyDescent="0.2">
      <c r="B14" s="82" t="s">
        <v>354</v>
      </c>
    </row>
  </sheetData>
  <mergeCells count="1">
    <mergeCell ref="B4:C5"/>
  </mergeCells>
  <conditionalFormatting sqref="D6:F7">
    <cfRule type="expression" dxfId="71" priority="3">
      <formula>MOD(ROW(),2)=0</formula>
    </cfRule>
    <cfRule type="expression" dxfId="70" priority="4">
      <formula>MOD(ROW(),2)&lt;&gt;0</formula>
    </cfRule>
  </conditionalFormatting>
  <conditionalFormatting sqref="I6:K11">
    <cfRule type="expression" dxfId="69" priority="1">
      <formula>MOD(ROW(),2)=0</formula>
    </cfRule>
    <cfRule type="expression" dxfId="68" priority="2">
      <formula>MOD(ROW(),2)&lt;&gt;0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E2EA2-C690-4FD8-8532-6E28B3536315}">
  <dimension ref="B2:F30"/>
  <sheetViews>
    <sheetView zoomScaleNormal="100" workbookViewId="0">
      <selection activeCell="J5" sqref="J5"/>
    </sheetView>
  </sheetViews>
  <sheetFormatPr defaultColWidth="9.140625" defaultRowHeight="12.75" x14ac:dyDescent="0.2"/>
  <cols>
    <col min="1" max="1" width="9.140625" style="124"/>
    <col min="2" max="5" width="12.7109375" style="133" customWidth="1"/>
    <col min="6" max="6" width="16.140625" style="133" customWidth="1"/>
    <col min="7" max="16384" width="9.140625" style="124"/>
  </cols>
  <sheetData>
    <row r="2" spans="2:6" x14ac:dyDescent="0.2">
      <c r="B2" s="123" t="s">
        <v>479</v>
      </c>
      <c r="C2" s="123"/>
      <c r="D2" s="123"/>
      <c r="E2" s="123"/>
      <c r="F2" s="123"/>
    </row>
    <row r="3" spans="2:6" x14ac:dyDescent="0.2">
      <c r="B3" s="123" t="s">
        <v>480</v>
      </c>
      <c r="C3" s="123"/>
      <c r="D3" s="123"/>
      <c r="E3" s="123"/>
      <c r="F3" s="123"/>
    </row>
    <row r="4" spans="2:6" ht="51" x14ac:dyDescent="0.2">
      <c r="B4" s="125"/>
      <c r="C4" s="126" t="s">
        <v>481</v>
      </c>
      <c r="D4" s="126" t="s">
        <v>482</v>
      </c>
      <c r="E4" s="126" t="s">
        <v>483</v>
      </c>
      <c r="F4" s="126" t="s">
        <v>484</v>
      </c>
    </row>
    <row r="5" spans="2:6" ht="38.25" x14ac:dyDescent="0.2">
      <c r="B5" s="125"/>
      <c r="C5" s="126" t="s">
        <v>485</v>
      </c>
      <c r="D5" s="126" t="s">
        <v>486</v>
      </c>
      <c r="E5" s="126" t="s">
        <v>487</v>
      </c>
      <c r="F5" s="126" t="s">
        <v>488</v>
      </c>
    </row>
    <row r="6" spans="2:6" x14ac:dyDescent="0.2">
      <c r="B6" s="127" t="s">
        <v>56</v>
      </c>
      <c r="C6" s="128">
        <v>27.177998782910002</v>
      </c>
      <c r="D6" s="128">
        <v>1.8715003639999998E-2</v>
      </c>
      <c r="E6" s="128">
        <v>6.5268994809999994E-2</v>
      </c>
      <c r="F6" s="129">
        <v>3.1394215402596441</v>
      </c>
    </row>
    <row r="7" spans="2:6" x14ac:dyDescent="0.2">
      <c r="B7" s="130" t="s">
        <v>489</v>
      </c>
      <c r="C7" s="131">
        <v>28.1417468888</v>
      </c>
      <c r="D7" s="131">
        <v>1.8738759770000002E-2</v>
      </c>
      <c r="E7" s="131">
        <v>5.3183415710000001E-2</v>
      </c>
      <c r="F7" s="132">
        <v>3.1902388553055063</v>
      </c>
    </row>
    <row r="8" spans="2:6" x14ac:dyDescent="0.2">
      <c r="B8" s="127" t="s">
        <v>57</v>
      </c>
      <c r="C8" s="128">
        <v>27.123748151500003</v>
      </c>
      <c r="D8" s="128">
        <v>1.8767009979999999E-2</v>
      </c>
      <c r="E8" s="128">
        <v>2.1706401060000002E-2</v>
      </c>
      <c r="F8" s="129">
        <v>3.2819612787311021</v>
      </c>
    </row>
    <row r="9" spans="2:6" x14ac:dyDescent="0.2">
      <c r="B9" s="130" t="s">
        <v>490</v>
      </c>
      <c r="C9" s="131">
        <v>27.256548627259999</v>
      </c>
      <c r="D9" s="131">
        <v>1.8763523470000001E-2</v>
      </c>
      <c r="E9" s="131">
        <v>5.088035917E-2</v>
      </c>
      <c r="F9" s="132">
        <v>3.3792048579823564</v>
      </c>
    </row>
    <row r="10" spans="2:6" x14ac:dyDescent="0.2">
      <c r="B10" s="127" t="s">
        <v>58</v>
      </c>
      <c r="C10" s="128">
        <v>25.62195548399</v>
      </c>
      <c r="D10" s="128">
        <v>1.87636269E-2</v>
      </c>
      <c r="E10" s="128">
        <v>4.5994009169999996E-2</v>
      </c>
      <c r="F10" s="129">
        <v>3.1978583053149263</v>
      </c>
    </row>
    <row r="11" spans="2:6" x14ac:dyDescent="0.2">
      <c r="B11" s="130" t="s">
        <v>491</v>
      </c>
      <c r="C11" s="131">
        <v>26.36048487187</v>
      </c>
      <c r="D11" s="131">
        <v>1.8801240900000002E-2</v>
      </c>
      <c r="E11" s="131">
        <v>4.469191116E-2</v>
      </c>
      <c r="F11" s="132">
        <v>3.3582738610557854</v>
      </c>
    </row>
    <row r="12" spans="2:6" x14ac:dyDescent="0.2">
      <c r="B12" s="127" t="s">
        <v>59</v>
      </c>
      <c r="C12" s="128">
        <v>25.728032768470001</v>
      </c>
      <c r="D12" s="128">
        <v>1.8780477719999997E-2</v>
      </c>
      <c r="E12" s="128">
        <v>4.8805492059999997E-2</v>
      </c>
      <c r="F12" s="129">
        <v>3.3096416242530164</v>
      </c>
    </row>
    <row r="13" spans="2:6" x14ac:dyDescent="0.2">
      <c r="B13" s="130" t="s">
        <v>492</v>
      </c>
      <c r="C13" s="131">
        <v>26.279748500339998</v>
      </c>
      <c r="D13" s="131">
        <v>3.7279589999999999E-3</v>
      </c>
      <c r="E13" s="131">
        <v>5.6457845869999995E-2</v>
      </c>
      <c r="F13" s="132">
        <v>3.4104489826949251</v>
      </c>
    </row>
    <row r="14" spans="2:6" x14ac:dyDescent="0.2">
      <c r="B14" s="127" t="s">
        <v>60</v>
      </c>
      <c r="C14" s="128">
        <v>23.97115167243</v>
      </c>
      <c r="D14" s="128">
        <v>1.675682996E-2</v>
      </c>
      <c r="E14" s="128">
        <v>5.755746858E-2</v>
      </c>
      <c r="F14" s="129">
        <v>3.1102954131724916</v>
      </c>
    </row>
    <row r="15" spans="2:6" x14ac:dyDescent="0.2">
      <c r="B15" s="130" t="s">
        <v>493</v>
      </c>
      <c r="C15" s="131">
        <v>24.802184194430001</v>
      </c>
      <c r="D15" s="131">
        <v>1.684441628E-2</v>
      </c>
      <c r="E15" s="131">
        <v>5.81060189E-2</v>
      </c>
      <c r="F15" s="132">
        <v>3.1763522181650599</v>
      </c>
    </row>
    <row r="16" spans="2:6" x14ac:dyDescent="0.2">
      <c r="B16" s="127" t="s">
        <v>61</v>
      </c>
      <c r="C16" s="128">
        <v>25.241131504609999</v>
      </c>
      <c r="D16" s="128">
        <v>1.7168010600000002E-2</v>
      </c>
      <c r="E16" s="128">
        <v>6.1519706939999995E-2</v>
      </c>
      <c r="F16" s="129">
        <v>3.2337848550547603</v>
      </c>
    </row>
    <row r="17" spans="2:6" x14ac:dyDescent="0.2">
      <c r="B17" s="130" t="s">
        <v>494</v>
      </c>
      <c r="C17" s="131">
        <v>24.634574452799999</v>
      </c>
      <c r="D17" s="131">
        <v>1.751284422E-2</v>
      </c>
      <c r="E17" s="131">
        <v>5.5474248560000002E-2</v>
      </c>
      <c r="F17" s="132">
        <v>3.114344196592886</v>
      </c>
    </row>
    <row r="18" spans="2:6" x14ac:dyDescent="0.2">
      <c r="B18" s="127" t="s">
        <v>62</v>
      </c>
      <c r="C18" s="128">
        <v>25.771070212600002</v>
      </c>
      <c r="D18" s="128">
        <v>3.6402609759999996E-2</v>
      </c>
      <c r="E18" s="128">
        <v>3.7528016600000005E-2</v>
      </c>
      <c r="F18" s="129">
        <v>3.1828703276742276</v>
      </c>
    </row>
    <row r="19" spans="2:6" x14ac:dyDescent="0.2">
      <c r="B19" s="130" t="s">
        <v>495</v>
      </c>
      <c r="C19" s="131">
        <v>25.265640005169999</v>
      </c>
      <c r="D19" s="131">
        <v>3.6841261110000002E-2</v>
      </c>
      <c r="E19" s="131">
        <v>6.5124049540000006E-2</v>
      </c>
      <c r="F19" s="132">
        <v>3.1483151403840792</v>
      </c>
    </row>
    <row r="20" spans="2:6" x14ac:dyDescent="0.2">
      <c r="B20" s="127" t="s">
        <v>63</v>
      </c>
      <c r="C20" s="128">
        <v>25.53812901825</v>
      </c>
      <c r="D20" s="128">
        <v>3.611118395E-2</v>
      </c>
      <c r="E20" s="128">
        <v>3.7426745269999999E-2</v>
      </c>
      <c r="F20" s="129">
        <v>3.1077472512396764</v>
      </c>
    </row>
    <row r="21" spans="2:6" x14ac:dyDescent="0.2">
      <c r="B21" s="130" t="s">
        <v>496</v>
      </c>
      <c r="C21" s="131">
        <v>25.57975485447</v>
      </c>
      <c r="D21" s="131">
        <v>3.6582366329999998E-2</v>
      </c>
      <c r="E21" s="131">
        <v>2.6409965110000003E-2</v>
      </c>
      <c r="F21" s="132">
        <v>3.0510290862409408</v>
      </c>
    </row>
    <row r="22" spans="2:6" x14ac:dyDescent="0.2">
      <c r="B22" s="127" t="s">
        <v>64</v>
      </c>
      <c r="C22" s="128">
        <v>23.6388382542</v>
      </c>
      <c r="D22" s="128">
        <v>3.5239789989999999E-2</v>
      </c>
      <c r="E22" s="128">
        <v>2.0660788369999999E-2</v>
      </c>
      <c r="F22" s="129">
        <v>2.7303949101288345</v>
      </c>
    </row>
    <row r="23" spans="2:6" x14ac:dyDescent="0.2">
      <c r="B23" s="130" t="s">
        <v>497</v>
      </c>
      <c r="C23" s="131">
        <v>22.66056249459</v>
      </c>
      <c r="D23" s="131">
        <v>3.5810149140000004E-2</v>
      </c>
      <c r="E23" s="131">
        <v>1.9267520470000001E-2</v>
      </c>
      <c r="F23" s="132">
        <v>2.6224179128737801</v>
      </c>
    </row>
    <row r="24" spans="2:6" x14ac:dyDescent="0.2">
      <c r="B24" s="127" t="s">
        <v>65</v>
      </c>
      <c r="C24" s="128">
        <v>22.406693448229998</v>
      </c>
      <c r="D24" s="128">
        <v>3.8759697789999999E-2</v>
      </c>
      <c r="E24" s="128">
        <v>2.0470858939999999E-2</v>
      </c>
      <c r="F24" s="129">
        <v>2.5611873600138253</v>
      </c>
    </row>
    <row r="25" spans="2:6" x14ac:dyDescent="0.2">
      <c r="B25" s="130" t="s">
        <v>498</v>
      </c>
      <c r="C25" s="131">
        <v>23.290229199190001</v>
      </c>
      <c r="D25" s="131">
        <v>3.9347533900000002E-2</v>
      </c>
      <c r="E25" s="131">
        <v>1.833574571E-2</v>
      </c>
      <c r="F25" s="132">
        <v>2.6976139493868696</v>
      </c>
    </row>
    <row r="26" spans="2:6" x14ac:dyDescent="0.2">
      <c r="B26" s="127" t="s">
        <v>66</v>
      </c>
      <c r="C26" s="128">
        <v>22.64824742111</v>
      </c>
      <c r="D26" s="128">
        <v>3.6909947319999997E-2</v>
      </c>
      <c r="E26" s="128">
        <v>2.1749311640000001E-2</v>
      </c>
      <c r="F26" s="129">
        <v>2.6353665618517574</v>
      </c>
    </row>
    <row r="27" spans="2:6" x14ac:dyDescent="0.2">
      <c r="B27" s="130" t="s">
        <v>499</v>
      </c>
      <c r="C27" s="131">
        <v>20.465913841100001</v>
      </c>
      <c r="D27" s="131">
        <v>3.5209382019999999E-2</v>
      </c>
      <c r="E27" s="131">
        <v>2.4888943269999998E-2</v>
      </c>
      <c r="F27" s="132">
        <v>2.4230531747952604</v>
      </c>
    </row>
    <row r="28" spans="2:6" x14ac:dyDescent="0.2">
      <c r="B28" s="127" t="s">
        <v>245</v>
      </c>
      <c r="C28" s="128">
        <v>19.888050080460001</v>
      </c>
      <c r="D28" s="128">
        <v>3.3557140639999997E-2</v>
      </c>
      <c r="E28" s="128">
        <v>8.524208384000001E-2</v>
      </c>
      <c r="F28" s="129">
        <v>2.4460483676939457</v>
      </c>
    </row>
    <row r="29" spans="2:6" x14ac:dyDescent="0.2">
      <c r="B29" s="130" t="s">
        <v>287</v>
      </c>
      <c r="C29" s="131">
        <v>20.78347020615</v>
      </c>
      <c r="D29" s="131">
        <v>8.3894139879999996E-2</v>
      </c>
      <c r="E29" s="131">
        <v>0.10399376942999999</v>
      </c>
      <c r="F29" s="132">
        <v>2.5471418528843941</v>
      </c>
    </row>
    <row r="30" spans="2:6" x14ac:dyDescent="0.2">
      <c r="B30" s="127" t="s">
        <v>500</v>
      </c>
      <c r="C30" s="128">
        <v>22.409962098810002</v>
      </c>
      <c r="D30" s="128">
        <v>8.6685983080000001E-2</v>
      </c>
      <c r="E30" s="128">
        <v>6.6184966370000001E-2</v>
      </c>
      <c r="F30" s="129">
        <v>2.7240729203258716</v>
      </c>
    </row>
  </sheetData>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0ED69-1134-46C3-B2BE-75F0A1F9816A}">
  <dimension ref="B2:G30"/>
  <sheetViews>
    <sheetView zoomScaleNormal="100" workbookViewId="0">
      <selection activeCell="J5" sqref="J5"/>
    </sheetView>
  </sheetViews>
  <sheetFormatPr defaultColWidth="9.140625" defaultRowHeight="12.75" x14ac:dyDescent="0.2"/>
  <cols>
    <col min="1" max="1" width="9.140625" style="133"/>
    <col min="2" max="5" width="12.7109375" style="133" customWidth="1"/>
    <col min="6" max="6" width="15.42578125" style="133" customWidth="1"/>
    <col min="7" max="7" width="14.140625" style="133" customWidth="1"/>
    <col min="8" max="16384" width="9.140625" style="133"/>
  </cols>
  <sheetData>
    <row r="2" spans="2:7" x14ac:dyDescent="0.2">
      <c r="B2" s="123" t="s">
        <v>501</v>
      </c>
      <c r="C2" s="123"/>
      <c r="D2" s="123"/>
      <c r="E2" s="123"/>
      <c r="F2" s="123"/>
    </row>
    <row r="3" spans="2:7" x14ac:dyDescent="0.2">
      <c r="B3" s="123" t="s">
        <v>502</v>
      </c>
      <c r="C3" s="123"/>
      <c r="D3" s="123"/>
      <c r="E3" s="123"/>
      <c r="F3" s="123"/>
    </row>
    <row r="4" spans="2:7" ht="51" x14ac:dyDescent="0.2">
      <c r="B4" s="134"/>
      <c r="C4" s="135" t="s">
        <v>481</v>
      </c>
      <c r="D4" s="126" t="s">
        <v>482</v>
      </c>
      <c r="E4" s="126" t="s">
        <v>483</v>
      </c>
      <c r="F4" s="126" t="s">
        <v>484</v>
      </c>
    </row>
    <row r="5" spans="2:7" ht="38.25" x14ac:dyDescent="0.2">
      <c r="B5" s="134"/>
      <c r="C5" s="126" t="s">
        <v>485</v>
      </c>
      <c r="D5" s="126" t="s">
        <v>486</v>
      </c>
      <c r="E5" s="126" t="s">
        <v>487</v>
      </c>
      <c r="F5" s="126" t="s">
        <v>488</v>
      </c>
    </row>
    <row r="6" spans="2:7" x14ac:dyDescent="0.2">
      <c r="B6" s="127" t="s">
        <v>56</v>
      </c>
      <c r="C6" s="128">
        <v>33.666210626040005</v>
      </c>
      <c r="D6" s="128">
        <v>0.5486562023699999</v>
      </c>
      <c r="E6" s="128">
        <v>0.11482891954</v>
      </c>
      <c r="F6" s="129">
        <v>2.293415072501571</v>
      </c>
    </row>
    <row r="7" spans="2:7" x14ac:dyDescent="0.2">
      <c r="B7" s="130" t="s">
        <v>489</v>
      </c>
      <c r="C7" s="131">
        <v>36.048512969960001</v>
      </c>
      <c r="D7" s="131">
        <v>0.6441397014200001</v>
      </c>
      <c r="E7" s="131">
        <v>0.13886018780000001</v>
      </c>
      <c r="F7" s="132">
        <v>2.3668107925404627</v>
      </c>
    </row>
    <row r="8" spans="2:7" x14ac:dyDescent="0.2">
      <c r="B8" s="127" t="s">
        <v>57</v>
      </c>
      <c r="C8" s="128">
        <v>36.339528003119995</v>
      </c>
      <c r="D8" s="128">
        <v>2.8989338224000001</v>
      </c>
      <c r="E8" s="128">
        <v>0.12259724801999999</v>
      </c>
      <c r="F8" s="129">
        <v>2.5124828819939604</v>
      </c>
    </row>
    <row r="9" spans="2:7" x14ac:dyDescent="0.2">
      <c r="B9" s="130" t="s">
        <v>490</v>
      </c>
      <c r="C9" s="131">
        <v>37.52261787015</v>
      </c>
      <c r="D9" s="131">
        <v>2.9537075426099997</v>
      </c>
      <c r="E9" s="131">
        <v>0.11706653756</v>
      </c>
      <c r="F9" s="132">
        <v>2.4845584024790495</v>
      </c>
    </row>
    <row r="10" spans="2:7" x14ac:dyDescent="0.2">
      <c r="B10" s="127" t="s">
        <v>58</v>
      </c>
      <c r="C10" s="128">
        <v>35.523627813000004</v>
      </c>
      <c r="D10" s="128">
        <v>3.0068208104799998</v>
      </c>
      <c r="E10" s="128">
        <v>0.10058669779000001</v>
      </c>
      <c r="F10" s="129">
        <v>2.2657113128743909</v>
      </c>
    </row>
    <row r="11" spans="2:7" x14ac:dyDescent="0.2">
      <c r="B11" s="130" t="s">
        <v>491</v>
      </c>
      <c r="C11" s="131">
        <v>36.62449686251</v>
      </c>
      <c r="D11" s="131">
        <v>2.9918519746400003</v>
      </c>
      <c r="E11" s="131">
        <v>8.779326308999999E-2</v>
      </c>
      <c r="F11" s="132">
        <v>2.3524952717279644</v>
      </c>
    </row>
    <row r="12" spans="2:7" x14ac:dyDescent="0.2">
      <c r="B12" s="127" t="s">
        <v>59</v>
      </c>
      <c r="C12" s="128">
        <v>37.015799614039999</v>
      </c>
      <c r="D12" s="128">
        <v>3.0183218371399998</v>
      </c>
      <c r="E12" s="128">
        <v>9.7400818860000002E-2</v>
      </c>
      <c r="F12" s="129">
        <v>2.3743124030601779</v>
      </c>
    </row>
    <row r="13" spans="2:7" x14ac:dyDescent="0.2">
      <c r="B13" s="130" t="s">
        <v>492</v>
      </c>
      <c r="C13" s="131">
        <v>38.310475722920003</v>
      </c>
      <c r="D13" s="131">
        <v>3.0057277228700001</v>
      </c>
      <c r="E13" s="131">
        <v>8.6968485019999986E-2</v>
      </c>
      <c r="F13" s="132">
        <v>2.467664506654045</v>
      </c>
      <c r="G13" s="136"/>
    </row>
    <row r="14" spans="2:7" x14ac:dyDescent="0.2">
      <c r="B14" s="127" t="s">
        <v>60</v>
      </c>
      <c r="C14" s="128">
        <v>35.063488299280003</v>
      </c>
      <c r="D14" s="128">
        <v>3.24920946119</v>
      </c>
      <c r="E14" s="128">
        <v>7.4978026530000005E-2</v>
      </c>
      <c r="F14" s="129">
        <v>2.0789891763708348</v>
      </c>
    </row>
    <row r="15" spans="2:7" x14ac:dyDescent="0.2">
      <c r="B15" s="130" t="s">
        <v>493</v>
      </c>
      <c r="C15" s="131">
        <v>36.79503096717</v>
      </c>
      <c r="D15" s="131">
        <v>3.2089332689000001</v>
      </c>
      <c r="E15" s="131">
        <v>6.7188702390000007E-2</v>
      </c>
      <c r="F15" s="132">
        <v>2.1065086505673318</v>
      </c>
    </row>
    <row r="16" spans="2:7" x14ac:dyDescent="0.2">
      <c r="B16" s="127" t="s">
        <v>61</v>
      </c>
      <c r="C16" s="128">
        <v>37.028918821539996</v>
      </c>
      <c r="D16" s="128">
        <v>3.31893512144</v>
      </c>
      <c r="E16" s="128">
        <v>8.210716358999999E-2</v>
      </c>
      <c r="F16" s="129">
        <v>2.1363499407503026</v>
      </c>
    </row>
    <row r="17" spans="2:6" x14ac:dyDescent="0.2">
      <c r="B17" s="130" t="s">
        <v>494</v>
      </c>
      <c r="C17" s="131">
        <v>34.967240707990001</v>
      </c>
      <c r="D17" s="131">
        <v>3.2977622231599999</v>
      </c>
      <c r="E17" s="131">
        <v>0.10659377536</v>
      </c>
      <c r="F17" s="132">
        <v>2.055858787000937</v>
      </c>
    </row>
    <row r="18" spans="2:6" x14ac:dyDescent="0.2">
      <c r="B18" s="127" t="s">
        <v>62</v>
      </c>
      <c r="C18" s="128">
        <v>37.140551419209999</v>
      </c>
      <c r="D18" s="128">
        <v>3.3188373395099999</v>
      </c>
      <c r="E18" s="128">
        <v>0.11859644639</v>
      </c>
      <c r="F18" s="129">
        <v>2.2293765920151722</v>
      </c>
    </row>
    <row r="19" spans="2:6" x14ac:dyDescent="0.2">
      <c r="B19" s="130" t="s">
        <v>495</v>
      </c>
      <c r="C19" s="131">
        <v>36.477475467959998</v>
      </c>
      <c r="D19" s="131">
        <v>3.2688681443099998</v>
      </c>
      <c r="E19" s="131">
        <v>9.6241605939999988E-2</v>
      </c>
      <c r="F19" s="132">
        <v>2.3182600446900481</v>
      </c>
    </row>
    <row r="20" spans="2:6" x14ac:dyDescent="0.2">
      <c r="B20" s="127" t="s">
        <v>63</v>
      </c>
      <c r="C20" s="128">
        <v>37.146609899529999</v>
      </c>
      <c r="D20" s="128">
        <v>3.3194068895399997</v>
      </c>
      <c r="E20" s="128">
        <v>7.900618077999999E-2</v>
      </c>
      <c r="F20" s="129">
        <v>2.3546097879148706</v>
      </c>
    </row>
    <row r="21" spans="2:6" x14ac:dyDescent="0.2">
      <c r="B21" s="130" t="s">
        <v>496</v>
      </c>
      <c r="C21" s="131">
        <v>37.026861379949999</v>
      </c>
      <c r="D21" s="131">
        <v>3.31933731145</v>
      </c>
      <c r="E21" s="131">
        <v>8.5889548999999996E-2</v>
      </c>
      <c r="F21" s="132">
        <v>2.3381960213757158</v>
      </c>
    </row>
    <row r="22" spans="2:6" x14ac:dyDescent="0.2">
      <c r="B22" s="127" t="s">
        <v>64</v>
      </c>
      <c r="C22" s="128">
        <v>35.651478110559999</v>
      </c>
      <c r="D22" s="128">
        <v>3.3253236093299998</v>
      </c>
      <c r="E22" s="128">
        <v>0.10230423588</v>
      </c>
      <c r="F22" s="129">
        <v>2.2215151855184505</v>
      </c>
    </row>
    <row r="23" spans="2:6" x14ac:dyDescent="0.2">
      <c r="B23" s="130" t="s">
        <v>497</v>
      </c>
      <c r="C23" s="131">
        <v>34.342345449819994</v>
      </c>
      <c r="D23" s="131">
        <v>3.3442212891699996</v>
      </c>
      <c r="E23" s="131">
        <v>9.9289641789999994E-2</v>
      </c>
      <c r="F23" s="132">
        <v>2.0779287310696608</v>
      </c>
    </row>
    <row r="24" spans="2:6" x14ac:dyDescent="0.2">
      <c r="B24" s="127" t="s">
        <v>65</v>
      </c>
      <c r="C24" s="128">
        <v>36.179293858560001</v>
      </c>
      <c r="D24" s="128">
        <v>3.3047144268099999</v>
      </c>
      <c r="E24" s="128">
        <v>0.11185032528000001</v>
      </c>
      <c r="F24" s="129">
        <v>2.0894547172436164</v>
      </c>
    </row>
    <row r="25" spans="2:6" x14ac:dyDescent="0.2">
      <c r="B25" s="130" t="s">
        <v>498</v>
      </c>
      <c r="C25" s="131">
        <v>38.440512263980004</v>
      </c>
      <c r="D25" s="131">
        <v>3.32983034589</v>
      </c>
      <c r="E25" s="131">
        <v>9.9209081699999993E-2</v>
      </c>
      <c r="F25" s="132">
        <v>2.14430630924292</v>
      </c>
    </row>
    <row r="26" spans="2:6" x14ac:dyDescent="0.2">
      <c r="B26" s="127" t="s">
        <v>66</v>
      </c>
      <c r="C26" s="128">
        <v>38.893130218309999</v>
      </c>
      <c r="D26" s="128">
        <v>3.2738063765599996</v>
      </c>
      <c r="E26" s="128">
        <v>0.12181290682</v>
      </c>
      <c r="F26" s="129">
        <v>2.235727651654555</v>
      </c>
    </row>
    <row r="27" spans="2:6" x14ac:dyDescent="0.2">
      <c r="B27" s="130" t="s">
        <v>499</v>
      </c>
      <c r="C27" s="131">
        <v>35.199255140010003</v>
      </c>
      <c r="D27" s="131">
        <v>3.2635198462999999</v>
      </c>
      <c r="E27" s="131">
        <v>0.12495082028</v>
      </c>
      <c r="F27" s="132">
        <v>2.0803750472246745</v>
      </c>
    </row>
    <row r="28" spans="2:6" x14ac:dyDescent="0.2">
      <c r="B28" s="127" t="s">
        <v>245</v>
      </c>
      <c r="C28" s="128">
        <v>33.615358137780007</v>
      </c>
      <c r="D28" s="128">
        <v>3.3465559409300001</v>
      </c>
      <c r="E28" s="128">
        <v>0.15242628273</v>
      </c>
      <c r="F28" s="129">
        <v>2.1591137868637786</v>
      </c>
    </row>
    <row r="29" spans="2:6" x14ac:dyDescent="0.2">
      <c r="B29" s="130" t="s">
        <v>287</v>
      </c>
      <c r="C29" s="131">
        <v>34.837971222809998</v>
      </c>
      <c r="D29" s="131">
        <v>3.4178739145199999</v>
      </c>
      <c r="E29" s="131">
        <v>0.14379562686</v>
      </c>
      <c r="F29" s="132">
        <v>2.2497548764221116</v>
      </c>
    </row>
    <row r="30" spans="2:6" x14ac:dyDescent="0.2">
      <c r="B30" s="127" t="s">
        <v>500</v>
      </c>
      <c r="C30" s="128">
        <v>38.091475353340002</v>
      </c>
      <c r="D30" s="128">
        <v>3.4529080603900004</v>
      </c>
      <c r="E30" s="128">
        <v>0.15316007837999998</v>
      </c>
      <c r="F30" s="129">
        <v>2.2802029983959429</v>
      </c>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7B129-DB5C-483B-B14E-8F8CB4B7D80D}">
  <dimension ref="B2:G54"/>
  <sheetViews>
    <sheetView zoomScaleNormal="100" workbookViewId="0">
      <selection activeCell="J5" sqref="J5"/>
    </sheetView>
  </sheetViews>
  <sheetFormatPr defaultColWidth="9.140625" defaultRowHeight="12.75" x14ac:dyDescent="0.2"/>
  <cols>
    <col min="1" max="1" width="9.140625" style="139"/>
    <col min="2" max="3" width="21.28515625" style="139" customWidth="1"/>
    <col min="4" max="16384" width="9.140625" style="139"/>
  </cols>
  <sheetData>
    <row r="2" spans="2:7" x14ac:dyDescent="0.2">
      <c r="B2" s="137" t="s">
        <v>503</v>
      </c>
      <c r="C2" s="138"/>
      <c r="D2" s="138"/>
      <c r="E2" s="138"/>
      <c r="F2" s="138"/>
      <c r="G2" s="138"/>
    </row>
    <row r="3" spans="2:7" x14ac:dyDescent="0.2">
      <c r="B3" s="137" t="s">
        <v>504</v>
      </c>
      <c r="C3" s="138"/>
      <c r="D3" s="138"/>
      <c r="E3" s="138"/>
      <c r="F3" s="138"/>
      <c r="G3" s="138"/>
    </row>
    <row r="4" spans="2:7" x14ac:dyDescent="0.2">
      <c r="B4" s="140"/>
      <c r="C4" s="140" t="s">
        <v>66</v>
      </c>
      <c r="D4" s="140" t="s">
        <v>499</v>
      </c>
      <c r="E4" s="140" t="s">
        <v>245</v>
      </c>
      <c r="F4" s="140" t="s">
        <v>287</v>
      </c>
      <c r="G4" s="140" t="s">
        <v>500</v>
      </c>
    </row>
    <row r="5" spans="2:7" x14ac:dyDescent="0.2">
      <c r="B5" s="127">
        <v>1</v>
      </c>
      <c r="C5" s="141">
        <v>2.656E-2</v>
      </c>
      <c r="D5" s="141">
        <v>4.8809999999999999E-2</v>
      </c>
      <c r="E5" s="141">
        <v>7.0050000000000001E-2</v>
      </c>
      <c r="F5" s="141">
        <v>7.1660000000000001E-2</v>
      </c>
      <c r="G5" s="141">
        <v>6.4009999999999997E-2</v>
      </c>
    </row>
    <row r="6" spans="2:7" x14ac:dyDescent="0.2">
      <c r="B6" s="130">
        <v>2</v>
      </c>
      <c r="C6" s="142">
        <v>3.3790000000000001E-2</v>
      </c>
      <c r="D6" s="142">
        <v>5.3719999999999997E-2</v>
      </c>
      <c r="E6" s="142">
        <v>7.3880000000000001E-2</v>
      </c>
      <c r="F6" s="142">
        <v>7.3880000000000001E-2</v>
      </c>
      <c r="G6" s="142">
        <v>6.6019999999999995E-2</v>
      </c>
    </row>
    <row r="7" spans="2:7" x14ac:dyDescent="0.2">
      <c r="B7" s="127">
        <v>3</v>
      </c>
      <c r="C7" s="141">
        <v>3.603E-2</v>
      </c>
      <c r="D7" s="141">
        <v>5.5149999999999998E-2</v>
      </c>
      <c r="E7" s="141">
        <v>7.3599999999999999E-2</v>
      </c>
      <c r="F7" s="141">
        <v>7.4109999999999995E-2</v>
      </c>
      <c r="G7" s="141">
        <v>6.719E-2</v>
      </c>
    </row>
    <row r="8" spans="2:7" x14ac:dyDescent="0.2">
      <c r="B8" s="130">
        <v>4</v>
      </c>
      <c r="C8" s="142">
        <v>3.7019999999999997E-2</v>
      </c>
      <c r="D8" s="142">
        <v>5.5010000000000003E-2</v>
      </c>
      <c r="E8" s="142">
        <v>7.2410000000000002E-2</v>
      </c>
      <c r="F8" s="142">
        <v>7.349E-2</v>
      </c>
      <c r="G8" s="142">
        <v>6.7510000000000001E-2</v>
      </c>
    </row>
    <row r="9" spans="2:7" x14ac:dyDescent="0.2">
      <c r="B9" s="127">
        <v>5</v>
      </c>
      <c r="C9" s="141">
        <v>3.7339999999999998E-2</v>
      </c>
      <c r="D9" s="141">
        <v>5.3960000000000001E-2</v>
      </c>
      <c r="E9" s="141">
        <v>7.0849999999999996E-2</v>
      </c>
      <c r="F9" s="141">
        <v>7.2700000000000001E-2</v>
      </c>
      <c r="G9" s="141">
        <v>6.744E-2</v>
      </c>
    </row>
    <row r="10" spans="2:7" x14ac:dyDescent="0.2">
      <c r="B10" s="130">
        <v>6</v>
      </c>
      <c r="C10" s="142">
        <v>3.7179999999999998E-2</v>
      </c>
      <c r="D10" s="142">
        <v>5.2749999999999998E-2</v>
      </c>
      <c r="E10" s="142">
        <v>6.9409999999999999E-2</v>
      </c>
      <c r="F10" s="142">
        <v>7.1970000000000006E-2</v>
      </c>
      <c r="G10" s="142">
        <v>6.7220000000000002E-2</v>
      </c>
    </row>
    <row r="11" spans="2:7" x14ac:dyDescent="0.2">
      <c r="B11" s="127">
        <v>7</v>
      </c>
      <c r="C11" s="141">
        <v>3.6760000000000001E-2</v>
      </c>
      <c r="D11" s="141">
        <v>5.1650000000000001E-2</v>
      </c>
      <c r="E11" s="141">
        <v>6.8250000000000005E-2</v>
      </c>
      <c r="F11" s="141">
        <v>7.1379999999999999E-2</v>
      </c>
      <c r="G11" s="141">
        <v>6.6930000000000003E-2</v>
      </c>
    </row>
    <row r="12" spans="2:7" x14ac:dyDescent="0.2">
      <c r="B12" s="130">
        <v>8</v>
      </c>
      <c r="C12" s="142">
        <v>3.6299999999999999E-2</v>
      </c>
      <c r="D12" s="142">
        <v>5.0799999999999998E-2</v>
      </c>
      <c r="E12" s="142">
        <v>6.7390000000000005E-2</v>
      </c>
      <c r="F12" s="142">
        <v>7.0989999999999998E-2</v>
      </c>
      <c r="G12" s="142">
        <v>6.6689999999999999E-2</v>
      </c>
    </row>
    <row r="13" spans="2:7" x14ac:dyDescent="0.2">
      <c r="B13" s="127">
        <v>9</v>
      </c>
      <c r="C13" s="141">
        <v>3.5959999999999999E-2</v>
      </c>
      <c r="D13" s="141">
        <v>5.0250000000000003E-2</v>
      </c>
      <c r="E13" s="141">
        <v>6.6860000000000003E-2</v>
      </c>
      <c r="F13" s="141">
        <v>7.0860000000000006E-2</v>
      </c>
      <c r="G13" s="141">
        <v>6.658E-2</v>
      </c>
    </row>
    <row r="14" spans="2:7" x14ac:dyDescent="0.2">
      <c r="B14" s="130">
        <v>10</v>
      </c>
      <c r="C14" s="142">
        <v>3.5740000000000001E-2</v>
      </c>
      <c r="D14" s="142">
        <v>4.9979999999999997E-2</v>
      </c>
      <c r="E14" s="142">
        <v>6.6600000000000006E-2</v>
      </c>
      <c r="F14" s="142">
        <v>7.0800000000000002E-2</v>
      </c>
      <c r="G14" s="142">
        <v>6.6479999999999997E-2</v>
      </c>
    </row>
    <row r="15" spans="2:7" x14ac:dyDescent="0.2">
      <c r="B15" s="127">
        <v>11</v>
      </c>
      <c r="C15" s="141">
        <v>3.5560000000000001E-2</v>
      </c>
      <c r="D15" s="141">
        <v>4.972E-2</v>
      </c>
      <c r="E15" s="141">
        <v>6.6239999999999993E-2</v>
      </c>
      <c r="F15" s="141">
        <v>7.0529999999999995E-2</v>
      </c>
      <c r="G15" s="141">
        <v>6.6210000000000005E-2</v>
      </c>
    </row>
    <row r="16" spans="2:7" x14ac:dyDescent="0.2">
      <c r="B16" s="130">
        <v>12</v>
      </c>
      <c r="C16" s="142">
        <v>3.5430000000000003E-2</v>
      </c>
      <c r="D16" s="142">
        <v>4.9410000000000003E-2</v>
      </c>
      <c r="E16" s="142">
        <v>6.5729999999999997E-2</v>
      </c>
      <c r="F16" s="142">
        <v>7.0050000000000001E-2</v>
      </c>
      <c r="G16" s="142">
        <v>6.5759999999999999E-2</v>
      </c>
    </row>
    <row r="17" spans="2:7" x14ac:dyDescent="0.2">
      <c r="B17" s="127">
        <v>13</v>
      </c>
      <c r="C17" s="141">
        <v>3.533E-2</v>
      </c>
      <c r="D17" s="141">
        <v>4.9079999999999999E-2</v>
      </c>
      <c r="E17" s="141">
        <v>6.5119999999999997E-2</v>
      </c>
      <c r="F17" s="141">
        <v>6.9440000000000002E-2</v>
      </c>
      <c r="G17" s="141">
        <v>6.5189999999999998E-2</v>
      </c>
    </row>
    <row r="18" spans="2:7" x14ac:dyDescent="0.2">
      <c r="B18" s="130">
        <v>14</v>
      </c>
      <c r="C18" s="142">
        <v>3.5249999999999997E-2</v>
      </c>
      <c r="D18" s="142">
        <v>4.8730000000000002E-2</v>
      </c>
      <c r="E18" s="142">
        <v>6.4439999999999997E-2</v>
      </c>
      <c r="F18" s="142">
        <v>6.8729999999999999E-2</v>
      </c>
      <c r="G18" s="142">
        <v>6.454E-2</v>
      </c>
    </row>
    <row r="19" spans="2:7" x14ac:dyDescent="0.2">
      <c r="B19" s="127">
        <v>15</v>
      </c>
      <c r="C19" s="141">
        <v>3.5189999999999999E-2</v>
      </c>
      <c r="D19" s="141">
        <v>4.836E-2</v>
      </c>
      <c r="E19" s="141">
        <v>6.3710000000000003E-2</v>
      </c>
      <c r="F19" s="141">
        <v>6.7949999999999997E-2</v>
      </c>
      <c r="G19" s="141">
        <v>6.3850000000000004E-2</v>
      </c>
    </row>
    <row r="20" spans="2:7" x14ac:dyDescent="0.2">
      <c r="B20" s="130">
        <v>16</v>
      </c>
      <c r="C20" s="142">
        <v>3.5139999999999998E-2</v>
      </c>
      <c r="D20" s="142">
        <v>4.8000000000000001E-2</v>
      </c>
      <c r="E20" s="142">
        <v>6.2960000000000002E-2</v>
      </c>
      <c r="F20" s="142">
        <v>6.7129999999999995E-2</v>
      </c>
      <c r="G20" s="142">
        <v>6.3109999999999999E-2</v>
      </c>
    </row>
    <row r="21" spans="2:7" x14ac:dyDescent="0.2">
      <c r="B21" s="127">
        <v>17</v>
      </c>
      <c r="C21" s="141">
        <v>3.5110000000000002E-2</v>
      </c>
      <c r="D21" s="141">
        <v>4.7629999999999999E-2</v>
      </c>
      <c r="E21" s="141">
        <v>6.2199999999999998E-2</v>
      </c>
      <c r="F21" s="141">
        <v>6.6280000000000006E-2</v>
      </c>
      <c r="G21" s="141">
        <v>6.2370000000000002E-2</v>
      </c>
    </row>
    <row r="22" spans="2:7" x14ac:dyDescent="0.2">
      <c r="B22" s="130">
        <v>18</v>
      </c>
      <c r="C22" s="142">
        <v>3.508E-2</v>
      </c>
      <c r="D22" s="142">
        <v>4.727E-2</v>
      </c>
      <c r="E22" s="142">
        <v>6.1440000000000002E-2</v>
      </c>
      <c r="F22" s="142">
        <v>6.5430000000000002E-2</v>
      </c>
      <c r="G22" s="142">
        <v>6.1609999999999998E-2</v>
      </c>
    </row>
    <row r="23" spans="2:7" x14ac:dyDescent="0.2">
      <c r="B23" s="127">
        <v>19</v>
      </c>
      <c r="C23" s="141">
        <v>3.5060000000000001E-2</v>
      </c>
      <c r="D23" s="141">
        <v>4.6920000000000003E-2</v>
      </c>
      <c r="E23" s="141">
        <v>6.0679999999999998E-2</v>
      </c>
      <c r="F23" s="141">
        <v>6.4570000000000002E-2</v>
      </c>
      <c r="G23" s="141">
        <v>6.0859999999999997E-2</v>
      </c>
    </row>
    <row r="24" spans="2:7" x14ac:dyDescent="0.2">
      <c r="B24" s="130">
        <v>20</v>
      </c>
      <c r="C24" s="142">
        <v>3.5040000000000002E-2</v>
      </c>
      <c r="D24" s="142">
        <v>4.657E-2</v>
      </c>
      <c r="E24" s="142">
        <v>5.9929999999999997E-2</v>
      </c>
      <c r="F24" s="142">
        <v>6.3729999999999995E-2</v>
      </c>
      <c r="G24" s="142">
        <v>6.012E-2</v>
      </c>
    </row>
    <row r="25" spans="2:7" x14ac:dyDescent="0.2">
      <c r="B25" s="127">
        <v>21</v>
      </c>
      <c r="C25" s="141">
        <v>3.5029999999999999E-2</v>
      </c>
      <c r="D25" s="141">
        <v>4.6240000000000003E-2</v>
      </c>
      <c r="E25" s="141">
        <v>5.9200000000000003E-2</v>
      </c>
      <c r="F25" s="141">
        <v>6.2890000000000001E-2</v>
      </c>
      <c r="G25" s="141">
        <v>5.9389999999999998E-2</v>
      </c>
    </row>
    <row r="26" spans="2:7" x14ac:dyDescent="0.2">
      <c r="B26" s="130">
        <v>22</v>
      </c>
      <c r="C26" s="142">
        <v>3.5029999999999999E-2</v>
      </c>
      <c r="D26" s="142">
        <v>4.5909999999999999E-2</v>
      </c>
      <c r="E26" s="142">
        <v>5.849E-2</v>
      </c>
      <c r="F26" s="142">
        <v>6.2080000000000003E-2</v>
      </c>
      <c r="G26" s="142">
        <v>5.8680000000000003E-2</v>
      </c>
    </row>
    <row r="27" spans="2:7" x14ac:dyDescent="0.2">
      <c r="B27" s="127">
        <v>23</v>
      </c>
      <c r="C27" s="141">
        <v>3.5029999999999999E-2</v>
      </c>
      <c r="D27" s="141">
        <v>4.5589999999999999E-2</v>
      </c>
      <c r="E27" s="141">
        <v>5.7790000000000001E-2</v>
      </c>
      <c r="F27" s="141">
        <v>6.1289999999999997E-2</v>
      </c>
      <c r="G27" s="141">
        <v>5.799E-2</v>
      </c>
    </row>
    <row r="28" spans="2:7" x14ac:dyDescent="0.2">
      <c r="B28" s="130">
        <v>24</v>
      </c>
      <c r="C28" s="142">
        <v>3.5029999999999999E-2</v>
      </c>
      <c r="D28" s="142">
        <v>4.5289999999999997E-2</v>
      </c>
      <c r="E28" s="142">
        <v>5.7119999999999997E-2</v>
      </c>
      <c r="F28" s="142">
        <v>6.0519999999999997E-2</v>
      </c>
      <c r="G28" s="142">
        <v>5.731E-2</v>
      </c>
    </row>
    <row r="29" spans="2:7" x14ac:dyDescent="0.2">
      <c r="B29" s="127">
        <v>25</v>
      </c>
      <c r="C29" s="141">
        <v>3.5029999999999999E-2</v>
      </c>
      <c r="D29" s="141">
        <v>4.4990000000000002E-2</v>
      </c>
      <c r="E29" s="141">
        <v>5.6469999999999999E-2</v>
      </c>
      <c r="F29" s="141">
        <v>5.9769999999999997E-2</v>
      </c>
      <c r="G29" s="141">
        <v>5.6660000000000002E-2</v>
      </c>
    </row>
    <row r="30" spans="2:7" x14ac:dyDescent="0.2">
      <c r="B30" s="130">
        <v>26</v>
      </c>
      <c r="C30" s="142">
        <v>3.5029999999999999E-2</v>
      </c>
      <c r="D30" s="142">
        <v>4.471E-2</v>
      </c>
      <c r="E30" s="142">
        <v>5.5849999999999997E-2</v>
      </c>
      <c r="F30" s="142">
        <v>5.9049999999999998E-2</v>
      </c>
      <c r="G30" s="142">
        <v>5.604E-2</v>
      </c>
    </row>
    <row r="31" spans="2:7" x14ac:dyDescent="0.2">
      <c r="B31" s="127">
        <v>27</v>
      </c>
      <c r="C31" s="141">
        <v>3.5040000000000002E-2</v>
      </c>
      <c r="D31" s="141">
        <v>4.4429999999999997E-2</v>
      </c>
      <c r="E31" s="141">
        <v>5.525E-2</v>
      </c>
      <c r="F31" s="141">
        <v>5.8360000000000002E-2</v>
      </c>
      <c r="G31" s="141">
        <v>5.543E-2</v>
      </c>
    </row>
    <row r="32" spans="2:7" x14ac:dyDescent="0.2">
      <c r="B32" s="130">
        <v>28</v>
      </c>
      <c r="C32" s="142">
        <v>3.5049999999999998E-2</v>
      </c>
      <c r="D32" s="142">
        <v>4.4170000000000001E-2</v>
      </c>
      <c r="E32" s="142">
        <v>5.4670000000000003E-2</v>
      </c>
      <c r="F32" s="142">
        <v>5.7689999999999998E-2</v>
      </c>
      <c r="G32" s="142">
        <v>5.4850000000000003E-2</v>
      </c>
    </row>
    <row r="33" spans="2:7" x14ac:dyDescent="0.2">
      <c r="B33" s="127">
        <v>29</v>
      </c>
      <c r="C33" s="141">
        <v>3.5060000000000001E-2</v>
      </c>
      <c r="D33" s="141">
        <v>4.3920000000000001E-2</v>
      </c>
      <c r="E33" s="141">
        <v>5.4109999999999998E-2</v>
      </c>
      <c r="F33" s="141">
        <v>5.7049999999999997E-2</v>
      </c>
      <c r="G33" s="141">
        <v>5.4289999999999998E-2</v>
      </c>
    </row>
    <row r="34" spans="2:7" x14ac:dyDescent="0.2">
      <c r="B34" s="130">
        <v>30</v>
      </c>
      <c r="C34" s="142">
        <v>3.5069999999999997E-2</v>
      </c>
      <c r="D34" s="142">
        <v>4.367E-2</v>
      </c>
      <c r="E34" s="142">
        <v>5.3580000000000003E-2</v>
      </c>
      <c r="F34" s="142">
        <v>5.6430000000000001E-2</v>
      </c>
      <c r="G34" s="142">
        <v>5.3749999999999999E-2</v>
      </c>
    </row>
    <row r="35" spans="2:7" x14ac:dyDescent="0.2">
      <c r="B35" s="127">
        <v>31</v>
      </c>
      <c r="C35" s="141">
        <v>3.508E-2</v>
      </c>
      <c r="D35" s="141">
        <v>4.3439999999999999E-2</v>
      </c>
      <c r="E35" s="141">
        <v>5.3060000000000003E-2</v>
      </c>
      <c r="F35" s="141">
        <v>5.5840000000000001E-2</v>
      </c>
      <c r="G35" s="141">
        <v>5.323E-2</v>
      </c>
    </row>
    <row r="36" spans="2:7" x14ac:dyDescent="0.2">
      <c r="B36" s="130">
        <v>32</v>
      </c>
      <c r="C36" s="142">
        <v>3.5090000000000003E-2</v>
      </c>
      <c r="D36" s="142">
        <v>4.3209999999999998E-2</v>
      </c>
      <c r="E36" s="142">
        <v>5.2569999999999999E-2</v>
      </c>
      <c r="F36" s="142">
        <v>5.527E-2</v>
      </c>
      <c r="G36" s="142">
        <v>5.2740000000000002E-2</v>
      </c>
    </row>
    <row r="37" spans="2:7" x14ac:dyDescent="0.2">
      <c r="B37" s="127">
        <v>33</v>
      </c>
      <c r="C37" s="141">
        <v>3.5099999999999999E-2</v>
      </c>
      <c r="D37" s="141">
        <v>4.299E-2</v>
      </c>
      <c r="E37" s="141">
        <v>5.21E-2</v>
      </c>
      <c r="F37" s="141">
        <v>5.4730000000000001E-2</v>
      </c>
      <c r="G37" s="141">
        <v>5.2260000000000001E-2</v>
      </c>
    </row>
    <row r="38" spans="2:7" x14ac:dyDescent="0.2">
      <c r="B38" s="130">
        <v>34</v>
      </c>
      <c r="C38" s="142">
        <v>3.5110000000000002E-2</v>
      </c>
      <c r="D38" s="142">
        <v>4.2790000000000002E-2</v>
      </c>
      <c r="E38" s="142">
        <v>5.1650000000000001E-2</v>
      </c>
      <c r="F38" s="142">
        <v>5.4199999999999998E-2</v>
      </c>
      <c r="G38" s="142">
        <v>5.1810000000000002E-2</v>
      </c>
    </row>
    <row r="39" spans="2:7" x14ac:dyDescent="0.2">
      <c r="B39" s="127">
        <v>35</v>
      </c>
      <c r="C39" s="141">
        <v>3.5119999999999998E-2</v>
      </c>
      <c r="D39" s="141">
        <v>4.2590000000000003E-2</v>
      </c>
      <c r="E39" s="141">
        <v>5.1209999999999999E-2</v>
      </c>
      <c r="F39" s="141">
        <v>5.3699999999999998E-2</v>
      </c>
      <c r="G39" s="141">
        <v>5.1369999999999999E-2</v>
      </c>
    </row>
    <row r="40" spans="2:7" x14ac:dyDescent="0.2">
      <c r="B40" s="130">
        <v>36</v>
      </c>
      <c r="C40" s="142">
        <v>3.5130000000000002E-2</v>
      </c>
      <c r="D40" s="142">
        <v>4.2389999999999997E-2</v>
      </c>
      <c r="E40" s="142">
        <v>5.0799999999999998E-2</v>
      </c>
      <c r="F40" s="142">
        <v>5.3220000000000003E-2</v>
      </c>
      <c r="G40" s="142">
        <v>5.0950000000000002E-2</v>
      </c>
    </row>
    <row r="41" spans="2:7" x14ac:dyDescent="0.2">
      <c r="B41" s="127">
        <v>37</v>
      </c>
      <c r="C41" s="141">
        <v>3.5139999999999998E-2</v>
      </c>
      <c r="D41" s="141">
        <v>4.2209999999999998E-2</v>
      </c>
      <c r="E41" s="141">
        <v>5.04E-2</v>
      </c>
      <c r="F41" s="141">
        <v>5.2760000000000001E-2</v>
      </c>
      <c r="G41" s="141">
        <v>5.0549999999999998E-2</v>
      </c>
    </row>
    <row r="42" spans="2:7" x14ac:dyDescent="0.2">
      <c r="B42" s="130">
        <v>38</v>
      </c>
      <c r="C42" s="142">
        <v>3.5159999999999997E-2</v>
      </c>
      <c r="D42" s="142">
        <v>4.2029999999999998E-2</v>
      </c>
      <c r="E42" s="142">
        <v>5.0020000000000002E-2</v>
      </c>
      <c r="F42" s="142">
        <v>5.2319999999999998E-2</v>
      </c>
      <c r="G42" s="142">
        <v>5.0160000000000003E-2</v>
      </c>
    </row>
    <row r="43" spans="2:7" x14ac:dyDescent="0.2">
      <c r="B43" s="127">
        <v>39</v>
      </c>
      <c r="C43" s="141">
        <v>3.517E-2</v>
      </c>
      <c r="D43" s="141">
        <v>4.1860000000000001E-2</v>
      </c>
      <c r="E43" s="141">
        <v>4.965E-2</v>
      </c>
      <c r="F43" s="141">
        <v>5.1900000000000002E-2</v>
      </c>
      <c r="G43" s="141">
        <v>4.9790000000000001E-2</v>
      </c>
    </row>
    <row r="44" spans="2:7" x14ac:dyDescent="0.2">
      <c r="B44" s="130">
        <v>40</v>
      </c>
      <c r="C44" s="142">
        <v>3.5180000000000003E-2</v>
      </c>
      <c r="D44" s="142">
        <v>4.1689999999999998E-2</v>
      </c>
      <c r="E44" s="142">
        <v>4.9299999999999997E-2</v>
      </c>
      <c r="F44" s="142">
        <v>5.1490000000000001E-2</v>
      </c>
      <c r="G44" s="142">
        <v>4.9439999999999998E-2</v>
      </c>
    </row>
    <row r="45" spans="2:7" x14ac:dyDescent="0.2">
      <c r="B45" s="127">
        <v>41</v>
      </c>
      <c r="C45" s="141">
        <v>3.5189999999999999E-2</v>
      </c>
      <c r="D45" s="141">
        <v>4.1540000000000001E-2</v>
      </c>
      <c r="E45" s="141">
        <v>4.8959999999999997E-2</v>
      </c>
      <c r="F45" s="141">
        <v>5.11E-2</v>
      </c>
      <c r="G45" s="141">
        <v>4.9099999999999998E-2</v>
      </c>
    </row>
    <row r="46" spans="2:7" x14ac:dyDescent="0.2">
      <c r="B46" s="130">
        <v>42</v>
      </c>
      <c r="C46" s="142">
        <v>3.5200000000000002E-2</v>
      </c>
      <c r="D46" s="142">
        <v>4.138E-2</v>
      </c>
      <c r="E46" s="142">
        <v>4.863E-2</v>
      </c>
      <c r="F46" s="142">
        <v>5.0720000000000001E-2</v>
      </c>
      <c r="G46" s="142">
        <v>4.8770000000000001E-2</v>
      </c>
    </row>
    <row r="47" spans="2:7" x14ac:dyDescent="0.2">
      <c r="B47" s="127">
        <v>43</v>
      </c>
      <c r="C47" s="141">
        <v>3.5209999999999998E-2</v>
      </c>
      <c r="D47" s="141">
        <v>4.1239999999999999E-2</v>
      </c>
      <c r="E47" s="141">
        <v>4.8320000000000002E-2</v>
      </c>
      <c r="F47" s="141">
        <v>5.0369999999999998E-2</v>
      </c>
      <c r="G47" s="141">
        <v>4.845E-2</v>
      </c>
    </row>
    <row r="48" spans="2:7" x14ac:dyDescent="0.2">
      <c r="B48" s="130">
        <v>44</v>
      </c>
      <c r="C48" s="142">
        <v>3.5229999999999997E-2</v>
      </c>
      <c r="D48" s="142">
        <v>4.1090000000000002E-2</v>
      </c>
      <c r="E48" s="142">
        <v>4.802E-2</v>
      </c>
      <c r="F48" s="142">
        <v>5.0020000000000002E-2</v>
      </c>
      <c r="G48" s="142">
        <v>4.8149999999999998E-2</v>
      </c>
    </row>
    <row r="49" spans="2:7" x14ac:dyDescent="0.2">
      <c r="B49" s="127">
        <v>45</v>
      </c>
      <c r="C49" s="141">
        <v>3.524E-2</v>
      </c>
      <c r="D49" s="141">
        <v>4.0960000000000003E-2</v>
      </c>
      <c r="E49" s="141">
        <v>4.7739999999999998E-2</v>
      </c>
      <c r="F49" s="141">
        <v>4.9689999999999998E-2</v>
      </c>
      <c r="G49" s="141">
        <v>4.786E-2</v>
      </c>
    </row>
    <row r="50" spans="2:7" x14ac:dyDescent="0.2">
      <c r="B50" s="130">
        <v>46</v>
      </c>
      <c r="C50" s="142">
        <v>3.5249999999999997E-2</v>
      </c>
      <c r="D50" s="142">
        <v>4.0829999999999998E-2</v>
      </c>
      <c r="E50" s="142">
        <v>4.7460000000000002E-2</v>
      </c>
      <c r="F50" s="142">
        <v>4.9369999999999997E-2</v>
      </c>
      <c r="G50" s="142">
        <v>4.7579999999999997E-2</v>
      </c>
    </row>
    <row r="51" spans="2:7" x14ac:dyDescent="0.2">
      <c r="B51" s="127">
        <v>47</v>
      </c>
      <c r="C51" s="141">
        <v>3.526E-2</v>
      </c>
      <c r="D51" s="141">
        <v>4.07E-2</v>
      </c>
      <c r="E51" s="141">
        <v>4.7190000000000003E-2</v>
      </c>
      <c r="F51" s="141">
        <v>4.9059999999999999E-2</v>
      </c>
      <c r="G51" s="141">
        <v>4.7309999999999998E-2</v>
      </c>
    </row>
    <row r="52" spans="2:7" x14ac:dyDescent="0.2">
      <c r="B52" s="130">
        <v>48</v>
      </c>
      <c r="C52" s="142">
        <v>3.5270000000000003E-2</v>
      </c>
      <c r="D52" s="142">
        <v>4.0579999999999998E-2</v>
      </c>
      <c r="E52" s="142">
        <v>4.6940000000000003E-2</v>
      </c>
      <c r="F52" s="142">
        <v>4.8770000000000001E-2</v>
      </c>
      <c r="G52" s="142">
        <v>4.7050000000000002E-2</v>
      </c>
    </row>
    <row r="53" spans="2:7" x14ac:dyDescent="0.2">
      <c r="B53" s="127">
        <v>49</v>
      </c>
      <c r="C53" s="141">
        <v>3.5279999999999999E-2</v>
      </c>
      <c r="D53" s="141">
        <v>4.0460000000000003E-2</v>
      </c>
      <c r="E53" s="141">
        <v>4.6690000000000002E-2</v>
      </c>
      <c r="F53" s="141">
        <v>4.8480000000000002E-2</v>
      </c>
      <c r="G53" s="141">
        <v>4.6800000000000001E-2</v>
      </c>
    </row>
    <row r="54" spans="2:7" x14ac:dyDescent="0.2">
      <c r="B54" s="130">
        <v>50</v>
      </c>
      <c r="C54" s="142">
        <v>3.5290000000000002E-2</v>
      </c>
      <c r="D54" s="142">
        <v>4.0349999999999997E-2</v>
      </c>
      <c r="E54" s="142">
        <v>4.6449999999999998E-2</v>
      </c>
      <c r="F54" s="142">
        <v>4.8210000000000003E-2</v>
      </c>
      <c r="G54" s="142">
        <v>4.6559999999999997E-2</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513F4-F6C3-4784-8597-7DC4E85724C5}">
  <dimension ref="B2:H26"/>
  <sheetViews>
    <sheetView workbookViewId="0">
      <selection activeCell="J5" sqref="J5"/>
    </sheetView>
  </sheetViews>
  <sheetFormatPr defaultRowHeight="12.75" x14ac:dyDescent="0.2"/>
  <cols>
    <col min="1" max="2" width="9.140625" style="82"/>
    <col min="3" max="8" width="20" style="82" customWidth="1"/>
    <col min="9" max="16384" width="9.140625" style="82"/>
  </cols>
  <sheetData>
    <row r="2" spans="2:8" x14ac:dyDescent="0.2">
      <c r="B2" s="143" t="s">
        <v>505</v>
      </c>
    </row>
    <row r="3" spans="2:8" x14ac:dyDescent="0.2">
      <c r="B3" s="82" t="s">
        <v>506</v>
      </c>
    </row>
    <row r="4" spans="2:8" x14ac:dyDescent="0.2">
      <c r="B4" s="275"/>
      <c r="C4" s="140" t="s">
        <v>507</v>
      </c>
      <c r="D4" s="140" t="s">
        <v>508</v>
      </c>
      <c r="E4" s="140" t="s">
        <v>509</v>
      </c>
      <c r="F4" s="140" t="s">
        <v>510</v>
      </c>
      <c r="G4" s="140" t="s">
        <v>511</v>
      </c>
      <c r="H4" s="140" t="s">
        <v>512</v>
      </c>
    </row>
    <row r="5" spans="2:8" ht="25.5" x14ac:dyDescent="0.2">
      <c r="B5" s="276"/>
      <c r="C5" s="140" t="s">
        <v>513</v>
      </c>
      <c r="D5" s="140" t="s">
        <v>514</v>
      </c>
      <c r="E5" s="140" t="s">
        <v>515</v>
      </c>
      <c r="F5" s="140" t="s">
        <v>516</v>
      </c>
      <c r="G5" s="140" t="s">
        <v>517</v>
      </c>
      <c r="H5" s="140" t="s">
        <v>518</v>
      </c>
    </row>
    <row r="6" spans="2:8" x14ac:dyDescent="0.2">
      <c r="B6" s="127" t="s">
        <v>58</v>
      </c>
      <c r="C6" s="144">
        <v>0.62254403666134006</v>
      </c>
      <c r="D6" s="144">
        <v>0.63671618417429809</v>
      </c>
      <c r="E6" s="144">
        <v>0.74964207256555737</v>
      </c>
      <c r="F6" s="144">
        <v>0.76336317197856807</v>
      </c>
      <c r="G6" s="144">
        <v>0.67261195727993384</v>
      </c>
      <c r="H6" s="144">
        <v>0.66847923697165801</v>
      </c>
    </row>
    <row r="7" spans="2:8" x14ac:dyDescent="0.2">
      <c r="B7" s="130" t="s">
        <v>491</v>
      </c>
      <c r="C7" s="145">
        <v>0.62464384112558669</v>
      </c>
      <c r="D7" s="145">
        <v>0.6350180103221118</v>
      </c>
      <c r="E7" s="145">
        <v>0.75104982534819997</v>
      </c>
      <c r="F7" s="145">
        <v>0.76330599590767356</v>
      </c>
      <c r="G7" s="145">
        <v>0.66093442249706646</v>
      </c>
      <c r="H7" s="145">
        <v>0.65793746097534034</v>
      </c>
    </row>
    <row r="8" spans="2:8" x14ac:dyDescent="0.2">
      <c r="B8" s="127" t="s">
        <v>59</v>
      </c>
      <c r="C8" s="144">
        <v>0.62680830535852017</v>
      </c>
      <c r="D8" s="144">
        <v>0.63261198388075879</v>
      </c>
      <c r="E8" s="144">
        <v>0.74353670248420189</v>
      </c>
      <c r="F8" s="144">
        <v>0.749475445592096</v>
      </c>
      <c r="G8" s="144">
        <v>0.65747549299532348</v>
      </c>
      <c r="H8" s="144">
        <v>0.65579603389972596</v>
      </c>
    </row>
    <row r="9" spans="2:8" x14ac:dyDescent="0.2">
      <c r="B9" s="130" t="s">
        <v>492</v>
      </c>
      <c r="C9" s="145">
        <v>0.60889317790307684</v>
      </c>
      <c r="D9" s="145">
        <v>0.60938905062489157</v>
      </c>
      <c r="E9" s="145">
        <v>0.73674355004308723</v>
      </c>
      <c r="F9" s="145">
        <v>0.73713537266619544</v>
      </c>
      <c r="G9" s="145">
        <v>0.65015765722575125</v>
      </c>
      <c r="H9" s="145">
        <v>0.64846514423726942</v>
      </c>
    </row>
    <row r="10" spans="2:8" x14ac:dyDescent="0.2">
      <c r="B10" s="127" t="s">
        <v>60</v>
      </c>
      <c r="C10" s="144">
        <v>0.61176908519061801</v>
      </c>
      <c r="D10" s="144">
        <v>0.60922661395887179</v>
      </c>
      <c r="E10" s="144">
        <v>0.74908186590463621</v>
      </c>
      <c r="F10" s="144">
        <v>0.74664671793980308</v>
      </c>
      <c r="G10" s="144">
        <v>0.64083311739336057</v>
      </c>
      <c r="H10" s="144">
        <v>0.64126680483122667</v>
      </c>
    </row>
    <row r="11" spans="2:8" x14ac:dyDescent="0.2">
      <c r="B11" s="130" t="s">
        <v>493</v>
      </c>
      <c r="C11" s="145">
        <v>0.61217851568757475</v>
      </c>
      <c r="D11" s="145">
        <v>0.61378679541716907</v>
      </c>
      <c r="E11" s="145">
        <v>0.74049770025154038</v>
      </c>
      <c r="F11" s="145">
        <v>0.7361391730234691</v>
      </c>
      <c r="G11" s="145">
        <v>0.64558842992236076</v>
      </c>
      <c r="H11" s="145">
        <v>0.64536809211239021</v>
      </c>
    </row>
    <row r="12" spans="2:8" x14ac:dyDescent="0.2">
      <c r="B12" s="127" t="s">
        <v>61</v>
      </c>
      <c r="C12" s="144">
        <v>0.61120951618951891</v>
      </c>
      <c r="D12" s="144">
        <v>0.61586162661299326</v>
      </c>
      <c r="E12" s="144">
        <v>0.72374844445117126</v>
      </c>
      <c r="F12" s="144">
        <v>0.72427433256045781</v>
      </c>
      <c r="G12" s="144">
        <v>0.66107245097730838</v>
      </c>
      <c r="H12" s="144">
        <v>0.65977110598941968</v>
      </c>
    </row>
    <row r="13" spans="2:8" x14ac:dyDescent="0.2">
      <c r="B13" s="130" t="s">
        <v>494</v>
      </c>
      <c r="C13" s="145">
        <v>0.61857353246889379</v>
      </c>
      <c r="D13" s="145">
        <v>0.62506807526865005</v>
      </c>
      <c r="E13" s="145">
        <v>0.72446132829632692</v>
      </c>
      <c r="F13" s="145">
        <v>0.7266060992771749</v>
      </c>
      <c r="G13" s="145">
        <v>0.67381098753633251</v>
      </c>
      <c r="H13" s="145">
        <v>0.672356841066024</v>
      </c>
    </row>
    <row r="14" spans="2:8" x14ac:dyDescent="0.2">
      <c r="B14" s="127" t="s">
        <v>62</v>
      </c>
      <c r="C14" s="144">
        <v>0.60713622690723512</v>
      </c>
      <c r="D14" s="144">
        <v>0.61514094187520962</v>
      </c>
      <c r="E14" s="144">
        <v>0.70150675125634931</v>
      </c>
      <c r="F14" s="144">
        <v>0.71153383125400727</v>
      </c>
      <c r="G14" s="144">
        <v>0.68529466093587932</v>
      </c>
      <c r="H14" s="144">
        <v>0.68316517732496584</v>
      </c>
    </row>
    <row r="15" spans="2:8" x14ac:dyDescent="0.2">
      <c r="B15" s="130" t="s">
        <v>495</v>
      </c>
      <c r="C15" s="145">
        <v>0.60450782359979716</v>
      </c>
      <c r="D15" s="145">
        <v>0.61127204408298819</v>
      </c>
      <c r="E15" s="145">
        <v>0.70518272588654773</v>
      </c>
      <c r="F15" s="145">
        <v>0.72776013503767689</v>
      </c>
      <c r="G15" s="145">
        <v>0.67871128863063734</v>
      </c>
      <c r="H15" s="145">
        <v>0.67709932220512647</v>
      </c>
    </row>
    <row r="16" spans="2:8" x14ac:dyDescent="0.2">
      <c r="B16" s="127" t="s">
        <v>63</v>
      </c>
      <c r="C16" s="144">
        <v>0.59245903015489809</v>
      </c>
      <c r="D16" s="144">
        <v>0.60005766993528631</v>
      </c>
      <c r="E16" s="144">
        <v>0.69126506123988329</v>
      </c>
      <c r="F16" s="144">
        <v>0.7124081624256815</v>
      </c>
      <c r="G16" s="144">
        <v>0.65738447380547593</v>
      </c>
      <c r="H16" s="144">
        <v>0.65622660218406104</v>
      </c>
    </row>
    <row r="17" spans="2:8" x14ac:dyDescent="0.2">
      <c r="B17" s="130" t="s">
        <v>496</v>
      </c>
      <c r="C17" s="145">
        <v>0.59514902627001076</v>
      </c>
      <c r="D17" s="145">
        <v>0.60147461097716182</v>
      </c>
      <c r="E17" s="145">
        <v>0.69211995705072427</v>
      </c>
      <c r="F17" s="145">
        <v>0.7198724695001304</v>
      </c>
      <c r="G17" s="145">
        <v>0.65797525147985314</v>
      </c>
      <c r="H17" s="145">
        <v>0.65720527963099928</v>
      </c>
    </row>
    <row r="18" spans="2:8" x14ac:dyDescent="0.2">
      <c r="B18" s="127" t="s">
        <v>64</v>
      </c>
      <c r="C18" s="144">
        <v>0.60173506326188031</v>
      </c>
      <c r="D18" s="144">
        <v>0.60611993436898581</v>
      </c>
      <c r="E18" s="144">
        <v>0.71911016542024409</v>
      </c>
      <c r="F18" s="144">
        <v>0.74355525335170802</v>
      </c>
      <c r="G18" s="144">
        <v>0.64378051723577734</v>
      </c>
      <c r="H18" s="144">
        <v>0.64352499758436488</v>
      </c>
    </row>
    <row r="19" spans="2:8" x14ac:dyDescent="0.2">
      <c r="B19" s="130" t="s">
        <v>497</v>
      </c>
      <c r="C19" s="145">
        <v>0.60096192803877246</v>
      </c>
      <c r="D19" s="145">
        <v>0.59518527254307751</v>
      </c>
      <c r="E19" s="145">
        <v>0.71138901553261691</v>
      </c>
      <c r="F19" s="145">
        <v>0.72136839029454369</v>
      </c>
      <c r="G19" s="145">
        <v>0.65004871305909662</v>
      </c>
      <c r="H19" s="145">
        <v>0.64957688900811372</v>
      </c>
    </row>
    <row r="20" spans="2:8" x14ac:dyDescent="0.2">
      <c r="B20" s="127" t="s">
        <v>65</v>
      </c>
      <c r="C20" s="144">
        <v>0.60284314186687937</v>
      </c>
      <c r="D20" s="144">
        <v>0.58968220476369615</v>
      </c>
      <c r="E20" s="144">
        <v>0.71900073624436223</v>
      </c>
      <c r="F20" s="144">
        <v>0.72863065727212706</v>
      </c>
      <c r="G20" s="144">
        <v>0.66733793856742507</v>
      </c>
      <c r="H20" s="144">
        <v>0.66833786476830614</v>
      </c>
    </row>
    <row r="21" spans="2:8" x14ac:dyDescent="0.2">
      <c r="B21" s="130" t="s">
        <v>498</v>
      </c>
      <c r="C21" s="145">
        <v>0.60219546368207222</v>
      </c>
      <c r="D21" s="145">
        <v>0.58527780980649657</v>
      </c>
      <c r="E21" s="145">
        <v>0.71308789609030199</v>
      </c>
      <c r="F21" s="145">
        <v>0.71212704258782489</v>
      </c>
      <c r="G21" s="145">
        <v>0.66983897877616438</v>
      </c>
      <c r="H21" s="145">
        <v>0.67313393070849814</v>
      </c>
    </row>
    <row r="22" spans="2:8" x14ac:dyDescent="0.2">
      <c r="B22" s="127" t="s">
        <v>66</v>
      </c>
      <c r="C22" s="144">
        <v>0.59603194423332317</v>
      </c>
      <c r="D22" s="144">
        <v>0.57478665038457344</v>
      </c>
      <c r="E22" s="144">
        <v>0.70189940718567878</v>
      </c>
      <c r="F22" s="144">
        <v>0.69095338386237393</v>
      </c>
      <c r="G22" s="144">
        <v>0.67283299124757479</v>
      </c>
      <c r="H22" s="144">
        <v>0.67653820783265239</v>
      </c>
    </row>
    <row r="23" spans="2:8" x14ac:dyDescent="0.2">
      <c r="B23" s="130" t="s">
        <v>499</v>
      </c>
      <c r="C23" s="145">
        <v>0.60074211404947764</v>
      </c>
      <c r="D23" s="145">
        <v>0.58638739504010395</v>
      </c>
      <c r="E23" s="145">
        <v>0.70728362400373379</v>
      </c>
      <c r="F23" s="145">
        <v>0.69883921792295778</v>
      </c>
      <c r="G23" s="145">
        <v>0.66624541383739011</v>
      </c>
      <c r="H23" s="145">
        <v>0.67016104253324427</v>
      </c>
    </row>
    <row r="24" spans="2:8" x14ac:dyDescent="0.2">
      <c r="B24" s="127" t="s">
        <v>245</v>
      </c>
      <c r="C24" s="144">
        <v>0.60542528540509799</v>
      </c>
      <c r="D24" s="144">
        <v>0.59501570948768845</v>
      </c>
      <c r="E24" s="144">
        <v>0.72627565369646185</v>
      </c>
      <c r="F24" s="144">
        <v>0.71669950459679166</v>
      </c>
      <c r="G24" s="144">
        <v>0.6588931594042331</v>
      </c>
      <c r="H24" s="144">
        <v>0.66116858885746832</v>
      </c>
    </row>
    <row r="25" spans="2:8" x14ac:dyDescent="0.2">
      <c r="B25" s="130" t="s">
        <v>287</v>
      </c>
      <c r="C25" s="145">
        <v>0.603469914112165</v>
      </c>
      <c r="D25" s="145">
        <v>0.59174009591184884</v>
      </c>
      <c r="E25" s="145">
        <v>0.74747226445986759</v>
      </c>
      <c r="F25" s="145">
        <v>0.7426255632776888</v>
      </c>
      <c r="G25" s="145">
        <v>0.64237907435960218</v>
      </c>
      <c r="H25" s="145">
        <v>0.64252431354335493</v>
      </c>
    </row>
    <row r="26" spans="2:8" x14ac:dyDescent="0.2">
      <c r="B26" s="127" t="s">
        <v>500</v>
      </c>
      <c r="C26" s="144">
        <v>0.61080114840530753</v>
      </c>
      <c r="D26" s="144">
        <v>0.617754858593489</v>
      </c>
      <c r="E26" s="144">
        <v>0.75611514299542282</v>
      </c>
      <c r="F26" s="144">
        <v>0.75339347052036554</v>
      </c>
      <c r="G26" s="144">
        <v>0.64087604656607156</v>
      </c>
      <c r="H26" s="144">
        <v>0.64016052760572895</v>
      </c>
    </row>
  </sheetData>
  <mergeCells count="1">
    <mergeCell ref="B4:B5"/>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D176F-262A-49B4-8D4E-A3F82C37BCAB}">
  <dimension ref="B2:AB14"/>
  <sheetViews>
    <sheetView zoomScaleNormal="100" workbookViewId="0">
      <selection activeCell="J5" sqref="J5"/>
    </sheetView>
  </sheetViews>
  <sheetFormatPr defaultColWidth="9.140625" defaultRowHeight="12.75" x14ac:dyDescent="0.2"/>
  <cols>
    <col min="1" max="1" width="9.140625" style="139"/>
    <col min="2" max="3" width="23.5703125" style="139" customWidth="1"/>
    <col min="4" max="16384" width="9.140625" style="139"/>
  </cols>
  <sheetData>
    <row r="2" spans="2:28" x14ac:dyDescent="0.2">
      <c r="B2" s="143" t="s">
        <v>519</v>
      </c>
      <c r="C2" s="146"/>
    </row>
    <row r="3" spans="2:28" x14ac:dyDescent="0.2">
      <c r="B3" s="143" t="s">
        <v>520</v>
      </c>
      <c r="C3" s="146"/>
    </row>
    <row r="4" spans="2:28" x14ac:dyDescent="0.2">
      <c r="B4" s="147"/>
      <c r="C4" s="147"/>
      <c r="D4" s="148" t="s">
        <v>56</v>
      </c>
      <c r="E4" s="148" t="s">
        <v>489</v>
      </c>
      <c r="F4" s="148" t="s">
        <v>57</v>
      </c>
      <c r="G4" s="148" t="s">
        <v>490</v>
      </c>
      <c r="H4" s="148" t="s">
        <v>58</v>
      </c>
      <c r="I4" s="148" t="s">
        <v>491</v>
      </c>
      <c r="J4" s="148" t="s">
        <v>59</v>
      </c>
      <c r="K4" s="148" t="s">
        <v>492</v>
      </c>
      <c r="L4" s="148" t="s">
        <v>521</v>
      </c>
      <c r="M4" s="148" t="s">
        <v>493</v>
      </c>
      <c r="N4" s="148" t="s">
        <v>61</v>
      </c>
      <c r="O4" s="148" t="s">
        <v>494</v>
      </c>
      <c r="P4" s="148" t="s">
        <v>62</v>
      </c>
      <c r="Q4" s="148" t="s">
        <v>495</v>
      </c>
      <c r="R4" s="148" t="s">
        <v>63</v>
      </c>
      <c r="S4" s="148" t="s">
        <v>496</v>
      </c>
      <c r="T4" s="148" t="s">
        <v>64</v>
      </c>
      <c r="U4" s="148" t="s">
        <v>497</v>
      </c>
      <c r="V4" s="148" t="s">
        <v>65</v>
      </c>
      <c r="W4" s="148" t="s">
        <v>498</v>
      </c>
      <c r="X4" s="148" t="s">
        <v>66</v>
      </c>
      <c r="Y4" s="148" t="s">
        <v>499</v>
      </c>
      <c r="Z4" s="148" t="s">
        <v>245</v>
      </c>
      <c r="AA4" s="148" t="s">
        <v>287</v>
      </c>
      <c r="AB4" s="148" t="s">
        <v>500</v>
      </c>
    </row>
    <row r="5" spans="2:28" ht="13.15" customHeight="1" x14ac:dyDescent="0.2">
      <c r="B5" s="140" t="s">
        <v>522</v>
      </c>
      <c r="C5" s="140" t="s">
        <v>523</v>
      </c>
      <c r="D5" s="128">
        <v>0.46830252869999356</v>
      </c>
      <c r="E5" s="128">
        <v>0.47091504056000133</v>
      </c>
      <c r="F5" s="128">
        <v>0.46587411243000076</v>
      </c>
      <c r="G5" s="128">
        <v>0.46098086252000314</v>
      </c>
      <c r="H5" s="128">
        <v>0.46532594048000675</v>
      </c>
      <c r="I5" s="128">
        <v>0.46553405320001673</v>
      </c>
      <c r="J5" s="128">
        <v>0.46753357458000266</v>
      </c>
      <c r="K5" s="128">
        <v>0.47129926194999427</v>
      </c>
      <c r="L5" s="128">
        <v>0.42909626976000936</v>
      </c>
      <c r="M5" s="128">
        <v>0.44828375988999625</v>
      </c>
      <c r="N5" s="128">
        <v>0.55455462472999528</v>
      </c>
      <c r="O5" s="128">
        <v>0.54386652175998762</v>
      </c>
      <c r="P5" s="128">
        <v>0.64964509440998341</v>
      </c>
      <c r="Q5" s="128">
        <v>0.6604414115600008</v>
      </c>
      <c r="R5" s="128">
        <v>0.6580829412000071</v>
      </c>
      <c r="S5" s="128">
        <v>0.63613516012000559</v>
      </c>
      <c r="T5" s="128">
        <v>0.65294363731000971</v>
      </c>
      <c r="U5" s="128">
        <v>0.65699227536000393</v>
      </c>
      <c r="V5" s="128">
        <v>0.66108108349999384</v>
      </c>
      <c r="W5" s="128">
        <v>0.70802590757000416</v>
      </c>
      <c r="X5" s="128">
        <v>0.89666226864999032</v>
      </c>
      <c r="Y5" s="128">
        <v>0.90848953078999273</v>
      </c>
      <c r="Z5" s="128">
        <v>1.0809390443000026</v>
      </c>
      <c r="AA5" s="128">
        <v>1.171162844550004</v>
      </c>
      <c r="AB5" s="128">
        <v>1.2167655719999999</v>
      </c>
    </row>
    <row r="6" spans="2:28" ht="13.15" customHeight="1" x14ac:dyDescent="0.2">
      <c r="B6" s="140" t="s">
        <v>524</v>
      </c>
      <c r="C6" s="140" t="s">
        <v>525</v>
      </c>
      <c r="D6" s="131">
        <v>8.7991070584299997</v>
      </c>
      <c r="E6" s="131">
        <v>9.1220108625699989</v>
      </c>
      <c r="F6" s="131">
        <v>7.5671298832999927</v>
      </c>
      <c r="G6" s="131">
        <v>7.8058648018400048</v>
      </c>
      <c r="H6" s="131">
        <v>7.6984667683200039</v>
      </c>
      <c r="I6" s="131">
        <v>7.5610897494499953</v>
      </c>
      <c r="J6" s="131">
        <v>7.7359834691800078</v>
      </c>
      <c r="K6" s="131">
        <v>7.4063202128600043</v>
      </c>
      <c r="L6" s="131">
        <v>7.2839272111199973</v>
      </c>
      <c r="M6" s="131">
        <v>7.356734918329999</v>
      </c>
      <c r="N6" s="131">
        <v>6.8668652179500045</v>
      </c>
      <c r="O6" s="131">
        <v>6.5567235287499956</v>
      </c>
      <c r="P6" s="131">
        <v>6.6510707536800009</v>
      </c>
      <c r="Q6" s="131">
        <v>6.5707386192100001</v>
      </c>
      <c r="R6" s="131">
        <v>6.8216726776999996</v>
      </c>
      <c r="S6" s="131">
        <v>6.7793484802599941</v>
      </c>
      <c r="T6" s="131">
        <v>6.9291439787600035</v>
      </c>
      <c r="U6" s="131">
        <v>6.9716482573000009</v>
      </c>
      <c r="V6" s="131">
        <v>7.0722778695299979</v>
      </c>
      <c r="W6" s="131">
        <v>6.2768112198699999</v>
      </c>
      <c r="X6" s="131">
        <v>6.1949564059200002</v>
      </c>
      <c r="Y6" s="131">
        <v>5.6803397170300105</v>
      </c>
      <c r="Z6" s="131">
        <v>5.2280225790799975</v>
      </c>
      <c r="AA6" s="131">
        <v>5.0536298567000051</v>
      </c>
      <c r="AB6" s="131">
        <v>4.915968535670002</v>
      </c>
    </row>
    <row r="7" spans="2:28" ht="13.15" customHeight="1" x14ac:dyDescent="0.2">
      <c r="B7" s="140" t="s">
        <v>526</v>
      </c>
      <c r="C7" s="140" t="s">
        <v>527</v>
      </c>
      <c r="D7" s="128">
        <v>2.3513419505100002</v>
      </c>
      <c r="E7" s="128">
        <v>2.2389430804199995</v>
      </c>
      <c r="F7" s="128">
        <v>2.7492533122600009</v>
      </c>
      <c r="G7" s="128">
        <v>2.8141652684600005</v>
      </c>
      <c r="H7" s="128">
        <v>2.8940966804999984</v>
      </c>
      <c r="I7" s="128">
        <v>2.3662200824600008</v>
      </c>
      <c r="J7" s="128">
        <v>2.5052953201600001</v>
      </c>
      <c r="K7" s="128">
        <v>2.5523046107100007</v>
      </c>
      <c r="L7" s="128">
        <v>2.3386018113500007</v>
      </c>
      <c r="M7" s="128">
        <v>2.24798888116</v>
      </c>
      <c r="N7" s="128">
        <v>2.4659619569200002</v>
      </c>
      <c r="O7" s="128">
        <v>2.5142599486200004</v>
      </c>
      <c r="P7" s="128">
        <v>2.5026519665000007</v>
      </c>
      <c r="Q7" s="128">
        <v>2.2654871401200007</v>
      </c>
      <c r="R7" s="128">
        <v>2.4123359351200002</v>
      </c>
      <c r="S7" s="128">
        <v>2.6611054892299997</v>
      </c>
      <c r="T7" s="128">
        <v>1.8384712140699992</v>
      </c>
      <c r="U7" s="128">
        <v>1.8837089127499995</v>
      </c>
      <c r="V7" s="128">
        <v>2.3273925612899991</v>
      </c>
      <c r="W7" s="128">
        <v>1.92694766378</v>
      </c>
      <c r="X7" s="128">
        <v>1.4228043013799998</v>
      </c>
      <c r="Y7" s="128">
        <v>1.7839931022400002</v>
      </c>
      <c r="Z7" s="128">
        <v>1.6537295590499996</v>
      </c>
      <c r="AA7" s="128">
        <v>1.8882464037700006</v>
      </c>
      <c r="AB7" s="128">
        <v>2.1574999336</v>
      </c>
    </row>
    <row r="8" spans="2:28" ht="13.15" customHeight="1" x14ac:dyDescent="0.2">
      <c r="B8" s="140" t="s">
        <v>528</v>
      </c>
      <c r="C8" s="140" t="s">
        <v>529</v>
      </c>
      <c r="D8" s="131">
        <v>1.8580766518300014</v>
      </c>
      <c r="E8" s="131">
        <v>1.8938661711099982</v>
      </c>
      <c r="F8" s="131">
        <v>1.8678492345200028</v>
      </c>
      <c r="G8" s="131">
        <v>1.94402927064</v>
      </c>
      <c r="H8" s="131">
        <v>2.0792551210800014</v>
      </c>
      <c r="I8" s="131">
        <v>2.2136532832300011</v>
      </c>
      <c r="J8" s="131">
        <v>1.9848103170799989</v>
      </c>
      <c r="K8" s="131">
        <v>2.0433466471800008</v>
      </c>
      <c r="L8" s="131">
        <v>2.2069592236299984</v>
      </c>
      <c r="M8" s="131">
        <v>2.2894343762999987</v>
      </c>
      <c r="N8" s="131">
        <v>2.091709548369999</v>
      </c>
      <c r="O8" s="131">
        <v>2.1298967930700012</v>
      </c>
      <c r="P8" s="131">
        <v>2.0768243576299996</v>
      </c>
      <c r="Q8" s="131">
        <v>2.2179534899799993</v>
      </c>
      <c r="R8" s="131">
        <v>2.0444694601999998</v>
      </c>
      <c r="S8" s="131">
        <v>2.1016595926200017</v>
      </c>
      <c r="T8" s="131">
        <v>2.195333355699999</v>
      </c>
      <c r="U8" s="131">
        <v>2.2513421443199984</v>
      </c>
      <c r="V8" s="131">
        <v>2.2200557484799992</v>
      </c>
      <c r="W8" s="131">
        <v>2.2496188360599998</v>
      </c>
      <c r="X8" s="131">
        <v>2.2621811330700003</v>
      </c>
      <c r="Y8" s="131">
        <v>2.3040719540199999</v>
      </c>
      <c r="Z8" s="131">
        <v>2.3064292853100001</v>
      </c>
      <c r="AA8" s="131">
        <v>2.3382057796699991</v>
      </c>
      <c r="AB8" s="131">
        <v>2.3928064049699995</v>
      </c>
    </row>
    <row r="9" spans="2:28" ht="13.15" customHeight="1" x14ac:dyDescent="0.2">
      <c r="B9" s="140" t="s">
        <v>530</v>
      </c>
      <c r="C9" s="140" t="s">
        <v>531</v>
      </c>
      <c r="D9" s="128">
        <v>0.60285789436000004</v>
      </c>
      <c r="E9" s="128">
        <v>0.52327788677999998</v>
      </c>
      <c r="F9" s="128">
        <v>0.62727239741000007</v>
      </c>
      <c r="G9" s="128">
        <v>0.7116081327999999</v>
      </c>
      <c r="H9" s="128">
        <v>0.72068247437999988</v>
      </c>
      <c r="I9" s="128">
        <v>0.93563685726000001</v>
      </c>
      <c r="J9" s="128">
        <v>1.03986489488</v>
      </c>
      <c r="K9" s="128">
        <v>1.9820990243100003</v>
      </c>
      <c r="L9" s="128">
        <v>1.2611961142200001</v>
      </c>
      <c r="M9" s="128">
        <v>0.79774536888999992</v>
      </c>
      <c r="N9" s="128">
        <v>1.0235773604399998</v>
      </c>
      <c r="O9" s="128">
        <v>0.85373508053999991</v>
      </c>
      <c r="P9" s="128">
        <v>1.4450089429900002</v>
      </c>
      <c r="Q9" s="128">
        <v>1.1395811312599999</v>
      </c>
      <c r="R9" s="128">
        <v>1.2388949242799998</v>
      </c>
      <c r="S9" s="128">
        <v>1.3138450819299998</v>
      </c>
      <c r="T9" s="128">
        <v>1.5175741392000002</v>
      </c>
      <c r="U9" s="128">
        <v>1.3336607550500004</v>
      </c>
      <c r="V9" s="128">
        <v>1.5070669289499998</v>
      </c>
      <c r="W9" s="128">
        <v>3.2575663594000002</v>
      </c>
      <c r="X9" s="128">
        <v>1.49305197588</v>
      </c>
      <c r="Y9" s="128">
        <v>1.3405633541900002</v>
      </c>
      <c r="Z9" s="128">
        <v>1.77867199923</v>
      </c>
      <c r="AA9" s="128">
        <v>3.4470849417400005</v>
      </c>
      <c r="AB9" s="128">
        <v>3.13051439968</v>
      </c>
    </row>
    <row r="10" spans="2:28" ht="25.5" x14ac:dyDescent="0.2">
      <c r="B10" s="140" t="s">
        <v>532</v>
      </c>
      <c r="C10" s="140" t="s">
        <v>533</v>
      </c>
      <c r="D10" s="131">
        <v>1.9904506489600007</v>
      </c>
      <c r="E10" s="131">
        <v>1.94865698601</v>
      </c>
      <c r="F10" s="131">
        <v>1.8707116851599994</v>
      </c>
      <c r="G10" s="131">
        <v>1.7603087252000007</v>
      </c>
      <c r="H10" s="131">
        <v>1.6782086555699995</v>
      </c>
      <c r="I10" s="131">
        <v>1.6165126551400004</v>
      </c>
      <c r="J10" s="131">
        <v>1.6631130153000002</v>
      </c>
      <c r="K10" s="131">
        <v>1.7130347385399993</v>
      </c>
      <c r="L10" s="131">
        <v>1.8453471142500006</v>
      </c>
      <c r="M10" s="131">
        <v>1.8700012167200004</v>
      </c>
      <c r="N10" s="131">
        <v>1.929957547400001</v>
      </c>
      <c r="O10" s="131">
        <v>1.9387883165599997</v>
      </c>
      <c r="P10" s="131">
        <v>1.8361306393600001</v>
      </c>
      <c r="Q10" s="131">
        <v>1.9445718943899999</v>
      </c>
      <c r="R10" s="131">
        <v>1.8989877122900003</v>
      </c>
      <c r="S10" s="131">
        <v>1.9191462791799996</v>
      </c>
      <c r="T10" s="131">
        <v>1.93223941567</v>
      </c>
      <c r="U10" s="131">
        <v>1.8785325475600003</v>
      </c>
      <c r="V10" s="131">
        <v>1.8185714470299998</v>
      </c>
      <c r="W10" s="131">
        <v>1.83857087754</v>
      </c>
      <c r="X10" s="131">
        <v>1.7213105957999995</v>
      </c>
      <c r="Y10" s="131">
        <v>1.8178031393</v>
      </c>
      <c r="Z10" s="131">
        <v>1.7236827604899998</v>
      </c>
      <c r="AA10" s="131">
        <v>1.58951770556</v>
      </c>
      <c r="AB10" s="131">
        <v>1.5151824413799999</v>
      </c>
    </row>
    <row r="11" spans="2:28" ht="25.5" x14ac:dyDescent="0.2">
      <c r="B11" s="140" t="s">
        <v>534</v>
      </c>
      <c r="C11" s="140" t="s">
        <v>535</v>
      </c>
      <c r="D11" s="128"/>
      <c r="E11" s="128"/>
      <c r="F11" s="128"/>
      <c r="G11" s="128"/>
      <c r="H11" s="128"/>
      <c r="I11" s="128"/>
      <c r="J11" s="128"/>
      <c r="K11" s="128"/>
      <c r="L11" s="128"/>
      <c r="M11" s="128"/>
      <c r="N11" s="128"/>
      <c r="O11" s="128"/>
      <c r="P11" s="128"/>
      <c r="Q11" s="128"/>
      <c r="R11" s="128">
        <v>2.4129603623600002</v>
      </c>
      <c r="S11" s="128">
        <v>3.90444803369</v>
      </c>
      <c r="T11" s="128">
        <v>4.9530273315200004</v>
      </c>
      <c r="U11" s="128">
        <v>5.1561042065500011</v>
      </c>
      <c r="V11" s="128">
        <v>5.1843018056100014</v>
      </c>
      <c r="W11" s="128">
        <v>5.5228952335400008</v>
      </c>
      <c r="X11" s="128">
        <v>5.4183693694600006</v>
      </c>
      <c r="Y11" s="128">
        <v>5.0112095839299995</v>
      </c>
      <c r="Z11" s="128">
        <v>4.71037771645</v>
      </c>
      <c r="AA11" s="128">
        <v>5.6383123044099994</v>
      </c>
      <c r="AB11" s="128">
        <v>6.1658423562099998</v>
      </c>
    </row>
    <row r="12" spans="2:28" ht="25.5" x14ac:dyDescent="0.2">
      <c r="B12" s="140" t="s">
        <v>536</v>
      </c>
      <c r="C12" s="140" t="s">
        <v>537</v>
      </c>
      <c r="D12" s="131">
        <v>30.115691311400013</v>
      </c>
      <c r="E12" s="131">
        <v>30.456104049100006</v>
      </c>
      <c r="F12" s="131">
        <v>30.712320991930021</v>
      </c>
      <c r="G12" s="131">
        <v>32.52685943413001</v>
      </c>
      <c r="H12" s="131">
        <v>31.532110661060042</v>
      </c>
      <c r="I12" s="131">
        <v>32.615453013929972</v>
      </c>
      <c r="J12" s="131">
        <v>31.813738968299994</v>
      </c>
      <c r="K12" s="131">
        <v>31.196881570719988</v>
      </c>
      <c r="L12" s="131">
        <v>31.151466644660047</v>
      </c>
      <c r="M12" s="131">
        <v>32.40418288768997</v>
      </c>
      <c r="N12" s="131">
        <v>32.462570896759978</v>
      </c>
      <c r="O12" s="131">
        <v>32.945722592660012</v>
      </c>
      <c r="P12" s="131">
        <v>32.692725670450081</v>
      </c>
      <c r="Q12" s="131">
        <v>33.748420989649979</v>
      </c>
      <c r="R12" s="131">
        <v>32.783949175309992</v>
      </c>
      <c r="S12" s="131">
        <v>31.882638622180021</v>
      </c>
      <c r="T12" s="131">
        <v>30.019769544160006</v>
      </c>
      <c r="U12" s="131">
        <v>29.15022417295998</v>
      </c>
      <c r="V12" s="131">
        <v>27.854100438729997</v>
      </c>
      <c r="W12" s="131">
        <v>26.978212473639999</v>
      </c>
      <c r="X12" s="131">
        <v>25.056641385599999</v>
      </c>
      <c r="Y12" s="131">
        <v>23.714909741640003</v>
      </c>
      <c r="Z12" s="131">
        <v>21.983673175810001</v>
      </c>
      <c r="AA12" s="131">
        <v>19.225366454059994</v>
      </c>
      <c r="AB12" s="131">
        <v>20.148988389700001</v>
      </c>
    </row>
    <row r="13" spans="2:28" ht="13.15" customHeight="1" x14ac:dyDescent="0.2">
      <c r="B13" s="140" t="s">
        <v>538</v>
      </c>
      <c r="C13" s="140" t="s">
        <v>539</v>
      </c>
      <c r="D13" s="128">
        <v>53.52890050509999</v>
      </c>
      <c r="E13" s="128">
        <v>54.792327621730003</v>
      </c>
      <c r="F13" s="128">
        <v>55.297170276279978</v>
      </c>
      <c r="G13" s="128">
        <v>55.929898042950022</v>
      </c>
      <c r="H13" s="128">
        <v>55.527581613599985</v>
      </c>
      <c r="I13" s="128">
        <v>53.285818635759973</v>
      </c>
      <c r="J13" s="128">
        <v>51.208812074329998</v>
      </c>
      <c r="K13" s="128">
        <v>49.887926011250016</v>
      </c>
      <c r="L13" s="128">
        <v>46.95390969068999</v>
      </c>
      <c r="M13" s="128">
        <v>46.932371692459974</v>
      </c>
      <c r="N13" s="128">
        <v>46.307004355050012</v>
      </c>
      <c r="O13" s="128">
        <v>45.580843869309987</v>
      </c>
      <c r="P13" s="128">
        <v>45.384714597359981</v>
      </c>
      <c r="Q13" s="128">
        <v>40.357397637859982</v>
      </c>
      <c r="R13" s="128">
        <v>42.305265301150001</v>
      </c>
      <c r="S13" s="128">
        <v>42.370674616020018</v>
      </c>
      <c r="T13" s="128">
        <v>44.948882282710017</v>
      </c>
      <c r="U13" s="128">
        <v>44.969588320240071</v>
      </c>
      <c r="V13" s="128">
        <v>45.875800527999914</v>
      </c>
      <c r="W13" s="128">
        <v>45.710816476399991</v>
      </c>
      <c r="X13" s="128">
        <v>43.461041877690008</v>
      </c>
      <c r="Y13" s="128">
        <v>40.039928308919997</v>
      </c>
      <c r="Z13" s="128">
        <v>35.336083092249964</v>
      </c>
      <c r="AA13" s="128">
        <v>33.115674660589995</v>
      </c>
      <c r="AB13" s="128">
        <v>34.476640947609994</v>
      </c>
    </row>
    <row r="14" spans="2:28" ht="13.15" customHeight="1" x14ac:dyDescent="0.2"/>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862F-20A6-40C8-BB03-04810E42221F}">
  <dimension ref="B2:AB13"/>
  <sheetViews>
    <sheetView workbookViewId="0">
      <selection activeCell="J5" sqref="J5"/>
    </sheetView>
  </sheetViews>
  <sheetFormatPr defaultColWidth="9.140625" defaultRowHeight="12.75" x14ac:dyDescent="0.2"/>
  <cols>
    <col min="1" max="1" width="9.140625" style="139"/>
    <col min="2" max="3" width="24.28515625" style="139" customWidth="1"/>
    <col min="4" max="4" width="9.5703125" style="139" bestFit="1" customWidth="1"/>
    <col min="5" max="16384" width="9.140625" style="139"/>
  </cols>
  <sheetData>
    <row r="2" spans="2:28" ht="13.9" customHeight="1" x14ac:dyDescent="0.2">
      <c r="B2" s="143" t="s">
        <v>540</v>
      </c>
      <c r="C2" s="146"/>
    </row>
    <row r="3" spans="2:28" ht="13.9" customHeight="1" x14ac:dyDescent="0.2">
      <c r="B3" s="143" t="s">
        <v>541</v>
      </c>
      <c r="C3" s="146"/>
    </row>
    <row r="4" spans="2:28" ht="13.9" customHeight="1" x14ac:dyDescent="0.2">
      <c r="B4" s="147"/>
      <c r="C4" s="147"/>
      <c r="D4" s="148" t="s">
        <v>56</v>
      </c>
      <c r="E4" s="148" t="s">
        <v>489</v>
      </c>
      <c r="F4" s="148" t="s">
        <v>57</v>
      </c>
      <c r="G4" s="148" t="s">
        <v>490</v>
      </c>
      <c r="H4" s="148" t="s">
        <v>58</v>
      </c>
      <c r="I4" s="148" t="s">
        <v>491</v>
      </c>
      <c r="J4" s="148" t="s">
        <v>59</v>
      </c>
      <c r="K4" s="148" t="s">
        <v>492</v>
      </c>
      <c r="L4" s="148" t="s">
        <v>60</v>
      </c>
      <c r="M4" s="148" t="s">
        <v>493</v>
      </c>
      <c r="N4" s="148" t="s">
        <v>61</v>
      </c>
      <c r="O4" s="148" t="s">
        <v>494</v>
      </c>
      <c r="P4" s="148" t="s">
        <v>62</v>
      </c>
      <c r="Q4" s="148" t="s">
        <v>495</v>
      </c>
      <c r="R4" s="148" t="s">
        <v>63</v>
      </c>
      <c r="S4" s="148" t="s">
        <v>496</v>
      </c>
      <c r="T4" s="148" t="s">
        <v>64</v>
      </c>
      <c r="U4" s="148" t="s">
        <v>497</v>
      </c>
      <c r="V4" s="148" t="s">
        <v>65</v>
      </c>
      <c r="W4" s="148" t="s">
        <v>498</v>
      </c>
      <c r="X4" s="148" t="s">
        <v>66</v>
      </c>
      <c r="Y4" s="148" t="s">
        <v>499</v>
      </c>
      <c r="Z4" s="148" t="s">
        <v>245</v>
      </c>
      <c r="AA4" s="148" t="s">
        <v>287</v>
      </c>
      <c r="AB4" s="148" t="s">
        <v>500</v>
      </c>
    </row>
    <row r="5" spans="2:28" ht="13.9" customHeight="1" x14ac:dyDescent="0.2">
      <c r="B5" s="140" t="s">
        <v>522</v>
      </c>
      <c r="C5" s="140" t="s">
        <v>523</v>
      </c>
      <c r="D5" s="128">
        <v>1.6216192112299979</v>
      </c>
      <c r="E5" s="128">
        <v>1.6158865138600049</v>
      </c>
      <c r="F5" s="128">
        <v>1.6215492695299929</v>
      </c>
      <c r="G5" s="128">
        <v>1.615575500560027</v>
      </c>
      <c r="H5" s="128">
        <v>1.5794940749599959</v>
      </c>
      <c r="I5" s="128">
        <v>1.6028266598700043</v>
      </c>
      <c r="J5" s="128">
        <v>1.5987047101799874</v>
      </c>
      <c r="K5" s="128">
        <v>1.5690343417099939</v>
      </c>
      <c r="L5" s="128">
        <v>1.4944925884000071</v>
      </c>
      <c r="M5" s="128">
        <v>1.7549165339599853</v>
      </c>
      <c r="N5" s="128">
        <v>1.8662021658399794</v>
      </c>
      <c r="O5" s="128">
        <v>1.8733437826400063</v>
      </c>
      <c r="P5" s="128">
        <v>2.1842473247600225</v>
      </c>
      <c r="Q5" s="128">
        <v>2.1961692937600219</v>
      </c>
      <c r="R5" s="128">
        <v>2.163207917289995</v>
      </c>
      <c r="S5" s="128">
        <v>2.1368495952400082</v>
      </c>
      <c r="T5" s="128">
        <v>2.1717067142499928</v>
      </c>
      <c r="U5" s="128">
        <v>2.1574879562000007</v>
      </c>
      <c r="V5" s="128">
        <v>2.1708341764500005</v>
      </c>
      <c r="W5" s="128">
        <v>2.4051062586899974</v>
      </c>
      <c r="X5" s="128">
        <v>2.4123309193499978</v>
      </c>
      <c r="Y5" s="128">
        <v>2.3588129263699926</v>
      </c>
      <c r="Z5" s="128">
        <v>2.4982034143999954</v>
      </c>
      <c r="AA5" s="128">
        <v>2.5761922114399738</v>
      </c>
      <c r="AB5" s="128">
        <v>2.5788128423599943</v>
      </c>
    </row>
    <row r="6" spans="2:28" ht="13.9" customHeight="1" x14ac:dyDescent="0.2">
      <c r="B6" s="140" t="s">
        <v>524</v>
      </c>
      <c r="C6" s="140" t="s">
        <v>525</v>
      </c>
      <c r="D6" s="131">
        <v>8.7482408698099974</v>
      </c>
      <c r="E6" s="131">
        <v>9.0680156691099985</v>
      </c>
      <c r="F6" s="131">
        <v>8.9379647759899985</v>
      </c>
      <c r="G6" s="131">
        <v>9.3480033405700009</v>
      </c>
      <c r="H6" s="131">
        <v>9.0478413845199999</v>
      </c>
      <c r="I6" s="131">
        <v>9.1407463109799991</v>
      </c>
      <c r="J6" s="131">
        <v>9.5450375009599995</v>
      </c>
      <c r="K6" s="131">
        <v>9.6493136462799995</v>
      </c>
      <c r="L6" s="131">
        <v>9.455624413679999</v>
      </c>
      <c r="M6" s="131">
        <v>9.4057603146400002</v>
      </c>
      <c r="N6" s="131">
        <v>9.2273015725600001</v>
      </c>
      <c r="O6" s="131">
        <v>9.3084204834899982</v>
      </c>
      <c r="P6" s="131">
        <v>9.2973881266199996</v>
      </c>
      <c r="Q6" s="131">
        <v>9.2136988003999996</v>
      </c>
      <c r="R6" s="131">
        <v>9.501220274130004</v>
      </c>
      <c r="S6" s="131">
        <v>9.5340316669600025</v>
      </c>
      <c r="T6" s="131">
        <v>9.7937528256100013</v>
      </c>
      <c r="U6" s="131">
        <v>10.730785422869999</v>
      </c>
      <c r="V6" s="131">
        <v>11.029567018850003</v>
      </c>
      <c r="W6" s="131">
        <v>10.673420468590002</v>
      </c>
      <c r="X6" s="131">
        <v>10.981784452690002</v>
      </c>
      <c r="Y6" s="131">
        <v>10.840232892920001</v>
      </c>
      <c r="Z6" s="131">
        <v>10.450946458689998</v>
      </c>
      <c r="AA6" s="131">
        <v>10.562325329599998</v>
      </c>
      <c r="AB6" s="131">
        <v>10.665266999829997</v>
      </c>
    </row>
    <row r="7" spans="2:28" ht="25.5" x14ac:dyDescent="0.2">
      <c r="B7" s="140" t="s">
        <v>526</v>
      </c>
      <c r="C7" s="140" t="s">
        <v>527</v>
      </c>
      <c r="D7" s="128">
        <v>3.7006211423800006</v>
      </c>
      <c r="E7" s="128">
        <v>2.4471130556199996</v>
      </c>
      <c r="F7" s="128">
        <v>3.2599779776700015</v>
      </c>
      <c r="G7" s="128">
        <v>2.8443340074600001</v>
      </c>
      <c r="H7" s="128">
        <v>3.481997606789998</v>
      </c>
      <c r="I7" s="128">
        <v>2.8066582127699999</v>
      </c>
      <c r="J7" s="128">
        <v>3.1417403042900012</v>
      </c>
      <c r="K7" s="128">
        <v>3.217776125279999</v>
      </c>
      <c r="L7" s="128">
        <v>3.8241145009600008</v>
      </c>
      <c r="M7" s="128">
        <v>4.8680296946999988</v>
      </c>
      <c r="N7" s="128">
        <v>2.0965862451000006</v>
      </c>
      <c r="O7" s="128">
        <v>1.7691164893099995</v>
      </c>
      <c r="P7" s="128">
        <v>1.8136037289099998</v>
      </c>
      <c r="Q7" s="128">
        <v>2.4669971681299998</v>
      </c>
      <c r="R7" s="128">
        <v>2.2630018349499998</v>
      </c>
      <c r="S7" s="128">
        <v>2.0844939917400005</v>
      </c>
      <c r="T7" s="128">
        <v>1.5527759263299996</v>
      </c>
      <c r="U7" s="128">
        <v>1.662059538060001</v>
      </c>
      <c r="V7" s="128">
        <v>1.8208918641800005</v>
      </c>
      <c r="W7" s="128">
        <v>1.7946922709900002</v>
      </c>
      <c r="X7" s="128">
        <v>1.5057920330800001</v>
      </c>
      <c r="Y7" s="128">
        <v>2.1596868167799999</v>
      </c>
      <c r="Z7" s="128">
        <v>2.5075513299000005</v>
      </c>
      <c r="AA7" s="128">
        <v>2.6318026336199991</v>
      </c>
      <c r="AB7" s="128">
        <v>2.32327069889</v>
      </c>
    </row>
    <row r="8" spans="2:28" x14ac:dyDescent="0.2">
      <c r="B8" s="140" t="s">
        <v>528</v>
      </c>
      <c r="C8" s="140" t="s">
        <v>529</v>
      </c>
      <c r="D8" s="131">
        <v>19.270699706039998</v>
      </c>
      <c r="E8" s="131">
        <v>20.315155449719992</v>
      </c>
      <c r="F8" s="131">
        <v>25.459699291809986</v>
      </c>
      <c r="G8" s="131">
        <v>26.572335071020024</v>
      </c>
      <c r="H8" s="131">
        <v>27.188917793510022</v>
      </c>
      <c r="I8" s="131">
        <v>27.126784505440018</v>
      </c>
      <c r="J8" s="131">
        <v>25.045866016889995</v>
      </c>
      <c r="K8" s="131">
        <v>24.814347058879992</v>
      </c>
      <c r="L8" s="131">
        <v>24.82908108737</v>
      </c>
      <c r="M8" s="131">
        <v>25.661874116810001</v>
      </c>
      <c r="N8" s="131">
        <v>24.187046800500003</v>
      </c>
      <c r="O8" s="131">
        <v>23.549419032090043</v>
      </c>
      <c r="P8" s="131">
        <v>23.420060423910016</v>
      </c>
      <c r="Q8" s="131">
        <v>21.095028806190022</v>
      </c>
      <c r="R8" s="131">
        <v>20.241726476380002</v>
      </c>
      <c r="S8" s="131">
        <v>19.986416173340018</v>
      </c>
      <c r="T8" s="131">
        <v>20.333527075210011</v>
      </c>
      <c r="U8" s="131">
        <v>21.254342419540002</v>
      </c>
      <c r="V8" s="131">
        <v>21.352332841969982</v>
      </c>
      <c r="W8" s="131">
        <v>22.780878239899998</v>
      </c>
      <c r="X8" s="131">
        <v>23.626883476500016</v>
      </c>
      <c r="Y8" s="131">
        <v>22.805915954650001</v>
      </c>
      <c r="Z8" s="131">
        <v>19.80363290679</v>
      </c>
      <c r="AA8" s="131">
        <v>19.898801413930002</v>
      </c>
      <c r="AB8" s="131">
        <v>22.35695634339001</v>
      </c>
    </row>
    <row r="9" spans="2:28" ht="13.9" customHeight="1" x14ac:dyDescent="0.2">
      <c r="B9" s="140" t="s">
        <v>530</v>
      </c>
      <c r="C9" s="140" t="s">
        <v>531</v>
      </c>
      <c r="D9" s="128">
        <v>2.2471126567799997</v>
      </c>
      <c r="E9" s="128">
        <v>2.4219008332</v>
      </c>
      <c r="F9" s="128">
        <v>3.4591503931100003</v>
      </c>
      <c r="G9" s="128">
        <v>2.0594281144899997</v>
      </c>
      <c r="H9" s="128">
        <v>2.2551745288199996</v>
      </c>
      <c r="I9" s="128">
        <v>2.1993970673800001</v>
      </c>
      <c r="J9" s="128">
        <v>2.1963729430500005</v>
      </c>
      <c r="K9" s="128">
        <v>3.2168356024899998</v>
      </c>
      <c r="L9" s="128">
        <v>2.3270383917099999</v>
      </c>
      <c r="M9" s="128">
        <v>1.6507901647399998</v>
      </c>
      <c r="N9" s="128">
        <v>1.5863608676799996</v>
      </c>
      <c r="O9" s="128">
        <v>1.36815739896</v>
      </c>
      <c r="P9" s="128">
        <v>1.84161686998</v>
      </c>
      <c r="Q9" s="128">
        <v>2.2426749731500002</v>
      </c>
      <c r="R9" s="128">
        <v>1.8124339117900004</v>
      </c>
      <c r="S9" s="128">
        <v>1.4087299332500003</v>
      </c>
      <c r="T9" s="128">
        <v>1.9770120393500001</v>
      </c>
      <c r="U9" s="128">
        <v>1.7981582759899997</v>
      </c>
      <c r="V9" s="128">
        <v>2.4580230845199997</v>
      </c>
      <c r="W9" s="128">
        <v>2.8064545477899996</v>
      </c>
      <c r="X9" s="128">
        <v>1.7489899654399998</v>
      </c>
      <c r="Y9" s="128">
        <v>1.9547900920299999</v>
      </c>
      <c r="Z9" s="128">
        <v>2.30032858001</v>
      </c>
      <c r="AA9" s="128">
        <v>2.5369154162400003</v>
      </c>
      <c r="AB9" s="128">
        <v>2.6980252094800004</v>
      </c>
    </row>
    <row r="10" spans="2:28" ht="25.5" x14ac:dyDescent="0.2">
      <c r="B10" s="140" t="s">
        <v>532</v>
      </c>
      <c r="C10" s="140" t="s">
        <v>533</v>
      </c>
      <c r="D10" s="131">
        <v>2.8445818425499976</v>
      </c>
      <c r="E10" s="131">
        <v>2.8087204562500006</v>
      </c>
      <c r="F10" s="131">
        <v>2.71438343212</v>
      </c>
      <c r="G10" s="131">
        <v>3.3350352188800008</v>
      </c>
      <c r="H10" s="131">
        <v>3.6128096981299995</v>
      </c>
      <c r="I10" s="131">
        <v>3.6022518203499994</v>
      </c>
      <c r="J10" s="131">
        <v>3.68278466696</v>
      </c>
      <c r="K10" s="131">
        <v>3.793013265239999</v>
      </c>
      <c r="L10" s="131">
        <v>4.272114288410001</v>
      </c>
      <c r="M10" s="131">
        <v>5.9828995292700018</v>
      </c>
      <c r="N10" s="131">
        <v>7.7968304783599995</v>
      </c>
      <c r="O10" s="131">
        <v>8.3208964898199955</v>
      </c>
      <c r="P10" s="131">
        <v>8.5362558421099983</v>
      </c>
      <c r="Q10" s="131">
        <v>9.0553429851800047</v>
      </c>
      <c r="R10" s="131">
        <v>9.3370096645700009</v>
      </c>
      <c r="S10" s="131">
        <v>9.2971276870500006</v>
      </c>
      <c r="T10" s="131">
        <v>9.7713220941599985</v>
      </c>
      <c r="U10" s="131">
        <v>10.019569326510002</v>
      </c>
      <c r="V10" s="131">
        <v>10.124515209819998</v>
      </c>
      <c r="W10" s="131">
        <v>10.098143065029998</v>
      </c>
      <c r="X10" s="131">
        <v>10.047279733190003</v>
      </c>
      <c r="Y10" s="131">
        <v>9.628815308810001</v>
      </c>
      <c r="Z10" s="131">
        <v>9.3032279356200043</v>
      </c>
      <c r="AA10" s="131">
        <v>8.8510245459799979</v>
      </c>
      <c r="AB10" s="131">
        <v>9.0562394464499985</v>
      </c>
    </row>
    <row r="11" spans="2:28" ht="25.5" x14ac:dyDescent="0.2">
      <c r="B11" s="140" t="s">
        <v>534</v>
      </c>
      <c r="C11" s="140" t="s">
        <v>535</v>
      </c>
      <c r="D11" s="128"/>
      <c r="E11" s="128"/>
      <c r="F11" s="128"/>
      <c r="G11" s="128"/>
      <c r="H11" s="128"/>
      <c r="I11" s="128"/>
      <c r="J11" s="128"/>
      <c r="K11" s="128"/>
      <c r="L11" s="128"/>
      <c r="M11" s="128"/>
      <c r="N11" s="128"/>
      <c r="O11" s="128"/>
      <c r="P11" s="128"/>
      <c r="Q11" s="128"/>
      <c r="R11" s="128">
        <v>1.9892782695399998</v>
      </c>
      <c r="S11" s="128">
        <v>4.6961157467500003</v>
      </c>
      <c r="T11" s="128">
        <v>8.4842454487899985</v>
      </c>
      <c r="U11" s="128">
        <v>9.8875137507899993</v>
      </c>
      <c r="V11" s="128">
        <v>10.629159572669998</v>
      </c>
      <c r="W11" s="128">
        <v>11.129509953840001</v>
      </c>
      <c r="X11" s="128">
        <v>9.9381664396299989</v>
      </c>
      <c r="Y11" s="128">
        <v>9.2693263085400019</v>
      </c>
      <c r="Z11" s="128">
        <v>8.7197610635099991</v>
      </c>
      <c r="AA11" s="128">
        <v>9.2532275565300015</v>
      </c>
      <c r="AB11" s="128">
        <v>9.7424176468999999</v>
      </c>
    </row>
    <row r="12" spans="2:28" ht="25.5" x14ac:dyDescent="0.2">
      <c r="B12" s="140" t="s">
        <v>536</v>
      </c>
      <c r="C12" s="140" t="s">
        <v>537</v>
      </c>
      <c r="D12" s="131">
        <v>35.141867954559977</v>
      </c>
      <c r="E12" s="131">
        <v>37.21986213356</v>
      </c>
      <c r="F12" s="131">
        <v>34.388984162769972</v>
      </c>
      <c r="G12" s="131">
        <v>35.501564634930013</v>
      </c>
      <c r="H12" s="131">
        <v>36.548179252749954</v>
      </c>
      <c r="I12" s="131">
        <v>38.649041901190003</v>
      </c>
      <c r="J12" s="131">
        <v>38.713249932769969</v>
      </c>
      <c r="K12" s="131">
        <v>39.636768813380002</v>
      </c>
      <c r="L12" s="131">
        <v>41.017288603780017</v>
      </c>
      <c r="M12" s="131">
        <v>41.038512040880001</v>
      </c>
      <c r="N12" s="131">
        <v>39.314924563209992</v>
      </c>
      <c r="O12" s="131">
        <v>40.291366570749986</v>
      </c>
      <c r="P12" s="131">
        <v>40.629597744420003</v>
      </c>
      <c r="Q12" s="131">
        <v>41.382910050739973</v>
      </c>
      <c r="R12" s="131">
        <v>42.329621220159986</v>
      </c>
      <c r="S12" s="131">
        <v>42.144077227170058</v>
      </c>
      <c r="T12" s="131">
        <v>41.242543659199981</v>
      </c>
      <c r="U12" s="131">
        <v>39.974352368820021</v>
      </c>
      <c r="V12" s="131">
        <v>38.275312309050037</v>
      </c>
      <c r="W12" s="131">
        <v>37.794951275260004</v>
      </c>
      <c r="X12" s="131">
        <v>35.784665807899927</v>
      </c>
      <c r="Y12" s="131">
        <v>34.53625606576</v>
      </c>
      <c r="Z12" s="131">
        <v>32.574961824280017</v>
      </c>
      <c r="AA12" s="131">
        <v>32.231035116630004</v>
      </c>
      <c r="AB12" s="131">
        <v>34.152550149500001</v>
      </c>
    </row>
    <row r="13" spans="2:28" ht="13.15" customHeight="1" x14ac:dyDescent="0.2"/>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C56CF-662A-4054-ABCB-DF94FD98277F}">
  <dimension ref="B2:H35"/>
  <sheetViews>
    <sheetView zoomScaleNormal="100" workbookViewId="0">
      <selection activeCell="J5" sqref="J5"/>
    </sheetView>
  </sheetViews>
  <sheetFormatPr defaultColWidth="9.140625" defaultRowHeight="12.75" x14ac:dyDescent="0.2"/>
  <cols>
    <col min="1" max="1" width="9.140625" style="124"/>
    <col min="2" max="3" width="25.7109375" style="124" customWidth="1"/>
    <col min="4" max="8" width="12.7109375" style="124" customWidth="1"/>
    <col min="9" max="16384" width="9.140625" style="124"/>
  </cols>
  <sheetData>
    <row r="2" spans="2:8" x14ac:dyDescent="0.2">
      <c r="B2" s="124" t="s">
        <v>542</v>
      </c>
      <c r="C2" s="149"/>
    </row>
    <row r="3" spans="2:8" x14ac:dyDescent="0.2">
      <c r="B3" s="124" t="s">
        <v>543</v>
      </c>
      <c r="C3" s="149"/>
    </row>
    <row r="4" spans="2:8" ht="38.25" x14ac:dyDescent="0.2">
      <c r="B4" s="275"/>
      <c r="C4" s="276"/>
      <c r="D4" s="279"/>
      <c r="E4" s="135" t="s">
        <v>544</v>
      </c>
      <c r="F4" s="135" t="s">
        <v>545</v>
      </c>
      <c r="G4" s="135" t="s">
        <v>546</v>
      </c>
      <c r="H4" s="135" t="s">
        <v>41</v>
      </c>
    </row>
    <row r="5" spans="2:8" ht="25.5" x14ac:dyDescent="0.2">
      <c r="B5" s="276"/>
      <c r="C5" s="276"/>
      <c r="D5" s="280"/>
      <c r="E5" s="135" t="s">
        <v>547</v>
      </c>
      <c r="F5" s="135" t="s">
        <v>548</v>
      </c>
      <c r="G5" s="135" t="s">
        <v>549</v>
      </c>
      <c r="H5" s="135" t="s">
        <v>550</v>
      </c>
    </row>
    <row r="6" spans="2:8" ht="12" customHeight="1" x14ac:dyDescent="0.2">
      <c r="B6" s="277" t="s">
        <v>551</v>
      </c>
      <c r="C6" s="277" t="s">
        <v>552</v>
      </c>
      <c r="D6" s="150" t="s">
        <v>59</v>
      </c>
      <c r="E6" s="151">
        <v>6.954708061889999</v>
      </c>
      <c r="F6" s="151">
        <v>-4.2889297113200007</v>
      </c>
      <c r="G6" s="151">
        <v>-2.16653654479</v>
      </c>
      <c r="H6" s="151">
        <v>0.49924180577999833</v>
      </c>
    </row>
    <row r="7" spans="2:8" ht="12" customHeight="1" x14ac:dyDescent="0.2">
      <c r="B7" s="278"/>
      <c r="C7" s="278"/>
      <c r="D7" s="152" t="s">
        <v>60</v>
      </c>
      <c r="E7" s="153">
        <v>6.9729381539000013</v>
      </c>
      <c r="F7" s="153">
        <v>-4.2131700412599988</v>
      </c>
      <c r="G7" s="153">
        <v>-2.1279376506999994</v>
      </c>
      <c r="H7" s="153">
        <v>0.63183046194000303</v>
      </c>
    </row>
    <row r="8" spans="2:8" ht="12" customHeight="1" x14ac:dyDescent="0.2">
      <c r="B8" s="278"/>
      <c r="C8" s="278"/>
      <c r="D8" s="150" t="s">
        <v>61</v>
      </c>
      <c r="E8" s="151">
        <v>7.1783720019400006</v>
      </c>
      <c r="F8" s="151">
        <v>-4.4014022779700017</v>
      </c>
      <c r="G8" s="151">
        <v>-2.1066584924600003</v>
      </c>
      <c r="H8" s="151">
        <v>0.67031123150999861</v>
      </c>
    </row>
    <row r="9" spans="2:8" ht="12" customHeight="1" x14ac:dyDescent="0.2">
      <c r="B9" s="278"/>
      <c r="C9" s="278"/>
      <c r="D9" s="152" t="s">
        <v>62</v>
      </c>
      <c r="E9" s="153">
        <v>7.3211750441100021</v>
      </c>
      <c r="F9" s="153">
        <v>-4.3770117256299983</v>
      </c>
      <c r="G9" s="153">
        <v>-2.3147197591099991</v>
      </c>
      <c r="H9" s="153">
        <v>0.62944355937000473</v>
      </c>
    </row>
    <row r="10" spans="2:8" ht="12" customHeight="1" x14ac:dyDescent="0.2">
      <c r="B10" s="278"/>
      <c r="C10" s="278"/>
      <c r="D10" s="150" t="s">
        <v>63</v>
      </c>
      <c r="E10" s="151">
        <v>7.3159589642800018</v>
      </c>
      <c r="F10" s="151">
        <v>-4.2387094720299991</v>
      </c>
      <c r="G10" s="151">
        <v>-2.2433205253100001</v>
      </c>
      <c r="H10" s="151">
        <v>0.83392896694000251</v>
      </c>
    </row>
    <row r="11" spans="2:8" ht="12" customHeight="1" x14ac:dyDescent="0.2">
      <c r="B11" s="278"/>
      <c r="C11" s="278"/>
      <c r="D11" s="152" t="s">
        <v>64</v>
      </c>
      <c r="E11" s="153">
        <v>7.4654725114399998</v>
      </c>
      <c r="F11" s="153">
        <v>-4.9774617008000011</v>
      </c>
      <c r="G11" s="153">
        <v>-2.3395516141299999</v>
      </c>
      <c r="H11" s="153">
        <v>0.14845919650999884</v>
      </c>
    </row>
    <row r="12" spans="2:8" ht="12" customHeight="1" x14ac:dyDescent="0.2">
      <c r="B12" s="278"/>
      <c r="C12" s="278"/>
      <c r="D12" s="150" t="s">
        <v>65</v>
      </c>
      <c r="E12" s="151">
        <v>8.022029537269999</v>
      </c>
      <c r="F12" s="151">
        <v>-5.4911242821299986</v>
      </c>
      <c r="G12" s="151">
        <v>-2.3893022045699999</v>
      </c>
      <c r="H12" s="151">
        <v>0.14160305057000055</v>
      </c>
    </row>
    <row r="13" spans="2:8" ht="12" customHeight="1" x14ac:dyDescent="0.2">
      <c r="B13" s="278"/>
      <c r="C13" s="278"/>
      <c r="D13" s="152" t="s">
        <v>66</v>
      </c>
      <c r="E13" s="153">
        <v>8.2094466848099987</v>
      </c>
      <c r="F13" s="153">
        <v>-5.1001818453500007</v>
      </c>
      <c r="G13" s="153">
        <v>-2.6540870640099996</v>
      </c>
      <c r="H13" s="153">
        <v>0.45517777544999838</v>
      </c>
    </row>
    <row r="14" spans="2:8" ht="12" customHeight="1" x14ac:dyDescent="0.2">
      <c r="B14" s="278"/>
      <c r="C14" s="278"/>
      <c r="D14" s="150" t="s">
        <v>245</v>
      </c>
      <c r="E14" s="151">
        <v>8.3295117089699993</v>
      </c>
      <c r="F14" s="151">
        <v>-5.0583716110399992</v>
      </c>
      <c r="G14" s="151">
        <v>-2.6321543047600002</v>
      </c>
      <c r="H14" s="151">
        <v>0.63898579316999982</v>
      </c>
    </row>
    <row r="15" spans="2:8" ht="12" customHeight="1" x14ac:dyDescent="0.2">
      <c r="B15" s="278"/>
      <c r="C15" s="278"/>
      <c r="D15" s="152" t="s">
        <v>500</v>
      </c>
      <c r="E15" s="153">
        <v>9.0602707949799992</v>
      </c>
      <c r="F15" s="153">
        <v>-5.0170847544999999</v>
      </c>
      <c r="G15" s="153">
        <v>-2.9275104521899999</v>
      </c>
      <c r="H15" s="153">
        <v>1.1156755882899994</v>
      </c>
    </row>
    <row r="16" spans="2:8" ht="12" customHeight="1" x14ac:dyDescent="0.2">
      <c r="B16" s="277" t="s">
        <v>553</v>
      </c>
      <c r="C16" s="277" t="s">
        <v>539</v>
      </c>
      <c r="D16" s="150" t="s">
        <v>59</v>
      </c>
      <c r="E16" s="151">
        <v>4.1071514743400002</v>
      </c>
      <c r="F16" s="151">
        <v>-6.3797439318399993</v>
      </c>
      <c r="G16" s="151">
        <v>-0.64039495589999995</v>
      </c>
      <c r="H16" s="151">
        <v>-2.9129874133999989</v>
      </c>
    </row>
    <row r="17" spans="2:8" ht="12" customHeight="1" x14ac:dyDescent="0.2">
      <c r="B17" s="278"/>
      <c r="C17" s="278"/>
      <c r="D17" s="152" t="s">
        <v>60</v>
      </c>
      <c r="E17" s="153">
        <v>3.3679408990899997</v>
      </c>
      <c r="F17" s="153">
        <v>-6.3434621928900006</v>
      </c>
      <c r="G17" s="153">
        <v>-0.62460034134000009</v>
      </c>
      <c r="H17" s="153">
        <v>-3.6001216351400007</v>
      </c>
    </row>
    <row r="18" spans="2:8" ht="12" customHeight="1" x14ac:dyDescent="0.2">
      <c r="B18" s="278"/>
      <c r="C18" s="278"/>
      <c r="D18" s="150" t="s">
        <v>61</v>
      </c>
      <c r="E18" s="151">
        <v>3.2298216268699997</v>
      </c>
      <c r="F18" s="151">
        <v>-5.0862691954399999</v>
      </c>
      <c r="G18" s="151">
        <v>-0.51517021077000003</v>
      </c>
      <c r="H18" s="151">
        <v>-2.3716177793400002</v>
      </c>
    </row>
    <row r="19" spans="2:8" ht="12" customHeight="1" x14ac:dyDescent="0.2">
      <c r="B19" s="278"/>
      <c r="C19" s="278"/>
      <c r="D19" s="152" t="s">
        <v>62</v>
      </c>
      <c r="E19" s="153">
        <v>3.2027304914199997</v>
      </c>
      <c r="F19" s="153">
        <v>-4.2016601984400008</v>
      </c>
      <c r="G19" s="153">
        <v>-0.57464274075999988</v>
      </c>
      <c r="H19" s="153">
        <v>-1.573572447780001</v>
      </c>
    </row>
    <row r="20" spans="2:8" ht="12" customHeight="1" x14ac:dyDescent="0.2">
      <c r="B20" s="278"/>
      <c r="C20" s="278"/>
      <c r="D20" s="150" t="s">
        <v>63</v>
      </c>
      <c r="E20" s="151">
        <v>2.66982890321</v>
      </c>
      <c r="F20" s="151">
        <v>-4.3961776597300002</v>
      </c>
      <c r="G20" s="151">
        <v>-0.49340837231000001</v>
      </c>
      <c r="H20" s="151">
        <v>-2.2197571288300004</v>
      </c>
    </row>
    <row r="21" spans="2:8" ht="12" customHeight="1" x14ac:dyDescent="0.2">
      <c r="B21" s="278"/>
      <c r="C21" s="278"/>
      <c r="D21" s="152" t="s">
        <v>64</v>
      </c>
      <c r="E21" s="153">
        <v>2.9107836785399996</v>
      </c>
      <c r="F21" s="153">
        <v>-3.3716024731500003</v>
      </c>
      <c r="G21" s="153">
        <v>-0.50943011410999994</v>
      </c>
      <c r="H21" s="153">
        <v>-0.97024890872000058</v>
      </c>
    </row>
    <row r="22" spans="2:8" ht="12" customHeight="1" x14ac:dyDescent="0.2">
      <c r="B22" s="278"/>
      <c r="C22" s="278"/>
      <c r="D22" s="150" t="s">
        <v>65</v>
      </c>
      <c r="E22" s="151">
        <v>2.8368354937000002</v>
      </c>
      <c r="F22" s="151">
        <v>-3.6591058083600001</v>
      </c>
      <c r="G22" s="151">
        <v>-0.40061039192999998</v>
      </c>
      <c r="H22" s="151">
        <v>-1.2228807065899998</v>
      </c>
    </row>
    <row r="23" spans="2:8" ht="12" customHeight="1" x14ac:dyDescent="0.2">
      <c r="B23" s="278"/>
      <c r="C23" s="278"/>
      <c r="D23" s="152" t="s">
        <v>66</v>
      </c>
      <c r="E23" s="153">
        <v>2.5717880213400002</v>
      </c>
      <c r="F23" s="153">
        <v>-4.02283436988</v>
      </c>
      <c r="G23" s="153">
        <v>-0.41834721779</v>
      </c>
      <c r="H23" s="153">
        <v>-1.8693935663299999</v>
      </c>
    </row>
    <row r="24" spans="2:8" ht="12" customHeight="1" x14ac:dyDescent="0.2">
      <c r="B24" s="278"/>
      <c r="C24" s="278"/>
      <c r="D24" s="150" t="s">
        <v>245</v>
      </c>
      <c r="E24" s="151">
        <v>1.9502953733199999</v>
      </c>
      <c r="F24" s="151">
        <v>-4.7473266574799995</v>
      </c>
      <c r="G24" s="151">
        <v>-0.38352379979000001</v>
      </c>
      <c r="H24" s="151">
        <v>-3.1805550839499994</v>
      </c>
    </row>
    <row r="25" spans="2:8" ht="12" customHeight="1" x14ac:dyDescent="0.2">
      <c r="B25" s="278"/>
      <c r="C25" s="278"/>
      <c r="D25" s="152" t="s">
        <v>500</v>
      </c>
      <c r="E25" s="153">
        <v>1.8193851093900002</v>
      </c>
      <c r="F25" s="153">
        <v>-3.0159706690300006</v>
      </c>
      <c r="G25" s="153">
        <v>-0.41583156567999996</v>
      </c>
      <c r="H25" s="153">
        <v>-1.6124171253200004</v>
      </c>
    </row>
    <row r="26" spans="2:8" ht="12" customHeight="1" x14ac:dyDescent="0.2">
      <c r="B26" s="277" t="s">
        <v>554</v>
      </c>
      <c r="C26" s="277" t="s">
        <v>555</v>
      </c>
      <c r="D26" s="150" t="s">
        <v>59</v>
      </c>
      <c r="E26" s="151">
        <v>15.517257884319999</v>
      </c>
      <c r="F26" s="151">
        <v>-8.4104199167200004</v>
      </c>
      <c r="G26" s="151">
        <v>-5.91171692105</v>
      </c>
      <c r="H26" s="151">
        <v>1.1951210465499988</v>
      </c>
    </row>
    <row r="27" spans="2:8" ht="12" customHeight="1" x14ac:dyDescent="0.2">
      <c r="B27" s="278"/>
      <c r="C27" s="278"/>
      <c r="D27" s="152" t="s">
        <v>60</v>
      </c>
      <c r="E27" s="153">
        <v>16.349867102569998</v>
      </c>
      <c r="F27" s="153">
        <v>-8.6402919583200006</v>
      </c>
      <c r="G27" s="153">
        <v>-6.3758558012899984</v>
      </c>
      <c r="H27" s="153">
        <v>1.3337193429599994</v>
      </c>
    </row>
    <row r="28" spans="2:8" ht="12" customHeight="1" x14ac:dyDescent="0.2">
      <c r="B28" s="278"/>
      <c r="C28" s="278"/>
      <c r="D28" s="150" t="s">
        <v>61</v>
      </c>
      <c r="E28" s="151">
        <v>16.473414632580003</v>
      </c>
      <c r="F28" s="151">
        <v>-8.9579273419700005</v>
      </c>
      <c r="G28" s="151">
        <v>-6.3633250059000002</v>
      </c>
      <c r="H28" s="151">
        <v>1.1521622847100019</v>
      </c>
    </row>
    <row r="29" spans="2:8" ht="12" customHeight="1" x14ac:dyDescent="0.2">
      <c r="B29" s="278"/>
      <c r="C29" s="278"/>
      <c r="D29" s="152" t="s">
        <v>62</v>
      </c>
      <c r="E29" s="153">
        <v>17.121949205609994</v>
      </c>
      <c r="F29" s="153">
        <v>-9.0165759180699983</v>
      </c>
      <c r="G29" s="153">
        <v>-6.7146893745800007</v>
      </c>
      <c r="H29" s="153">
        <v>1.3906839129599948</v>
      </c>
    </row>
    <row r="30" spans="2:8" ht="12" customHeight="1" x14ac:dyDescent="0.2">
      <c r="B30" s="278"/>
      <c r="C30" s="278"/>
      <c r="D30" s="150" t="s">
        <v>63</v>
      </c>
      <c r="E30" s="151">
        <v>17.06578524551</v>
      </c>
      <c r="F30" s="151">
        <v>-8.9022446735800003</v>
      </c>
      <c r="G30" s="151">
        <v>-6.56408770093</v>
      </c>
      <c r="H30" s="151">
        <v>1.5994528709999996</v>
      </c>
    </row>
    <row r="31" spans="2:8" ht="12" customHeight="1" x14ac:dyDescent="0.2">
      <c r="B31" s="278"/>
      <c r="C31" s="278"/>
      <c r="D31" s="152" t="s">
        <v>64</v>
      </c>
      <c r="E31" s="153">
        <v>17.293704975530005</v>
      </c>
      <c r="F31" s="153">
        <v>-9.4624802054299977</v>
      </c>
      <c r="G31" s="153">
        <v>-6.8397056750299994</v>
      </c>
      <c r="H31" s="153">
        <v>0.99151909507000813</v>
      </c>
    </row>
    <row r="32" spans="2:8" ht="12" customHeight="1" x14ac:dyDescent="0.2">
      <c r="B32" s="278"/>
      <c r="C32" s="278"/>
      <c r="D32" s="150" t="s">
        <v>65</v>
      </c>
      <c r="E32" s="151">
        <v>17.296903278840002</v>
      </c>
      <c r="F32" s="151">
        <v>-9.1209632269399989</v>
      </c>
      <c r="G32" s="151">
        <v>-6.6816141717600006</v>
      </c>
      <c r="H32" s="151">
        <v>1.4943258801400026</v>
      </c>
    </row>
    <row r="33" spans="2:8" ht="12" customHeight="1" x14ac:dyDescent="0.2">
      <c r="B33" s="278"/>
      <c r="C33" s="278"/>
      <c r="D33" s="152" t="s">
        <v>66</v>
      </c>
      <c r="E33" s="153">
        <v>18.357682586649997</v>
      </c>
      <c r="F33" s="153">
        <v>-9.5954960126899991</v>
      </c>
      <c r="G33" s="153">
        <v>-7.2379172483099987</v>
      </c>
      <c r="H33" s="153">
        <v>1.5242693256499988</v>
      </c>
    </row>
    <row r="34" spans="2:8" ht="12" customHeight="1" x14ac:dyDescent="0.2">
      <c r="B34" s="278"/>
      <c r="C34" s="278"/>
      <c r="D34" s="150" t="s">
        <v>245</v>
      </c>
      <c r="E34" s="151">
        <v>18.768079515129998</v>
      </c>
      <c r="F34" s="151">
        <v>-10.227307531189998</v>
      </c>
      <c r="G34" s="151">
        <v>-7.2353082570099998</v>
      </c>
      <c r="H34" s="151">
        <v>1.3054637269299993</v>
      </c>
    </row>
    <row r="35" spans="2:8" ht="12" customHeight="1" x14ac:dyDescent="0.2">
      <c r="B35" s="278"/>
      <c r="C35" s="278"/>
      <c r="D35" s="152" t="s">
        <v>500</v>
      </c>
      <c r="E35" s="153">
        <v>19.987369930509999</v>
      </c>
      <c r="F35" s="153">
        <v>-10.856307656510003</v>
      </c>
      <c r="G35" s="153">
        <v>-7.9095079871800005</v>
      </c>
      <c r="H35" s="153">
        <v>1.2215542868199956</v>
      </c>
    </row>
  </sheetData>
  <mergeCells count="8">
    <mergeCell ref="B26:B35"/>
    <mergeCell ref="C26:C35"/>
    <mergeCell ref="B4:C5"/>
    <mergeCell ref="D4:D5"/>
    <mergeCell ref="B6:B15"/>
    <mergeCell ref="C6:C15"/>
    <mergeCell ref="B16:B25"/>
    <mergeCell ref="C16:C25"/>
  </mergeCells>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5DF1E-D3BF-4A68-809C-93CCD95359D9}">
  <dimension ref="B2:I29"/>
  <sheetViews>
    <sheetView workbookViewId="0">
      <selection activeCell="J5" sqref="J5"/>
    </sheetView>
  </sheetViews>
  <sheetFormatPr defaultColWidth="9.140625" defaultRowHeight="12.75" x14ac:dyDescent="0.2"/>
  <cols>
    <col min="1" max="1" width="9.140625" style="139"/>
    <col min="2" max="2" width="24" style="139" customWidth="1"/>
    <col min="3" max="3" width="24.5703125" style="139" customWidth="1"/>
    <col min="4" max="7" width="12.7109375" style="139" customWidth="1"/>
    <col min="8" max="8" width="15.7109375" style="139" customWidth="1"/>
    <col min="9" max="9" width="12.7109375" style="139" customWidth="1"/>
    <col min="10" max="16384" width="9.140625" style="139"/>
  </cols>
  <sheetData>
    <row r="2" spans="2:9" x14ac:dyDescent="0.2">
      <c r="B2" s="124" t="s">
        <v>556</v>
      </c>
      <c r="C2" s="149"/>
      <c r="D2" s="124"/>
      <c r="E2" s="124"/>
      <c r="F2" s="124"/>
      <c r="G2" s="124"/>
      <c r="H2" s="124"/>
      <c r="I2" s="124"/>
    </row>
    <row r="3" spans="2:9" x14ac:dyDescent="0.2">
      <c r="B3" s="124" t="s">
        <v>557</v>
      </c>
      <c r="C3" s="149"/>
      <c r="D3" s="124"/>
      <c r="E3" s="124"/>
      <c r="F3" s="124"/>
      <c r="G3" s="124"/>
      <c r="H3" s="124"/>
      <c r="I3" s="124"/>
    </row>
    <row r="4" spans="2:9" ht="63.75" x14ac:dyDescent="0.2">
      <c r="B4" s="275"/>
      <c r="C4" s="276"/>
      <c r="D4" s="279" t="s">
        <v>558</v>
      </c>
      <c r="E4" s="135" t="s">
        <v>559</v>
      </c>
      <c r="F4" s="135" t="s">
        <v>560</v>
      </c>
      <c r="G4" s="135" t="s">
        <v>561</v>
      </c>
      <c r="H4" s="135" t="s">
        <v>562</v>
      </c>
    </row>
    <row r="5" spans="2:9" ht="51" x14ac:dyDescent="0.2">
      <c r="B5" s="276"/>
      <c r="C5" s="276"/>
      <c r="D5" s="280"/>
      <c r="E5" s="135" t="s">
        <v>563</v>
      </c>
      <c r="F5" s="135" t="s">
        <v>564</v>
      </c>
      <c r="G5" s="135" t="s">
        <v>565</v>
      </c>
      <c r="H5" s="135" t="s">
        <v>566</v>
      </c>
    </row>
    <row r="6" spans="2:9" ht="12" customHeight="1" x14ac:dyDescent="0.2">
      <c r="B6" s="277" t="s">
        <v>551</v>
      </c>
      <c r="C6" s="277" t="s">
        <v>552</v>
      </c>
      <c r="D6" s="150" t="s">
        <v>494</v>
      </c>
      <c r="E6" s="151">
        <v>30.144020278680017</v>
      </c>
      <c r="F6" s="151">
        <v>2.8011837889999992E-2</v>
      </c>
      <c r="G6" s="151">
        <v>2.5149461814800036</v>
      </c>
      <c r="H6" s="154">
        <v>0.67281181466451401</v>
      </c>
    </row>
    <row r="7" spans="2:9" ht="12" customHeight="1" x14ac:dyDescent="0.2">
      <c r="B7" s="278"/>
      <c r="C7" s="278"/>
      <c r="D7" s="152" t="s">
        <v>62</v>
      </c>
      <c r="E7" s="153">
        <v>29.933283944120078</v>
      </c>
      <c r="F7" s="153">
        <v>2.8882155359999995E-2</v>
      </c>
      <c r="G7" s="153">
        <v>2.5026519665000007</v>
      </c>
      <c r="H7" s="155">
        <v>0.66457997548100123</v>
      </c>
    </row>
    <row r="8" spans="2:9" ht="12" customHeight="1" x14ac:dyDescent="0.2">
      <c r="B8" s="278"/>
      <c r="C8" s="278"/>
      <c r="D8" s="150" t="s">
        <v>63</v>
      </c>
      <c r="E8" s="151">
        <v>29.798436363380031</v>
      </c>
      <c r="F8" s="151">
        <v>3.0115646710000006E-2</v>
      </c>
      <c r="G8" s="151">
        <v>2.412335935120002</v>
      </c>
      <c r="H8" s="154">
        <v>0.6265427246224764</v>
      </c>
    </row>
    <row r="9" spans="2:9" ht="12" customHeight="1" x14ac:dyDescent="0.2">
      <c r="B9" s="278"/>
      <c r="C9" s="278"/>
      <c r="D9" s="152" t="s">
        <v>64</v>
      </c>
      <c r="E9" s="153">
        <v>26.934759330030008</v>
      </c>
      <c r="F9" s="153">
        <v>2.489940467E-2</v>
      </c>
      <c r="G9" s="153">
        <v>1.8384712140700015</v>
      </c>
      <c r="H9" s="155">
        <v>0.55452287987091176</v>
      </c>
    </row>
    <row r="10" spans="2:9" ht="12" customHeight="1" x14ac:dyDescent="0.2">
      <c r="B10" s="278"/>
      <c r="C10" s="278"/>
      <c r="D10" s="150" t="s">
        <v>65</v>
      </c>
      <c r="E10" s="151">
        <v>25.018253044499996</v>
      </c>
      <c r="F10" s="151">
        <v>2.6437640660000001E-2</v>
      </c>
      <c r="G10" s="151">
        <v>2.3273925612899973</v>
      </c>
      <c r="H10" s="154">
        <v>0.54454900235534009</v>
      </c>
    </row>
    <row r="11" spans="2:9" ht="12" customHeight="1" x14ac:dyDescent="0.2">
      <c r="B11" s="278"/>
      <c r="C11" s="278"/>
      <c r="D11" s="152" t="s">
        <v>66</v>
      </c>
      <c r="E11" s="153">
        <v>22.5865865146</v>
      </c>
      <c r="F11" s="153">
        <v>2.2441109540000025E-2</v>
      </c>
      <c r="G11" s="153">
        <v>1.4228043013800009</v>
      </c>
      <c r="H11" s="155">
        <v>0.5290337088298781</v>
      </c>
    </row>
    <row r="12" spans="2:9" ht="12" customHeight="1" x14ac:dyDescent="0.2">
      <c r="B12" s="278"/>
      <c r="C12" s="278"/>
      <c r="D12" s="150" t="s">
        <v>245</v>
      </c>
      <c r="E12" s="151">
        <v>19.837585705260011</v>
      </c>
      <c r="F12" s="151">
        <v>1.4144452899999988E-2</v>
      </c>
      <c r="G12" s="151">
        <v>1.6537295590499987</v>
      </c>
      <c r="H12" s="154">
        <v>0.51642578735495148</v>
      </c>
    </row>
    <row r="13" spans="2:9" ht="12" customHeight="1" x14ac:dyDescent="0.2">
      <c r="B13" s="278"/>
      <c r="C13" s="278"/>
      <c r="D13" s="152" t="s">
        <v>500</v>
      </c>
      <c r="E13" s="153">
        <v>17.831708052009997</v>
      </c>
      <c r="F13" s="153">
        <v>4.8636449300000035E-3</v>
      </c>
      <c r="G13" s="153">
        <v>2.1574999335999987</v>
      </c>
      <c r="H13" s="155">
        <v>0.46634653792849107</v>
      </c>
    </row>
    <row r="14" spans="2:9" ht="12" customHeight="1" x14ac:dyDescent="0.2">
      <c r="B14" s="277" t="s">
        <v>553</v>
      </c>
      <c r="C14" s="277" t="s">
        <v>539</v>
      </c>
      <c r="D14" s="150" t="s">
        <v>494</v>
      </c>
      <c r="E14" s="151">
        <v>3.5137820784999998</v>
      </c>
      <c r="F14" s="151">
        <v>0.8245488085800009</v>
      </c>
      <c r="G14" s="151">
        <v>2.4045603179499997</v>
      </c>
      <c r="H14" s="154">
        <v>0.1386180572756002</v>
      </c>
    </row>
    <row r="15" spans="2:9" ht="12" customHeight="1" x14ac:dyDescent="0.2">
      <c r="B15" s="278"/>
      <c r="C15" s="278"/>
      <c r="D15" s="152" t="s">
        <v>62</v>
      </c>
      <c r="E15" s="153">
        <v>3.3880517859899983</v>
      </c>
      <c r="F15" s="153">
        <v>0.833635203750001</v>
      </c>
      <c r="G15" s="153">
        <v>2.2347423088500005</v>
      </c>
      <c r="H15" s="155">
        <v>0.13270527069704377</v>
      </c>
    </row>
    <row r="16" spans="2:9" ht="12" customHeight="1" x14ac:dyDescent="0.2">
      <c r="B16" s="278"/>
      <c r="C16" s="278"/>
      <c r="D16" s="150" t="s">
        <v>63</v>
      </c>
      <c r="E16" s="151">
        <v>3.3412741245200026</v>
      </c>
      <c r="F16" s="151">
        <v>0.8217997342200013</v>
      </c>
      <c r="G16" s="151">
        <v>2.1749589740599991</v>
      </c>
      <c r="H16" s="154">
        <v>0.13979297458824519</v>
      </c>
    </row>
    <row r="17" spans="2:8" ht="12" customHeight="1" x14ac:dyDescent="0.2">
      <c r="B17" s="278"/>
      <c r="C17" s="278"/>
      <c r="D17" s="152" t="s">
        <v>64</v>
      </c>
      <c r="E17" s="153">
        <v>3.2936192803299984</v>
      </c>
      <c r="F17" s="153">
        <v>0.86987308845000022</v>
      </c>
      <c r="G17" s="153">
        <v>1.8786239580599988</v>
      </c>
      <c r="H17" s="155">
        <v>0.12449185862876494</v>
      </c>
    </row>
    <row r="18" spans="2:8" ht="12" customHeight="1" x14ac:dyDescent="0.2">
      <c r="B18" s="278"/>
      <c r="C18" s="278"/>
      <c r="D18" s="150" t="s">
        <v>65</v>
      </c>
      <c r="E18" s="151">
        <v>2.9910256809900022</v>
      </c>
      <c r="F18" s="151">
        <v>0.89797914498000009</v>
      </c>
      <c r="G18" s="151">
        <v>1.7953640329899989</v>
      </c>
      <c r="H18" s="154">
        <v>0.11375779914417024</v>
      </c>
    </row>
    <row r="19" spans="2:8" ht="12" customHeight="1" x14ac:dyDescent="0.2">
      <c r="B19" s="278"/>
      <c r="C19" s="278"/>
      <c r="D19" s="152" t="s">
        <v>66</v>
      </c>
      <c r="E19" s="153">
        <v>2.8080946871800005</v>
      </c>
      <c r="F19" s="153">
        <v>0.81786784213999986</v>
      </c>
      <c r="G19" s="153">
        <v>1.8721772008400002</v>
      </c>
      <c r="H19" s="155">
        <v>0.11659441820161097</v>
      </c>
    </row>
    <row r="20" spans="2:8" ht="12" customHeight="1" x14ac:dyDescent="0.2">
      <c r="B20" s="278"/>
      <c r="C20" s="278"/>
      <c r="D20" s="150" t="s">
        <v>245</v>
      </c>
      <c r="E20" s="151">
        <v>2.6165582438800015</v>
      </c>
      <c r="F20" s="151">
        <v>0.69767240671999953</v>
      </c>
      <c r="G20" s="151">
        <v>0.83952559072999966</v>
      </c>
      <c r="H20" s="154">
        <v>0.10759442118063821</v>
      </c>
    </row>
    <row r="21" spans="2:8" ht="12" customHeight="1" x14ac:dyDescent="0.2">
      <c r="B21" s="278"/>
      <c r="C21" s="278"/>
      <c r="D21" s="152" t="s">
        <v>500</v>
      </c>
      <c r="E21" s="153">
        <v>2.7337813095799985</v>
      </c>
      <c r="F21" s="153">
        <v>0.74117955719000039</v>
      </c>
      <c r="G21" s="153">
        <v>0.65496633627999956</v>
      </c>
      <c r="H21" s="155">
        <v>0.109194388991256</v>
      </c>
    </row>
    <row r="22" spans="2:8" ht="12" customHeight="1" x14ac:dyDescent="0.2">
      <c r="B22" s="277" t="s">
        <v>554</v>
      </c>
      <c r="C22" s="277" t="s">
        <v>555</v>
      </c>
      <c r="D22" s="150" t="s">
        <v>494</v>
      </c>
      <c r="E22" s="151">
        <v>37.984526565780001</v>
      </c>
      <c r="F22" s="151">
        <v>0.12232502977999998</v>
      </c>
      <c r="G22" s="151">
        <v>1.7691164893099975</v>
      </c>
      <c r="H22" s="154">
        <v>0.40518991016363376</v>
      </c>
    </row>
    <row r="23" spans="2:8" ht="12" customHeight="1" x14ac:dyDescent="0.2">
      <c r="B23" s="277"/>
      <c r="C23" s="277"/>
      <c r="D23" s="152" t="s">
        <v>62</v>
      </c>
      <c r="E23" s="153">
        <v>38.32177328625</v>
      </c>
      <c r="F23" s="153">
        <v>0.13001201495000003</v>
      </c>
      <c r="G23" s="153">
        <v>1.8136037289099998</v>
      </c>
      <c r="H23" s="155">
        <v>0.40762928200079079</v>
      </c>
    </row>
    <row r="24" spans="2:8" x14ac:dyDescent="0.2">
      <c r="B24" s="278"/>
      <c r="C24" s="278"/>
      <c r="D24" s="150" t="s">
        <v>63</v>
      </c>
      <c r="E24" s="151">
        <v>39.198287419839978</v>
      </c>
      <c r="F24" s="151">
        <v>0.10572832640999999</v>
      </c>
      <c r="G24" s="151">
        <v>2.263001834949999</v>
      </c>
      <c r="H24" s="154">
        <v>0.40572332115013221</v>
      </c>
    </row>
    <row r="25" spans="2:8" ht="12" customHeight="1" x14ac:dyDescent="0.2">
      <c r="B25" s="278"/>
      <c r="C25" s="278"/>
      <c r="D25" s="152" t="s">
        <v>64</v>
      </c>
      <c r="E25" s="153">
        <v>38.76920688030998</v>
      </c>
      <c r="F25" s="153">
        <v>0.10988658202</v>
      </c>
      <c r="G25" s="153">
        <v>1.5527759263299994</v>
      </c>
      <c r="H25" s="155">
        <v>0.37852198325049058</v>
      </c>
    </row>
    <row r="26" spans="2:8" ht="12" customHeight="1" x14ac:dyDescent="0.2">
      <c r="B26" s="278"/>
      <c r="C26" s="278"/>
      <c r="D26" s="150" t="s">
        <v>65</v>
      </c>
      <c r="E26" s="151">
        <v>36.04947229584004</v>
      </c>
      <c r="F26" s="151">
        <v>0.13590533473999999</v>
      </c>
      <c r="G26" s="151">
        <v>1.82089186418</v>
      </c>
      <c r="H26" s="154">
        <v>0.33971803903065345</v>
      </c>
    </row>
    <row r="27" spans="2:8" ht="12" customHeight="1" x14ac:dyDescent="0.2">
      <c r="B27" s="278"/>
      <c r="C27" s="278"/>
      <c r="D27" s="152" t="s">
        <v>66</v>
      </c>
      <c r="E27" s="153">
        <v>33.813671881729931</v>
      </c>
      <c r="F27" s="153">
        <v>0.10610021016999993</v>
      </c>
      <c r="G27" s="153">
        <v>1.5057920330799999</v>
      </c>
      <c r="H27" s="155">
        <v>0.3272678731828616</v>
      </c>
    </row>
    <row r="28" spans="2:8" ht="12" customHeight="1" x14ac:dyDescent="0.2">
      <c r="B28" s="278"/>
      <c r="C28" s="278"/>
      <c r="D28" s="150" t="s">
        <v>245</v>
      </c>
      <c r="E28" s="151">
        <v>30.715881520190017</v>
      </c>
      <c r="F28" s="151">
        <v>6.7272561430000002E-2</v>
      </c>
      <c r="G28" s="151">
        <v>2.5075513298999987</v>
      </c>
      <c r="H28" s="154">
        <v>0.32765019902944387</v>
      </c>
    </row>
    <row r="29" spans="2:8" ht="12" customHeight="1" x14ac:dyDescent="0.2">
      <c r="B29" s="278"/>
      <c r="C29" s="278"/>
      <c r="D29" s="152" t="s">
        <v>500</v>
      </c>
      <c r="E29" s="153">
        <v>32.319207790599975</v>
      </c>
      <c r="F29" s="153">
        <v>0.94428619754000054</v>
      </c>
      <c r="G29" s="153">
        <v>2.32327069889</v>
      </c>
      <c r="H29" s="155">
        <v>0.3303314829657969</v>
      </c>
    </row>
  </sheetData>
  <mergeCells count="8">
    <mergeCell ref="B22:B29"/>
    <mergeCell ref="C22:C29"/>
    <mergeCell ref="B4:C5"/>
    <mergeCell ref="D4:D5"/>
    <mergeCell ref="B6:B13"/>
    <mergeCell ref="C6:C13"/>
    <mergeCell ref="B14:B21"/>
    <mergeCell ref="C14:C21"/>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B0D0C-EF08-452A-B6AC-7A808371AAEA}">
  <dimension ref="B2:I27"/>
  <sheetViews>
    <sheetView workbookViewId="0">
      <selection activeCell="J5" sqref="J5"/>
    </sheetView>
  </sheetViews>
  <sheetFormatPr defaultColWidth="9.140625" defaultRowHeight="12.75" x14ac:dyDescent="0.2"/>
  <cols>
    <col min="1" max="1" width="9.140625" style="157"/>
    <col min="2" max="2" width="13.7109375" style="157" customWidth="1"/>
    <col min="3" max="3" width="15.28515625" style="157" customWidth="1"/>
    <col min="4" max="5" width="18" style="157" customWidth="1"/>
    <col min="6" max="6" width="15.85546875" style="157" customWidth="1"/>
    <col min="7" max="7" width="20.28515625" style="157" customWidth="1"/>
    <col min="8" max="8" width="17.85546875" style="157" customWidth="1"/>
    <col min="9" max="9" width="9.140625" style="157"/>
    <col min="10" max="10" width="15.85546875" style="157" customWidth="1"/>
    <col min="11" max="11" width="23.85546875" style="157" customWidth="1"/>
    <col min="12" max="16384" width="9.140625" style="157"/>
  </cols>
  <sheetData>
    <row r="2" spans="2:8" x14ac:dyDescent="0.2">
      <c r="B2" s="156" t="s">
        <v>567</v>
      </c>
    </row>
    <row r="3" spans="2:8" x14ac:dyDescent="0.2">
      <c r="B3" s="157" t="s">
        <v>568</v>
      </c>
    </row>
    <row r="4" spans="2:8" ht="36.75" customHeight="1" x14ac:dyDescent="0.2">
      <c r="B4" s="258"/>
      <c r="C4" s="76" t="s">
        <v>569</v>
      </c>
      <c r="D4" s="76" t="s">
        <v>570</v>
      </c>
      <c r="E4" s="76" t="s">
        <v>571</v>
      </c>
      <c r="F4" s="76" t="s">
        <v>572</v>
      </c>
      <c r="G4" s="76" t="s">
        <v>573</v>
      </c>
      <c r="H4" s="76" t="s">
        <v>574</v>
      </c>
    </row>
    <row r="5" spans="2:8" x14ac:dyDescent="0.2">
      <c r="B5" s="281"/>
      <c r="C5" s="76" t="s">
        <v>575</v>
      </c>
      <c r="D5" s="76" t="s">
        <v>576</v>
      </c>
      <c r="E5" s="76" t="s">
        <v>577</v>
      </c>
      <c r="F5" s="76" t="s">
        <v>578</v>
      </c>
      <c r="G5" s="76" t="s">
        <v>252</v>
      </c>
      <c r="H5" s="108" t="s">
        <v>579</v>
      </c>
    </row>
    <row r="6" spans="2:8" x14ac:dyDescent="0.2">
      <c r="B6" s="158" t="s">
        <v>493</v>
      </c>
      <c r="C6" s="159">
        <v>0.40295638649235799</v>
      </c>
      <c r="D6" s="159">
        <v>0.62298468179354505</v>
      </c>
      <c r="E6" s="159">
        <v>0.61458436497966296</v>
      </c>
      <c r="F6" s="159">
        <v>0.55454792279988796</v>
      </c>
      <c r="G6" s="159">
        <v>0.58653650856994999</v>
      </c>
      <c r="H6" s="159">
        <v>0.57047019933171716</v>
      </c>
    </row>
    <row r="7" spans="2:8" x14ac:dyDescent="0.2">
      <c r="B7" s="160" t="s">
        <v>61</v>
      </c>
      <c r="C7" s="161">
        <v>0.402653637112102</v>
      </c>
      <c r="D7" s="161">
        <v>0.66835365072299202</v>
      </c>
      <c r="E7" s="161">
        <v>0.63513414291079695</v>
      </c>
      <c r="F7" s="161">
        <v>0.56453222008820703</v>
      </c>
      <c r="G7" s="161">
        <v>0.62087810953648703</v>
      </c>
      <c r="H7" s="161">
        <v>0.57128418255296887</v>
      </c>
    </row>
    <row r="8" spans="2:8" x14ac:dyDescent="0.2">
      <c r="B8" s="158" t="s">
        <v>494</v>
      </c>
      <c r="C8" s="159">
        <v>0.39591541824600501</v>
      </c>
      <c r="D8" s="159">
        <v>0.68808111903824998</v>
      </c>
      <c r="E8" s="159">
        <v>0.66006842734066995</v>
      </c>
      <c r="F8" s="159">
        <v>0.55255962696565997</v>
      </c>
      <c r="G8" s="159">
        <v>0.64031539675419002</v>
      </c>
      <c r="H8" s="159">
        <v>0.57344319525965315</v>
      </c>
    </row>
    <row r="9" spans="2:8" x14ac:dyDescent="0.2">
      <c r="B9" s="160" t="s">
        <v>62</v>
      </c>
      <c r="C9" s="161">
        <v>0.33559945634376198</v>
      </c>
      <c r="D9" s="161">
        <v>0.65825227146243304</v>
      </c>
      <c r="E9" s="161">
        <v>0.62479297816248003</v>
      </c>
      <c r="F9" s="161">
        <v>0.56567266250067805</v>
      </c>
      <c r="G9" s="161">
        <v>0.60490624445379804</v>
      </c>
      <c r="H9" s="161">
        <v>0.57600104602037294</v>
      </c>
    </row>
    <row r="10" spans="2:8" x14ac:dyDescent="0.2">
      <c r="B10" s="158" t="s">
        <v>495</v>
      </c>
      <c r="C10" s="159">
        <v>0.41775984607119299</v>
      </c>
      <c r="D10" s="159">
        <v>0.65044189580218004</v>
      </c>
      <c r="E10" s="159">
        <v>0.645773906506381</v>
      </c>
      <c r="F10" s="159">
        <v>0.58820344800897495</v>
      </c>
      <c r="G10" s="159">
        <v>0.620193944689301</v>
      </c>
      <c r="H10" s="159">
        <v>0.62157342385844405</v>
      </c>
    </row>
    <row r="11" spans="2:8" x14ac:dyDescent="0.2">
      <c r="B11" s="160" t="s">
        <v>63</v>
      </c>
      <c r="C11" s="161">
        <v>0.41979862223139802</v>
      </c>
      <c r="D11" s="161">
        <v>0.59575988663636903</v>
      </c>
      <c r="E11" s="161">
        <v>0.61580907486006697</v>
      </c>
      <c r="F11" s="161">
        <v>0.58793554129174397</v>
      </c>
      <c r="G11" s="161">
        <v>0.57207317199167995</v>
      </c>
      <c r="H11" s="161">
        <v>0.60937218947224225</v>
      </c>
    </row>
    <row r="12" spans="2:8" x14ac:dyDescent="0.2">
      <c r="B12" s="158" t="s">
        <v>496</v>
      </c>
      <c r="C12" s="159">
        <v>0.43228403088571798</v>
      </c>
      <c r="D12" s="159">
        <v>0.54050779270552496</v>
      </c>
      <c r="E12" s="159">
        <v>0.56452699227548298</v>
      </c>
      <c r="F12" s="159">
        <v>0.55736454212764097</v>
      </c>
      <c r="G12" s="159">
        <v>0.52798630017696302</v>
      </c>
      <c r="H12" s="159">
        <v>0.5812899153279355</v>
      </c>
    </row>
    <row r="13" spans="2:8" x14ac:dyDescent="0.2">
      <c r="B13" s="160" t="s">
        <v>64</v>
      </c>
      <c r="C13" s="161">
        <v>0.39608988081954799</v>
      </c>
      <c r="D13" s="161">
        <v>0.50722475612491102</v>
      </c>
      <c r="E13" s="161">
        <v>0.50857641467311898</v>
      </c>
      <c r="F13" s="161">
        <v>0.47454381156159903</v>
      </c>
      <c r="G13" s="161">
        <v>0.48903173461355298</v>
      </c>
      <c r="H13" s="161">
        <v>0.55232128786787427</v>
      </c>
    </row>
    <row r="14" spans="2:8" x14ac:dyDescent="0.2">
      <c r="B14" s="158" t="s">
        <v>497</v>
      </c>
      <c r="C14" s="159">
        <v>0.38178727970484699</v>
      </c>
      <c r="D14" s="159">
        <v>0.50287333612535001</v>
      </c>
      <c r="E14" s="159">
        <v>0.49088151997000601</v>
      </c>
      <c r="F14" s="159">
        <v>0.48937544806445599</v>
      </c>
      <c r="G14" s="159">
        <v>0.48135131698566502</v>
      </c>
      <c r="H14" s="159">
        <v>0.51761063094196524</v>
      </c>
    </row>
    <row r="15" spans="2:8" x14ac:dyDescent="0.2">
      <c r="B15" s="160" t="s">
        <v>65</v>
      </c>
      <c r="C15" s="161">
        <v>0.36220845682349201</v>
      </c>
      <c r="D15" s="161">
        <v>0.471123501524286</v>
      </c>
      <c r="E15" s="161">
        <v>0.47584836345010201</v>
      </c>
      <c r="F15" s="161">
        <v>0.42542786852012399</v>
      </c>
      <c r="G15" s="161">
        <v>0.450220318494917</v>
      </c>
      <c r="H15" s="161">
        <v>0.48714741756777447</v>
      </c>
    </row>
    <row r="16" spans="2:8" x14ac:dyDescent="0.2">
      <c r="B16" s="162">
        <v>44440</v>
      </c>
      <c r="C16" s="159">
        <v>0.34707539650792002</v>
      </c>
      <c r="D16" s="159">
        <v>0.45971504182552497</v>
      </c>
      <c r="E16" s="159">
        <v>0.49010037446919003</v>
      </c>
      <c r="F16" s="159">
        <v>0.42516789719335901</v>
      </c>
      <c r="G16" s="159">
        <v>0.44009617920490801</v>
      </c>
      <c r="H16" s="159">
        <v>0.46517488732476076</v>
      </c>
    </row>
    <row r="17" spans="2:9" x14ac:dyDescent="0.2">
      <c r="B17" s="163">
        <v>44531</v>
      </c>
      <c r="C17" s="161">
        <v>0.323202300212799</v>
      </c>
      <c r="D17" s="161">
        <v>0.46166767183431001</v>
      </c>
      <c r="E17" s="161">
        <v>0.49479650829032801</v>
      </c>
      <c r="F17" s="161">
        <v>0.47237100908198798</v>
      </c>
      <c r="G17" s="161">
        <v>0.43322149099881302</v>
      </c>
      <c r="H17" s="161">
        <v>0.45122232642107579</v>
      </c>
    </row>
    <row r="18" spans="2:9" x14ac:dyDescent="0.2">
      <c r="B18" s="162" t="s">
        <v>499</v>
      </c>
      <c r="C18" s="159">
        <v>0.34553219909737398</v>
      </c>
      <c r="D18" s="159">
        <v>0.45901814421505999</v>
      </c>
      <c r="E18" s="159">
        <v>0.483115026835164</v>
      </c>
      <c r="F18" s="159">
        <v>0.24969234963299999</v>
      </c>
      <c r="G18" s="159">
        <v>0.43594396216200199</v>
      </c>
      <c r="H18" s="159">
        <v>0.43987048771516002</v>
      </c>
    </row>
    <row r="19" spans="2:9" x14ac:dyDescent="0.2">
      <c r="B19" s="163" t="s">
        <v>245</v>
      </c>
      <c r="C19" s="161">
        <v>0.35693115869598901</v>
      </c>
      <c r="D19" s="161">
        <v>0.47420937475721597</v>
      </c>
      <c r="E19" s="161">
        <v>0.47790617233529697</v>
      </c>
      <c r="F19" s="161">
        <v>0.29886240599901298</v>
      </c>
      <c r="G19" s="161">
        <v>0.45017313711261903</v>
      </c>
      <c r="H19" s="161">
        <v>0.43985869236958552</v>
      </c>
    </row>
    <row r="20" spans="2:9" x14ac:dyDescent="0.2">
      <c r="B20" s="162">
        <v>44805</v>
      </c>
      <c r="C20" s="159">
        <v>0.35830641679161201</v>
      </c>
      <c r="D20" s="159">
        <v>0.48885098719340703</v>
      </c>
      <c r="E20" s="159">
        <v>0.49926404771482102</v>
      </c>
      <c r="F20" s="159">
        <v>0.23972260273781801</v>
      </c>
      <c r="G20" s="159">
        <v>0.46387773842149099</v>
      </c>
      <c r="H20" s="159">
        <v>0.44580408217373124</v>
      </c>
    </row>
    <row r="21" spans="2:9" x14ac:dyDescent="0.2">
      <c r="B21" s="164">
        <v>44896</v>
      </c>
      <c r="C21" s="165">
        <v>0.32202195503505598</v>
      </c>
      <c r="D21" s="165">
        <v>0.499753741244501</v>
      </c>
      <c r="E21" s="165">
        <v>0.48835169021071001</v>
      </c>
      <c r="F21" s="165">
        <v>0.275348174003051</v>
      </c>
      <c r="G21" s="165">
        <v>0.45849804299658897</v>
      </c>
      <c r="H21" s="165">
        <v>0.45212322017317524</v>
      </c>
    </row>
    <row r="23" spans="2:9" ht="15" x14ac:dyDescent="0.25">
      <c r="I23" s="166"/>
    </row>
    <row r="24" spans="2:9" ht="15" x14ac:dyDescent="0.25">
      <c r="I24" s="166"/>
    </row>
    <row r="25" spans="2:9" ht="15" x14ac:dyDescent="0.25">
      <c r="I25" s="166"/>
    </row>
    <row r="26" spans="2:9" ht="15" x14ac:dyDescent="0.25">
      <c r="I26" s="166"/>
    </row>
    <row r="27" spans="2:9" ht="15" x14ac:dyDescent="0.25">
      <c r="I27" s="166"/>
    </row>
  </sheetData>
  <mergeCells count="1">
    <mergeCell ref="B4:B5"/>
  </mergeCell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B708B-5EE5-418D-83EF-34EC0802F064}">
  <dimension ref="B2:AI73"/>
  <sheetViews>
    <sheetView workbookViewId="0">
      <selection activeCell="C6" sqref="C6:C7"/>
    </sheetView>
  </sheetViews>
  <sheetFormatPr defaultRowHeight="11.25" x14ac:dyDescent="0.2"/>
  <cols>
    <col min="1" max="1" width="9.140625" style="237"/>
    <col min="2" max="2" width="13.28515625" style="237" customWidth="1"/>
    <col min="3" max="4" width="20.28515625" style="237" customWidth="1"/>
    <col min="5" max="5" width="19.7109375" style="237" customWidth="1"/>
    <col min="6" max="6" width="22.7109375" style="237" customWidth="1"/>
    <col min="7" max="7" width="18.85546875" style="237" customWidth="1"/>
    <col min="8" max="8" width="21" style="237" customWidth="1"/>
    <col min="9" max="9" width="17.42578125" style="237" customWidth="1"/>
    <col min="10" max="10" width="17.5703125" style="237" customWidth="1"/>
    <col min="11" max="16384" width="9.140625" style="237"/>
  </cols>
  <sheetData>
    <row r="2" spans="2:35" ht="12.75" x14ac:dyDescent="0.2">
      <c r="B2" s="246" t="s">
        <v>750</v>
      </c>
    </row>
    <row r="3" spans="2:35" ht="12.75" x14ac:dyDescent="0.2">
      <c r="B3" s="246" t="s">
        <v>751</v>
      </c>
    </row>
    <row r="4" spans="2:35" ht="12.75" x14ac:dyDescent="0.2">
      <c r="C4" s="76" t="s">
        <v>752</v>
      </c>
      <c r="D4" s="76" t="s">
        <v>754</v>
      </c>
      <c r="E4" s="76" t="s">
        <v>756</v>
      </c>
      <c r="F4" s="76" t="s">
        <v>758</v>
      </c>
      <c r="G4" s="76" t="s">
        <v>760</v>
      </c>
      <c r="H4" s="76" t="s">
        <v>762</v>
      </c>
      <c r="I4" s="76" t="s">
        <v>764</v>
      </c>
      <c r="J4" s="76" t="s">
        <v>766</v>
      </c>
    </row>
    <row r="5" spans="2:35" ht="12.75" x14ac:dyDescent="0.2">
      <c r="C5" s="76" t="s">
        <v>753</v>
      </c>
      <c r="D5" s="76" t="s">
        <v>755</v>
      </c>
      <c r="E5" s="76" t="s">
        <v>757</v>
      </c>
      <c r="F5" s="76" t="s">
        <v>759</v>
      </c>
      <c r="G5" s="76" t="s">
        <v>761</v>
      </c>
      <c r="H5" s="76" t="s">
        <v>763</v>
      </c>
      <c r="I5" s="76" t="s">
        <v>765</v>
      </c>
      <c r="J5" s="76" t="s">
        <v>767</v>
      </c>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row>
    <row r="6" spans="2:35" ht="12.75" x14ac:dyDescent="0.2">
      <c r="B6" s="207">
        <v>38869</v>
      </c>
      <c r="C6" s="22">
        <v>100</v>
      </c>
      <c r="D6" s="22">
        <v>100</v>
      </c>
      <c r="E6" s="22">
        <v>100</v>
      </c>
      <c r="F6" s="22">
        <v>100</v>
      </c>
      <c r="G6" s="22">
        <v>100</v>
      </c>
      <c r="H6" s="22">
        <v>100</v>
      </c>
      <c r="I6" s="22">
        <v>100</v>
      </c>
      <c r="J6" s="22">
        <v>100</v>
      </c>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row>
    <row r="7" spans="2:35" ht="12.75" x14ac:dyDescent="0.2">
      <c r="B7" s="207">
        <v>38961</v>
      </c>
      <c r="C7" s="22">
        <v>100</v>
      </c>
      <c r="D7" s="22">
        <v>100</v>
      </c>
      <c r="E7" s="22">
        <v>100</v>
      </c>
      <c r="F7" s="22">
        <v>100</v>
      </c>
      <c r="G7" s="22">
        <v>100</v>
      </c>
      <c r="H7" s="22">
        <v>100</v>
      </c>
      <c r="I7" s="22">
        <v>100</v>
      </c>
      <c r="J7" s="22">
        <v>100</v>
      </c>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row>
    <row r="8" spans="2:35" ht="12.75" x14ac:dyDescent="0.2">
      <c r="B8" s="207">
        <v>39052</v>
      </c>
      <c r="C8" s="22">
        <v>110.36574487065121</v>
      </c>
      <c r="D8" s="22">
        <v>114.6181001283697</v>
      </c>
      <c r="E8" s="22">
        <v>110.03563795678086</v>
      </c>
      <c r="F8" s="22">
        <v>114.27527430545337</v>
      </c>
      <c r="G8" s="22">
        <v>120.89220325210692</v>
      </c>
      <c r="H8" s="22">
        <v>111.93455082222484</v>
      </c>
      <c r="I8" s="22">
        <v>120.53061141785339</v>
      </c>
      <c r="J8" s="22">
        <v>111.59975156752229</v>
      </c>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row>
    <row r="9" spans="2:35" ht="12.75" x14ac:dyDescent="0.2">
      <c r="B9" s="207">
        <v>39142</v>
      </c>
      <c r="C9" s="22">
        <v>130.27653880463873</v>
      </c>
      <c r="D9" s="22">
        <v>124.0372272143774</v>
      </c>
      <c r="E9" s="22">
        <v>128.98399023845911</v>
      </c>
      <c r="F9" s="22">
        <v>122.80658245162964</v>
      </c>
      <c r="G9" s="22">
        <v>122.9933510639877</v>
      </c>
      <c r="H9" s="22">
        <v>126.48108587353832</v>
      </c>
      <c r="I9" s="22">
        <v>121.77306319768368</v>
      </c>
      <c r="J9" s="22">
        <v>125.22619418164408</v>
      </c>
      <c r="K9" s="238"/>
      <c r="L9" s="238"/>
      <c r="M9" s="238"/>
      <c r="N9" s="238"/>
      <c r="O9" s="238"/>
      <c r="P9" s="238"/>
      <c r="Q9" s="238"/>
      <c r="R9" s="238"/>
      <c r="S9" s="238"/>
      <c r="T9" s="238"/>
      <c r="U9" s="238"/>
      <c r="V9" s="238"/>
      <c r="W9" s="238"/>
      <c r="X9" s="238"/>
      <c r="Y9" s="238"/>
      <c r="Z9" s="238"/>
      <c r="AA9" s="238"/>
      <c r="AB9" s="238"/>
      <c r="AC9" s="238"/>
      <c r="AD9" s="238"/>
      <c r="AE9" s="238"/>
      <c r="AF9" s="238"/>
      <c r="AG9" s="238"/>
      <c r="AH9" s="238"/>
      <c r="AI9" s="238"/>
    </row>
    <row r="10" spans="2:35" ht="12.75" x14ac:dyDescent="0.2">
      <c r="B10" s="207">
        <v>39234</v>
      </c>
      <c r="C10" s="22">
        <v>134.21944692239072</v>
      </c>
      <c r="D10" s="22">
        <v>139.53786906290117</v>
      </c>
      <c r="E10" s="22">
        <v>131.31203408508034</v>
      </c>
      <c r="F10" s="22">
        <v>136.51525049974319</v>
      </c>
      <c r="G10" s="22">
        <v>147.28792556692423</v>
      </c>
      <c r="H10" s="22">
        <v>146.19231625043412</v>
      </c>
      <c r="I10" s="22">
        <v>144.09742809883599</v>
      </c>
      <c r="J10" s="22">
        <v>143.02555147283508</v>
      </c>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row>
    <row r="11" spans="2:35" ht="12.75" x14ac:dyDescent="0.2">
      <c r="B11" s="207">
        <v>39326</v>
      </c>
      <c r="C11" s="22">
        <v>140.57091882247991</v>
      </c>
      <c r="D11" s="22">
        <v>146.61424903722721</v>
      </c>
      <c r="E11" s="22">
        <v>137.66358629749621</v>
      </c>
      <c r="F11" s="22">
        <v>143.58192643150898</v>
      </c>
      <c r="G11" s="22">
        <v>174.47690104908756</v>
      </c>
      <c r="H11" s="22">
        <v>158.78431943995434</v>
      </c>
      <c r="I11" s="22">
        <v>170.86831419821144</v>
      </c>
      <c r="J11" s="22">
        <v>155.50029156112853</v>
      </c>
    </row>
    <row r="12" spans="2:35" ht="12.75" x14ac:dyDescent="0.2">
      <c r="B12" s="207">
        <v>39417</v>
      </c>
      <c r="C12" s="22">
        <v>152.91703835860838</v>
      </c>
      <c r="D12" s="22">
        <v>144.96148908857509</v>
      </c>
      <c r="E12" s="22">
        <v>147.39602308686602</v>
      </c>
      <c r="F12" s="22">
        <v>139.72770609314688</v>
      </c>
      <c r="G12" s="22">
        <v>180.95604980705605</v>
      </c>
      <c r="H12" s="22">
        <v>163.62937499287128</v>
      </c>
      <c r="I12" s="22">
        <v>174.42269600147154</v>
      </c>
      <c r="J12" s="22">
        <v>157.72159461771963</v>
      </c>
    </row>
    <row r="13" spans="2:35" ht="12.75" x14ac:dyDescent="0.2">
      <c r="B13" s="207">
        <v>39508</v>
      </c>
      <c r="C13" s="22">
        <v>152.27475468331846</v>
      </c>
      <c r="D13" s="22">
        <v>143.1482670089859</v>
      </c>
      <c r="E13" s="22">
        <v>144.60781166028437</v>
      </c>
      <c r="F13" s="22">
        <v>135.94083719380461</v>
      </c>
      <c r="G13" s="22">
        <v>179.58237567130891</v>
      </c>
      <c r="H13" s="22">
        <v>161.83400321402601</v>
      </c>
      <c r="I13" s="22">
        <v>170.54051022830475</v>
      </c>
      <c r="J13" s="22">
        <v>153.68575773228577</v>
      </c>
    </row>
    <row r="14" spans="2:35" ht="12.75" x14ac:dyDescent="0.2">
      <c r="B14" s="207">
        <v>39600</v>
      </c>
      <c r="C14" s="22">
        <v>153.6306868867083</v>
      </c>
      <c r="D14" s="22">
        <v>137.13093709884467</v>
      </c>
      <c r="E14" s="22">
        <v>143.88113756058516</v>
      </c>
      <c r="F14" s="22">
        <v>128.42847756764053</v>
      </c>
      <c r="G14" s="22">
        <v>181.42217713311436</v>
      </c>
      <c r="H14" s="22">
        <v>166.31112949148508</v>
      </c>
      <c r="I14" s="22">
        <v>169.9089534363649</v>
      </c>
      <c r="J14" s="22">
        <v>155.75686723230376</v>
      </c>
    </row>
    <row r="15" spans="2:35" ht="12.75" x14ac:dyDescent="0.2">
      <c r="B15" s="207">
        <v>39692</v>
      </c>
      <c r="C15" s="22">
        <v>148.52809991079394</v>
      </c>
      <c r="D15" s="22">
        <v>136.84210526315789</v>
      </c>
      <c r="E15" s="22">
        <v>138.82471616885513</v>
      </c>
      <c r="F15" s="22">
        <v>127.90217093274701</v>
      </c>
      <c r="G15" s="22">
        <v>184.10557814662454</v>
      </c>
      <c r="H15" s="22">
        <v>165.69272265385112</v>
      </c>
      <c r="I15" s="22">
        <v>172.07790745763609</v>
      </c>
      <c r="J15" s="22">
        <v>154.86796914173732</v>
      </c>
    </row>
    <row r="16" spans="2:35" ht="12.75" x14ac:dyDescent="0.2">
      <c r="B16" s="207">
        <v>39783</v>
      </c>
      <c r="C16" s="22">
        <v>145.38804638715433</v>
      </c>
      <c r="D16" s="22">
        <v>145.1540436456996</v>
      </c>
      <c r="E16" s="22">
        <v>135.07932728673012</v>
      </c>
      <c r="F16" s="22">
        <v>134.86191647693917</v>
      </c>
      <c r="G16" s="22">
        <v>187.99804004417291</v>
      </c>
      <c r="H16" s="22">
        <v>163.74964392363108</v>
      </c>
      <c r="I16" s="22">
        <v>174.66806530137373</v>
      </c>
      <c r="J16" s="22">
        <v>152.13899831726474</v>
      </c>
    </row>
    <row r="17" spans="2:10" ht="12.75" x14ac:dyDescent="0.2">
      <c r="B17" s="207">
        <v>39873</v>
      </c>
      <c r="C17" s="22">
        <v>134.57627118644069</v>
      </c>
      <c r="D17" s="22">
        <v>134.88446726572531</v>
      </c>
      <c r="E17" s="22">
        <v>123.55154100284926</v>
      </c>
      <c r="F17" s="22">
        <v>123.83448910499943</v>
      </c>
      <c r="G17" s="22">
        <v>180.68323070810973</v>
      </c>
      <c r="H17" s="22">
        <v>161.3472230633642</v>
      </c>
      <c r="I17" s="22">
        <v>165.8813354728284</v>
      </c>
      <c r="J17" s="22">
        <v>148.12936835195686</v>
      </c>
    </row>
    <row r="18" spans="2:10" ht="12.75" x14ac:dyDescent="0.2">
      <c r="B18" s="207">
        <v>39965</v>
      </c>
      <c r="C18" s="22">
        <v>133.11329170383587</v>
      </c>
      <c r="D18" s="22">
        <v>134.88446726572531</v>
      </c>
      <c r="E18" s="22">
        <v>120.04755543297125</v>
      </c>
      <c r="F18" s="22">
        <v>121.64488124263207</v>
      </c>
      <c r="G18" s="22">
        <v>176.68285402474197</v>
      </c>
      <c r="H18" s="22">
        <v>156.44895038299325</v>
      </c>
      <c r="I18" s="22">
        <v>159.34054699647677</v>
      </c>
      <c r="J18" s="22">
        <v>141.09270233748822</v>
      </c>
    </row>
    <row r="19" spans="2:10" ht="12.75" x14ac:dyDescent="0.2">
      <c r="B19" s="207">
        <v>40057</v>
      </c>
      <c r="C19" s="22">
        <v>135.32980726137379</v>
      </c>
      <c r="D19" s="22">
        <v>127.55033308729141</v>
      </c>
      <c r="E19" s="22">
        <v>121.92458430294539</v>
      </c>
      <c r="F19" s="22">
        <v>114.91571335304033</v>
      </c>
      <c r="G19" s="22">
        <v>171.95743401056606</v>
      </c>
      <c r="H19" s="22">
        <v>158.17683076432016</v>
      </c>
      <c r="I19" s="22">
        <v>154.92402659708483</v>
      </c>
      <c r="J19" s="22">
        <v>142.50847413126883</v>
      </c>
    </row>
    <row r="20" spans="2:10" ht="12.75" x14ac:dyDescent="0.2">
      <c r="B20" s="207">
        <v>40148</v>
      </c>
      <c r="C20" s="22">
        <v>137.01318861730596</v>
      </c>
      <c r="D20" s="22">
        <v>136.34238393774069</v>
      </c>
      <c r="E20" s="22">
        <v>123.19482706114123</v>
      </c>
      <c r="F20" s="22">
        <v>122.59167588040584</v>
      </c>
      <c r="G20" s="22">
        <v>172.184871403827</v>
      </c>
      <c r="H20" s="22">
        <v>158.51330646735443</v>
      </c>
      <c r="I20" s="22">
        <v>154.8192963699847</v>
      </c>
      <c r="J20" s="22">
        <v>142.52656677949065</v>
      </c>
    </row>
    <row r="21" spans="2:10" ht="12.75" x14ac:dyDescent="0.2">
      <c r="B21" s="207">
        <v>40238</v>
      </c>
      <c r="C21" s="22">
        <v>145.82007931682426</v>
      </c>
      <c r="D21" s="22">
        <v>138.31362544139822</v>
      </c>
      <c r="E21" s="22">
        <v>129.93757044463624</v>
      </c>
      <c r="F21" s="22">
        <v>123.24870850053871</v>
      </c>
      <c r="G21" s="22">
        <v>174.0542277564727</v>
      </c>
      <c r="H21" s="22">
        <v>157.53253967236211</v>
      </c>
      <c r="I21" s="22">
        <v>155.09649690393528</v>
      </c>
      <c r="J21" s="22">
        <v>140.37432682042373</v>
      </c>
    </row>
    <row r="22" spans="2:10" ht="12.75" x14ac:dyDescent="0.2">
      <c r="B22" s="207">
        <v>40330</v>
      </c>
      <c r="C22" s="22">
        <v>142.26390962326209</v>
      </c>
      <c r="D22" s="22">
        <v>143.33790293959521</v>
      </c>
      <c r="E22" s="22">
        <v>125.49992924644326</v>
      </c>
      <c r="F22" s="22">
        <v>126.4473662005372</v>
      </c>
      <c r="G22" s="22">
        <v>173.05805858240421</v>
      </c>
      <c r="H22" s="22">
        <v>159.68249056903798</v>
      </c>
      <c r="I22" s="22">
        <v>152.66538200119342</v>
      </c>
      <c r="J22" s="22">
        <v>140.86595343386568</v>
      </c>
    </row>
    <row r="23" spans="2:10" ht="12.75" x14ac:dyDescent="0.2">
      <c r="B23" s="207">
        <v>40422</v>
      </c>
      <c r="C23" s="22">
        <v>141.66291402572702</v>
      </c>
      <c r="D23" s="22">
        <v>136.27567642751265</v>
      </c>
      <c r="E23" s="22">
        <v>124.96975328566859</v>
      </c>
      <c r="F23" s="22">
        <v>120.2173326668335</v>
      </c>
      <c r="G23" s="22">
        <v>178.54205661896523</v>
      </c>
      <c r="H23" s="22">
        <v>161.1966586155784</v>
      </c>
      <c r="I23" s="22">
        <v>157.50316107951775</v>
      </c>
      <c r="J23" s="22">
        <v>142.20169616166831</v>
      </c>
    </row>
    <row r="24" spans="2:10" ht="12.75" x14ac:dyDescent="0.2">
      <c r="B24" s="207">
        <v>40513</v>
      </c>
      <c r="C24" s="22">
        <v>132.74855948849242</v>
      </c>
      <c r="D24" s="22">
        <v>128.74765729927793</v>
      </c>
      <c r="E24" s="22">
        <v>116.06128969495116</v>
      </c>
      <c r="F24" s="22">
        <v>112.56332429470255</v>
      </c>
      <c r="G24" s="22">
        <v>177.91614601487143</v>
      </c>
      <c r="H24" s="22">
        <v>158.36334309026103</v>
      </c>
      <c r="I24" s="22">
        <v>155.55104660726079</v>
      </c>
      <c r="J24" s="22">
        <v>138.45614528911722</v>
      </c>
    </row>
    <row r="25" spans="2:10" ht="12.75" x14ac:dyDescent="0.2">
      <c r="B25" s="207">
        <v>40603</v>
      </c>
      <c r="C25" s="22">
        <v>143.38983050847457</v>
      </c>
      <c r="D25" s="22">
        <v>127.00577663671373</v>
      </c>
      <c r="E25" s="22">
        <v>122.7863768398235</v>
      </c>
      <c r="F25" s="22">
        <v>108.75652126549045</v>
      </c>
      <c r="G25" s="22">
        <v>181.69503076235617</v>
      </c>
      <c r="H25" s="22">
        <v>161.0729798194939</v>
      </c>
      <c r="I25" s="22">
        <v>155.5875645992304</v>
      </c>
      <c r="J25" s="22">
        <v>137.92866292328017</v>
      </c>
    </row>
    <row r="26" spans="2:10" ht="12.75" x14ac:dyDescent="0.2">
      <c r="B26" s="207">
        <v>40695</v>
      </c>
      <c r="C26" s="22">
        <v>134.28676365142925</v>
      </c>
      <c r="D26" s="22">
        <v>127.0899723564973</v>
      </c>
      <c r="E26" s="22">
        <v>113.29193595034039</v>
      </c>
      <c r="F26" s="22">
        <v>107.22031432313528</v>
      </c>
      <c r="G26" s="22">
        <v>174.24261624663069</v>
      </c>
      <c r="H26" s="22">
        <v>160.22698168495674</v>
      </c>
      <c r="I26" s="22">
        <v>147.00096109899005</v>
      </c>
      <c r="J26" s="22">
        <v>135.17657625353959</v>
      </c>
    </row>
    <row r="27" spans="2:10" ht="12.75" x14ac:dyDescent="0.2">
      <c r="B27" s="207">
        <v>40787</v>
      </c>
      <c r="C27" s="22">
        <v>132.43079508884446</v>
      </c>
      <c r="D27" s="22">
        <v>127.07925307699925</v>
      </c>
      <c r="E27" s="22">
        <v>112.17483486539082</v>
      </c>
      <c r="F27" s="22">
        <v>107.64183828365765</v>
      </c>
      <c r="G27" s="22">
        <v>178.68942395513062</v>
      </c>
      <c r="H27" s="22">
        <v>158.50201410115551</v>
      </c>
      <c r="I27" s="22">
        <v>151.35797237274963</v>
      </c>
      <c r="J27" s="22">
        <v>134.25832900648865</v>
      </c>
    </row>
    <row r="28" spans="2:10" ht="12.75" x14ac:dyDescent="0.2">
      <c r="B28" s="207">
        <v>40878</v>
      </c>
      <c r="C28" s="22">
        <v>128.91492778416983</v>
      </c>
      <c r="D28" s="22">
        <v>126.58770891720972</v>
      </c>
      <c r="E28" s="22">
        <v>107.7953970934328</v>
      </c>
      <c r="F28" s="22">
        <v>105.84943562722241</v>
      </c>
      <c r="G28" s="22">
        <v>172.35106525016118</v>
      </c>
      <c r="H28" s="22">
        <v>157.87246668366402</v>
      </c>
      <c r="I28" s="22">
        <v>144.11559496989958</v>
      </c>
      <c r="J28" s="22">
        <v>132.00895760324065</v>
      </c>
    </row>
    <row r="29" spans="2:10" ht="12.75" x14ac:dyDescent="0.2">
      <c r="B29" s="207">
        <v>40969</v>
      </c>
      <c r="C29" s="22">
        <v>124.29562736893823</v>
      </c>
      <c r="D29" s="22">
        <v>121.96827469512705</v>
      </c>
      <c r="E29" s="22">
        <v>102.19553106867511</v>
      </c>
      <c r="F29" s="22">
        <v>100.28198794958973</v>
      </c>
      <c r="G29" s="22">
        <v>172.76490996993411</v>
      </c>
      <c r="H29" s="22">
        <v>154.54959968094576</v>
      </c>
      <c r="I29" s="22">
        <v>142.04684507527162</v>
      </c>
      <c r="J29" s="22">
        <v>127.07026586674941</v>
      </c>
    </row>
    <row r="30" spans="2:10" ht="12.75" x14ac:dyDescent="0.2">
      <c r="B30" s="207">
        <v>41061</v>
      </c>
      <c r="C30" s="22">
        <v>125.65465728239371</v>
      </c>
      <c r="D30" s="22">
        <v>120.70524819491443</v>
      </c>
      <c r="E30" s="22">
        <v>101.98708964886562</v>
      </c>
      <c r="F30" s="22">
        <v>97.969921966976727</v>
      </c>
      <c r="G30" s="22">
        <v>171.75062837138469</v>
      </c>
      <c r="H30" s="22">
        <v>152.68120003475241</v>
      </c>
      <c r="I30" s="22">
        <v>139.40069641506031</v>
      </c>
      <c r="J30" s="22">
        <v>123.9230727488722</v>
      </c>
    </row>
    <row r="31" spans="2:10" ht="12.75" x14ac:dyDescent="0.2">
      <c r="B31" s="207">
        <v>41153</v>
      </c>
      <c r="C31" s="22">
        <v>120.54790581205583</v>
      </c>
      <c r="D31" s="22">
        <v>116.29377853101907</v>
      </c>
      <c r="E31" s="22">
        <v>98.333885089664577</v>
      </c>
      <c r="F31" s="22">
        <v>94.863689067657546</v>
      </c>
      <c r="G31" s="22">
        <v>175.67929680699459</v>
      </c>
      <c r="H31" s="22">
        <v>151.53622301779944</v>
      </c>
      <c r="I31" s="22">
        <v>143.30591368203108</v>
      </c>
      <c r="J31" s="22">
        <v>123.61181590650108</v>
      </c>
    </row>
    <row r="32" spans="2:10" ht="12.75" x14ac:dyDescent="0.2">
      <c r="B32" s="207">
        <v>41244</v>
      </c>
      <c r="C32" s="22">
        <v>115.36179046878124</v>
      </c>
      <c r="D32" s="22">
        <v>116.1409191092261</v>
      </c>
      <c r="E32" s="22">
        <v>93.728529416073144</v>
      </c>
      <c r="F32" s="22">
        <v>94.361551679320726</v>
      </c>
      <c r="G32" s="22">
        <v>174.09189355565374</v>
      </c>
      <c r="H32" s="22">
        <v>146.6985274757568</v>
      </c>
      <c r="I32" s="22">
        <v>141.44524889847918</v>
      </c>
      <c r="J32" s="22">
        <v>119.18883359847831</v>
      </c>
    </row>
    <row r="33" spans="2:10" ht="12.75" x14ac:dyDescent="0.2">
      <c r="B33" s="207">
        <v>41334</v>
      </c>
      <c r="C33" s="22">
        <v>124.70366328008313</v>
      </c>
      <c r="D33" s="22">
        <v>107.29781370405856</v>
      </c>
      <c r="E33" s="22">
        <v>101.11633152136454</v>
      </c>
      <c r="F33" s="22">
        <v>87.002747286173886</v>
      </c>
      <c r="G33" s="22">
        <v>172.8844633183611</v>
      </c>
      <c r="H33" s="22">
        <v>145.12027938650468</v>
      </c>
      <c r="I33" s="22">
        <v>140.18387469924957</v>
      </c>
      <c r="J33" s="22">
        <v>117.67120463783914</v>
      </c>
    </row>
    <row r="34" spans="2:10" ht="12.75" x14ac:dyDescent="0.2">
      <c r="B34" s="207">
        <v>41426</v>
      </c>
      <c r="C34" s="22">
        <v>125.21135446998277</v>
      </c>
      <c r="D34" s="22">
        <v>110.18460881473442</v>
      </c>
      <c r="E34" s="22">
        <v>101.12350041171361</v>
      </c>
      <c r="F34" s="22">
        <v>88.987563324478373</v>
      </c>
      <c r="G34" s="22">
        <v>174.55027815905285</v>
      </c>
      <c r="H34" s="22">
        <v>147.08377056947967</v>
      </c>
      <c r="I34" s="22">
        <v>140.97072266328098</v>
      </c>
      <c r="J34" s="22">
        <v>118.78815461025027</v>
      </c>
    </row>
    <row r="35" spans="2:10" ht="12.75" x14ac:dyDescent="0.2">
      <c r="B35" s="207">
        <v>41518</v>
      </c>
      <c r="C35" s="22">
        <v>127.9703945542626</v>
      </c>
      <c r="D35" s="22">
        <v>111.85900874865801</v>
      </c>
      <c r="E35" s="22">
        <v>103.35176311424263</v>
      </c>
      <c r="F35" s="22">
        <v>90.339846295333743</v>
      </c>
      <c r="G35" s="22">
        <v>173.04129825859167</v>
      </c>
      <c r="H35" s="22">
        <v>145.31056188446237</v>
      </c>
      <c r="I35" s="22">
        <v>139.75203662453089</v>
      </c>
      <c r="J35" s="22">
        <v>117.35607147411274</v>
      </c>
    </row>
    <row r="36" spans="2:10" ht="12.75" x14ac:dyDescent="0.2">
      <c r="B36" s="207">
        <v>41609</v>
      </c>
      <c r="C36" s="22">
        <v>132.5155225280046</v>
      </c>
      <c r="D36" s="22">
        <v>115.34928700157019</v>
      </c>
      <c r="E36" s="22">
        <v>107.02251048751043</v>
      </c>
      <c r="F36" s="22">
        <v>93.158673356500756</v>
      </c>
      <c r="G36" s="22">
        <v>172.2852014667038</v>
      </c>
      <c r="H36" s="22">
        <v>146.31340091153868</v>
      </c>
      <c r="I36" s="22">
        <v>139.14139588376565</v>
      </c>
      <c r="J36" s="22">
        <v>118.16598678248637</v>
      </c>
    </row>
    <row r="37" spans="2:10" ht="12.75" x14ac:dyDescent="0.2">
      <c r="B37" s="207">
        <v>41699</v>
      </c>
      <c r="C37" s="22">
        <v>130.21086934724804</v>
      </c>
      <c r="D37" s="22">
        <v>115.04844497336704</v>
      </c>
      <c r="E37" s="22">
        <v>104.95131821118591</v>
      </c>
      <c r="F37" s="22">
        <v>92.73024608953007</v>
      </c>
      <c r="G37" s="22">
        <v>170.69198485535279</v>
      </c>
      <c r="H37" s="22">
        <v>145.9331184386852</v>
      </c>
      <c r="I37" s="22">
        <v>137.57951934779607</v>
      </c>
      <c r="J37" s="22">
        <v>117.62361489166136</v>
      </c>
    </row>
    <row r="38" spans="2:10" ht="12.75" x14ac:dyDescent="0.2">
      <c r="B38" s="207">
        <v>41791</v>
      </c>
      <c r="C38" s="22">
        <v>130.51943889434327</v>
      </c>
      <c r="D38" s="22">
        <v>117.64293991997954</v>
      </c>
      <c r="E38" s="22">
        <v>105.20002848314567</v>
      </c>
      <c r="F38" s="22">
        <v>94.821436065484221</v>
      </c>
      <c r="G38" s="22">
        <v>175.82258143811958</v>
      </c>
      <c r="H38" s="22">
        <v>148.93403221031096</v>
      </c>
      <c r="I38" s="22">
        <v>141.71483368269389</v>
      </c>
      <c r="J38" s="22">
        <v>120.04238267770776</v>
      </c>
    </row>
    <row r="39" spans="2:10" ht="12.75" x14ac:dyDescent="0.2">
      <c r="B39" s="207">
        <v>41883</v>
      </c>
      <c r="C39" s="22">
        <v>132.83723786178359</v>
      </c>
      <c r="D39" s="22">
        <v>118.18514977190415</v>
      </c>
      <c r="E39" s="22">
        <v>107.60622976400489</v>
      </c>
      <c r="F39" s="22">
        <v>95.73714860197029</v>
      </c>
      <c r="G39" s="22">
        <v>175.96753183202853</v>
      </c>
      <c r="H39" s="22">
        <v>147.86680131880235</v>
      </c>
      <c r="I39" s="22">
        <v>142.54438714710466</v>
      </c>
      <c r="J39" s="22">
        <v>119.78108889719026</v>
      </c>
    </row>
    <row r="40" spans="2:10" ht="12.75" x14ac:dyDescent="0.2">
      <c r="B40" s="207">
        <v>41974</v>
      </c>
      <c r="C40" s="22">
        <v>130.5035339268928</v>
      </c>
      <c r="D40" s="22">
        <v>118.52891924439777</v>
      </c>
      <c r="E40" s="22">
        <v>106.14034924982634</v>
      </c>
      <c r="F40" s="22">
        <v>96.401227662175529</v>
      </c>
      <c r="G40" s="22">
        <v>176.80973541017173</v>
      </c>
      <c r="H40" s="22">
        <v>146.0879341869184</v>
      </c>
      <c r="I40" s="22">
        <v>143.80183051378486</v>
      </c>
      <c r="J40" s="22">
        <v>118.81535993095345</v>
      </c>
    </row>
    <row r="41" spans="2:10" ht="12.75" x14ac:dyDescent="0.2">
      <c r="B41" s="207">
        <v>42064</v>
      </c>
      <c r="C41" s="22">
        <v>131.94641937925559</v>
      </c>
      <c r="D41" s="22">
        <v>117.69556688952298</v>
      </c>
      <c r="E41" s="22">
        <v>107.85313383633533</v>
      </c>
      <c r="F41" s="22">
        <v>96.204472901936043</v>
      </c>
      <c r="G41" s="22">
        <v>176.2667086047129</v>
      </c>
      <c r="H41" s="22">
        <v>147.07866825155966</v>
      </c>
      <c r="I41" s="22">
        <v>144.08058212925852</v>
      </c>
      <c r="J41" s="22">
        <v>120.22224904648964</v>
      </c>
    </row>
    <row r="42" spans="2:10" ht="12.75" x14ac:dyDescent="0.2">
      <c r="B42" s="207">
        <v>42156</v>
      </c>
      <c r="C42" s="22">
        <v>133.9858332613818</v>
      </c>
      <c r="D42" s="22">
        <v>117.27333181533244</v>
      </c>
      <c r="E42" s="22">
        <v>108.97527638083653</v>
      </c>
      <c r="F42" s="22">
        <v>95.382425407215791</v>
      </c>
      <c r="G42" s="22">
        <v>177.13125621218302</v>
      </c>
      <c r="H42" s="22">
        <v>147.74646669805421</v>
      </c>
      <c r="I42" s="22">
        <v>144.06692955180523</v>
      </c>
      <c r="J42" s="22">
        <v>120.16727179882503</v>
      </c>
    </row>
    <row r="43" spans="2:10" ht="12.75" x14ac:dyDescent="0.2">
      <c r="B43" s="207">
        <v>42248</v>
      </c>
      <c r="C43" s="22">
        <v>134.82793772804825</v>
      </c>
      <c r="D43" s="22">
        <v>119.50238413651262</v>
      </c>
      <c r="E43" s="22">
        <v>110.1005912081493</v>
      </c>
      <c r="F43" s="22">
        <v>97.58573309006637</v>
      </c>
      <c r="G43" s="22">
        <v>176.44531398435376</v>
      </c>
      <c r="H43" s="22">
        <v>149.40075260885155</v>
      </c>
      <c r="I43" s="22">
        <v>144.08537068014164</v>
      </c>
      <c r="J43" s="22">
        <v>122.00076235205297</v>
      </c>
    </row>
    <row r="44" spans="2:10" ht="12.75" x14ac:dyDescent="0.2">
      <c r="B44" s="207">
        <v>42339</v>
      </c>
      <c r="C44" s="22">
        <v>133.1297510147306</v>
      </c>
      <c r="D44" s="22">
        <v>118.7597273106547</v>
      </c>
      <c r="E44" s="22">
        <v>109.04097363395276</v>
      </c>
      <c r="F44" s="22">
        <v>97.271092267149612</v>
      </c>
      <c r="G44" s="22">
        <v>176.79930849746688</v>
      </c>
      <c r="H44" s="22">
        <v>148.58382698523459</v>
      </c>
      <c r="I44" s="22">
        <v>144.80886946329704</v>
      </c>
      <c r="J44" s="22">
        <v>121.69875656821489</v>
      </c>
    </row>
    <row r="45" spans="2:10" ht="12.75" x14ac:dyDescent="0.2">
      <c r="B45" s="207">
        <v>42430</v>
      </c>
      <c r="C45" s="22">
        <v>136.29595247445647</v>
      </c>
      <c r="D45" s="22">
        <v>119.28353302655566</v>
      </c>
      <c r="E45" s="22">
        <v>112.42122450840215</v>
      </c>
      <c r="F45" s="22">
        <v>98.388841363774262</v>
      </c>
      <c r="G45" s="22">
        <v>177.90273567572282</v>
      </c>
      <c r="H45" s="22">
        <v>149.47676697085697</v>
      </c>
      <c r="I45" s="22">
        <v>146.73981893781922</v>
      </c>
      <c r="J45" s="22">
        <v>123.29317836177242</v>
      </c>
    </row>
    <row r="46" spans="2:10" ht="12.75" x14ac:dyDescent="0.2">
      <c r="B46" s="207">
        <v>42522</v>
      </c>
      <c r="C46" s="22">
        <v>135.28783229259588</v>
      </c>
      <c r="D46" s="22">
        <v>118.02607279789103</v>
      </c>
      <c r="E46" s="22">
        <v>111.03452239581198</v>
      </c>
      <c r="F46" s="22">
        <v>96.867311725596949</v>
      </c>
      <c r="G46" s="22">
        <v>178.30082601574966</v>
      </c>
      <c r="H46" s="22">
        <v>151.76580998769876</v>
      </c>
      <c r="I46" s="22">
        <v>146.33649400649773</v>
      </c>
      <c r="J46" s="22">
        <v>124.55846133710227</v>
      </c>
    </row>
    <row r="47" spans="2:10" ht="12.75" x14ac:dyDescent="0.2">
      <c r="B47" s="207">
        <v>42614</v>
      </c>
      <c r="C47" s="22">
        <v>137.30826928294283</v>
      </c>
      <c r="D47" s="22">
        <v>117.27551064613095</v>
      </c>
      <c r="E47" s="22">
        <v>113.03184730286269</v>
      </c>
      <c r="F47" s="22">
        <v>96.540927075580257</v>
      </c>
      <c r="G47" s="22">
        <v>180.89408464322648</v>
      </c>
      <c r="H47" s="22">
        <v>153.53452642727888</v>
      </c>
      <c r="I47" s="22">
        <v>148.91158893897952</v>
      </c>
      <c r="J47" s="22">
        <v>126.38926437186811</v>
      </c>
    </row>
    <row r="48" spans="2:10" ht="12.75" x14ac:dyDescent="0.2">
      <c r="B48" s="207">
        <v>42705</v>
      </c>
      <c r="C48" s="22">
        <v>137.12760196464373</v>
      </c>
      <c r="D48" s="22">
        <v>121.2432717723791</v>
      </c>
      <c r="E48" s="22">
        <v>112.09843335397194</v>
      </c>
      <c r="F48" s="22">
        <v>99.113385092943034</v>
      </c>
      <c r="G48" s="22">
        <v>181.18488851988565</v>
      </c>
      <c r="H48" s="22">
        <v>153.64172973207019</v>
      </c>
      <c r="I48" s="22">
        <v>148.11417876125336</v>
      </c>
      <c r="J48" s="22">
        <v>125.59832560333204</v>
      </c>
    </row>
    <row r="49" spans="2:10" ht="12.75" x14ac:dyDescent="0.2">
      <c r="B49" s="207">
        <v>42795</v>
      </c>
      <c r="C49" s="22">
        <v>134.9173009396315</v>
      </c>
      <c r="D49" s="22">
        <v>119.20487804878049</v>
      </c>
      <c r="E49" s="22">
        <v>109.09155961125398</v>
      </c>
      <c r="F49" s="22">
        <v>96.38679375471294</v>
      </c>
      <c r="G49" s="22">
        <v>180.35553752524228</v>
      </c>
      <c r="H49" s="22">
        <v>152.87930813482566</v>
      </c>
      <c r="I49" s="22">
        <v>145.83205219883837</v>
      </c>
      <c r="J49" s="22">
        <v>123.61529648580851</v>
      </c>
    </row>
    <row r="50" spans="2:10" ht="12.75" x14ac:dyDescent="0.2">
      <c r="B50" s="207">
        <v>42887</v>
      </c>
      <c r="C50" s="22">
        <v>137.06647098127911</v>
      </c>
      <c r="D50" s="22">
        <v>125.49598844672659</v>
      </c>
      <c r="E50" s="22">
        <v>110.4978440370493</v>
      </c>
      <c r="F50" s="22">
        <v>101.17015532234521</v>
      </c>
      <c r="G50" s="22">
        <v>183.65592946123095</v>
      </c>
      <c r="H50" s="22">
        <v>155.94031492668361</v>
      </c>
      <c r="I50" s="22">
        <v>148.05651670172622</v>
      </c>
      <c r="J50" s="22">
        <v>125.71322858535183</v>
      </c>
    </row>
    <row r="51" spans="2:10" ht="12.75" x14ac:dyDescent="0.2">
      <c r="B51" s="207">
        <v>42979</v>
      </c>
      <c r="C51" s="22">
        <v>139.51571724766066</v>
      </c>
      <c r="D51" s="22">
        <v>128.68985879332479</v>
      </c>
      <c r="E51" s="22">
        <v>112.69772990295837</v>
      </c>
      <c r="F51" s="22">
        <v>103.95283939081172</v>
      </c>
      <c r="G51" s="22">
        <v>187.07158524513369</v>
      </c>
      <c r="H51" s="22">
        <v>159.53654159101174</v>
      </c>
      <c r="I51" s="22">
        <v>151.11231481575481</v>
      </c>
      <c r="J51" s="22">
        <v>128.87011175923547</v>
      </c>
    </row>
    <row r="52" spans="2:10" ht="12.75" x14ac:dyDescent="0.2">
      <c r="B52" s="207">
        <v>43070</v>
      </c>
      <c r="C52" s="22">
        <v>138.28510742186216</v>
      </c>
      <c r="D52" s="22">
        <v>129.23385750962774</v>
      </c>
      <c r="E52" s="22">
        <v>110.48829904441371</v>
      </c>
      <c r="F52" s="22">
        <v>103.25644866172689</v>
      </c>
      <c r="G52" s="22">
        <v>188.8946395051598</v>
      </c>
      <c r="H52" s="22">
        <v>161.30451958678307</v>
      </c>
      <c r="I52" s="22">
        <v>150.92476555601445</v>
      </c>
      <c r="J52" s="22">
        <v>128.8805593718067</v>
      </c>
    </row>
    <row r="53" spans="2:10" ht="12.75" x14ac:dyDescent="0.2">
      <c r="B53" s="207">
        <v>43160</v>
      </c>
      <c r="C53" s="22">
        <v>142.10334319865029</v>
      </c>
      <c r="D53" s="22">
        <v>129.12605403912622</v>
      </c>
      <c r="E53" s="22">
        <v>113.08668123881243</v>
      </c>
      <c r="F53" s="22">
        <v>102.75927774855494</v>
      </c>
      <c r="G53" s="22">
        <v>193.7592809784214</v>
      </c>
      <c r="H53" s="22">
        <v>164.41127785285514</v>
      </c>
      <c r="I53" s="22">
        <v>154.19478213427672</v>
      </c>
      <c r="J53" s="22">
        <v>130.83946761632731</v>
      </c>
    </row>
    <row r="54" spans="2:10" ht="12.75" x14ac:dyDescent="0.2">
      <c r="B54" s="207">
        <v>43252</v>
      </c>
      <c r="C54" s="22">
        <v>145.98997657534034</v>
      </c>
      <c r="D54" s="22">
        <v>134.69191202024513</v>
      </c>
      <c r="E54" s="22">
        <v>115.60167868093862</v>
      </c>
      <c r="F54" s="22">
        <v>106.65534374032988</v>
      </c>
      <c r="G54" s="22">
        <v>196.52944153343509</v>
      </c>
      <c r="H54" s="22">
        <v>169.91563836855246</v>
      </c>
      <c r="I54" s="22">
        <v>155.6211863611604</v>
      </c>
      <c r="J54" s="22">
        <v>134.5471346069512</v>
      </c>
    </row>
    <row r="55" spans="2:10" ht="12.75" x14ac:dyDescent="0.2">
      <c r="B55" s="207">
        <v>43344</v>
      </c>
      <c r="C55" s="22">
        <v>152.32515909928921</v>
      </c>
      <c r="D55" s="22">
        <v>138.05581445558767</v>
      </c>
      <c r="E55" s="22">
        <v>120.61817194779448</v>
      </c>
      <c r="F55" s="22">
        <v>109.31903872519628</v>
      </c>
      <c r="G55" s="22">
        <v>199.7287071686016</v>
      </c>
      <c r="H55" s="22">
        <v>175.46962495986085</v>
      </c>
      <c r="I55" s="22">
        <v>158.15451424193191</v>
      </c>
      <c r="J55" s="22">
        <v>138.94504046588756</v>
      </c>
    </row>
    <row r="56" spans="2:10" ht="12.75" x14ac:dyDescent="0.2">
      <c r="B56" s="207">
        <v>43435</v>
      </c>
      <c r="C56" s="22">
        <v>152.80247058526561</v>
      </c>
      <c r="D56" s="22">
        <v>140.5946595902661</v>
      </c>
      <c r="E56" s="22">
        <v>120.39415867129593</v>
      </c>
      <c r="F56" s="22">
        <v>110.77553713767993</v>
      </c>
      <c r="G56" s="22">
        <v>206.64123397784925</v>
      </c>
      <c r="H56" s="22">
        <v>178.41132795259378</v>
      </c>
      <c r="I56" s="22">
        <v>162.81410514026427</v>
      </c>
      <c r="J56" s="22">
        <v>140.57156042051867</v>
      </c>
    </row>
    <row r="57" spans="2:10" ht="12.75" x14ac:dyDescent="0.2">
      <c r="B57" s="207">
        <v>43525</v>
      </c>
      <c r="C57" s="22">
        <v>156.48803390904496</v>
      </c>
      <c r="D57" s="22">
        <v>144.16745752990693</v>
      </c>
      <c r="E57" s="22">
        <v>123.05193648229009</v>
      </c>
      <c r="F57" s="22">
        <v>113.36384248455941</v>
      </c>
      <c r="G57" s="22">
        <v>213.12539529437356</v>
      </c>
      <c r="H57" s="22">
        <v>184.34068933236358</v>
      </c>
      <c r="I57" s="22">
        <v>167.58784649163135</v>
      </c>
      <c r="J57" s="22">
        <v>144.95343974998002</v>
      </c>
    </row>
    <row r="58" spans="2:10" ht="12.75" x14ac:dyDescent="0.2">
      <c r="B58" s="207">
        <v>43617</v>
      </c>
      <c r="C58" s="22">
        <v>159.35859499604547</v>
      </c>
      <c r="D58" s="22">
        <v>148.31950495944207</v>
      </c>
      <c r="E58" s="22">
        <v>123.21451095050695</v>
      </c>
      <c r="F58" s="22">
        <v>114.67919423142783</v>
      </c>
      <c r="G58" s="22">
        <v>217.40012770096263</v>
      </c>
      <c r="H58" s="22">
        <v>190.58337715990146</v>
      </c>
      <c r="I58" s="22">
        <v>168.09165778549061</v>
      </c>
      <c r="J58" s="22">
        <v>147.35720789102089</v>
      </c>
    </row>
    <row r="59" spans="2:10" ht="12.75" x14ac:dyDescent="0.2">
      <c r="B59" s="207">
        <v>43709</v>
      </c>
      <c r="C59" s="22">
        <v>163.93306972909559</v>
      </c>
      <c r="D59" s="22">
        <v>151.74738148324482</v>
      </c>
      <c r="E59" s="22">
        <v>126.37233318602563</v>
      </c>
      <c r="F59" s="22">
        <v>116.9786589404907</v>
      </c>
      <c r="G59" s="22">
        <v>227.60044106809758</v>
      </c>
      <c r="H59" s="22">
        <v>197.5573605862877</v>
      </c>
      <c r="I59" s="22">
        <v>175.4520843138896</v>
      </c>
      <c r="J59" s="22">
        <v>152.29254619960989</v>
      </c>
    </row>
    <row r="60" spans="2:10" ht="12.75" x14ac:dyDescent="0.2">
      <c r="B60" s="207">
        <v>43800</v>
      </c>
      <c r="C60" s="22">
        <v>169.06033825331269</v>
      </c>
      <c r="D60" s="22">
        <v>157.45224138469547</v>
      </c>
      <c r="E60" s="22">
        <v>129.54754443126049</v>
      </c>
      <c r="F60" s="22">
        <v>120.65249275689121</v>
      </c>
      <c r="G60" s="22">
        <v>227.31220664044289</v>
      </c>
      <c r="H60" s="22">
        <v>201.73863522263673</v>
      </c>
      <c r="I60" s="22">
        <v>174.1847821539161</v>
      </c>
      <c r="J60" s="22">
        <v>154.58826759737823</v>
      </c>
    </row>
    <row r="61" spans="2:10" ht="12.75" x14ac:dyDescent="0.2">
      <c r="B61" s="207">
        <v>43891</v>
      </c>
      <c r="C61" s="22">
        <v>175.17577056808463</v>
      </c>
      <c r="D61" s="22">
        <v>160.51758331028068</v>
      </c>
      <c r="E61" s="22">
        <v>131.60164459516147</v>
      </c>
      <c r="F61" s="22">
        <v>120.58961054698759</v>
      </c>
      <c r="G61" s="22">
        <v>235.16107580872961</v>
      </c>
      <c r="H61" s="22">
        <v>209.32199161642083</v>
      </c>
      <c r="I61" s="22">
        <v>176.66589517965338</v>
      </c>
      <c r="J61" s="22">
        <v>157.25415825100643</v>
      </c>
    </row>
    <row r="62" spans="2:10" ht="12.75" x14ac:dyDescent="0.2">
      <c r="B62" s="207">
        <v>43983</v>
      </c>
      <c r="C62" s="22">
        <v>168.38976865376097</v>
      </c>
      <c r="D62" s="22">
        <v>165.08673635080459</v>
      </c>
      <c r="E62" s="22">
        <v>126.12525209116762</v>
      </c>
      <c r="F62" s="22">
        <v>123.65125509475723</v>
      </c>
      <c r="G62" s="22">
        <v>231.50304665766708</v>
      </c>
      <c r="H62" s="22">
        <v>219.28227894683175</v>
      </c>
      <c r="I62" s="22">
        <v>173.39759032277436</v>
      </c>
      <c r="J62" s="22">
        <v>164.24413984535263</v>
      </c>
    </row>
    <row r="63" spans="2:10" ht="12.75" x14ac:dyDescent="0.2">
      <c r="B63" s="207">
        <v>44075</v>
      </c>
      <c r="C63" s="22">
        <v>181.67266218299346</v>
      </c>
      <c r="D63" s="22">
        <v>168.00739297397422</v>
      </c>
      <c r="E63" s="22">
        <v>135.93830479852093</v>
      </c>
      <c r="F63" s="22">
        <v>125.71313658351254</v>
      </c>
      <c r="G63" s="22">
        <v>237.60664684043121</v>
      </c>
      <c r="H63" s="22">
        <v>218.87628701502274</v>
      </c>
      <c r="I63" s="22">
        <v>177.79144309458283</v>
      </c>
      <c r="J63" s="22">
        <v>163.77627244459444</v>
      </c>
    </row>
    <row r="64" spans="2:10" ht="12.75" x14ac:dyDescent="0.2">
      <c r="B64" s="207">
        <v>44166</v>
      </c>
      <c r="C64" s="22">
        <v>182.68846280703372</v>
      </c>
      <c r="D64" s="22">
        <v>171.23178357591595</v>
      </c>
      <c r="E64" s="22">
        <v>136.15377222937309</v>
      </c>
      <c r="F64" s="22">
        <v>127.61535622558733</v>
      </c>
      <c r="G64" s="22">
        <v>245.10042195433869</v>
      </c>
      <c r="H64" s="22">
        <v>222.40410024239515</v>
      </c>
      <c r="I64" s="22">
        <v>182.66805966473666</v>
      </c>
      <c r="J64" s="22">
        <v>165.75298046744453</v>
      </c>
    </row>
    <row r="65" spans="2:10" ht="12.75" x14ac:dyDescent="0.2">
      <c r="B65" s="207">
        <v>44256</v>
      </c>
      <c r="C65" s="22">
        <v>190.29204745152418</v>
      </c>
      <c r="D65" s="22">
        <v>174.56452068273919</v>
      </c>
      <c r="E65" s="22">
        <v>138.90358464013909</v>
      </c>
      <c r="F65" s="22">
        <v>127.42328435977926</v>
      </c>
      <c r="G65" s="22">
        <v>253.10273953228614</v>
      </c>
      <c r="H65" s="22">
        <v>226.1918907171432</v>
      </c>
      <c r="I65" s="22">
        <v>184.75221783627086</v>
      </c>
      <c r="J65" s="22">
        <v>165.10865723458869</v>
      </c>
    </row>
    <row r="66" spans="2:10" ht="12.75" x14ac:dyDescent="0.2">
      <c r="B66" s="207">
        <v>44348</v>
      </c>
      <c r="C66" s="22">
        <v>190.8210631449877</v>
      </c>
      <c r="D66" s="22">
        <v>179.99874775283641</v>
      </c>
      <c r="E66" s="22">
        <v>136.69258035365743</v>
      </c>
      <c r="F66" s="22">
        <v>128.94013315536122</v>
      </c>
      <c r="G66" s="22">
        <v>262.13181786401913</v>
      </c>
      <c r="H66" s="22">
        <v>234.68097154817323</v>
      </c>
      <c r="I66" s="22">
        <v>187.77525911488411</v>
      </c>
      <c r="J66" s="22">
        <v>168.11114576198025</v>
      </c>
    </row>
    <row r="67" spans="2:10" ht="12.75" x14ac:dyDescent="0.2">
      <c r="B67" s="207">
        <v>44440</v>
      </c>
      <c r="C67" s="22">
        <v>196.35791221329066</v>
      </c>
      <c r="D67" s="22">
        <v>185.88978854771634</v>
      </c>
      <c r="E67" s="22">
        <v>139.26617979387154</v>
      </c>
      <c r="F67" s="22">
        <v>131.84169877305695</v>
      </c>
      <c r="G67" s="22">
        <v>273.5528013624629</v>
      </c>
      <c r="H67" s="22">
        <v>241.478966748658</v>
      </c>
      <c r="I67" s="22">
        <v>194.01639174223905</v>
      </c>
      <c r="J67" s="22">
        <v>171.26813389178349</v>
      </c>
    </row>
    <row r="68" spans="2:10" ht="12.75" x14ac:dyDescent="0.2">
      <c r="B68" s="207">
        <v>44531</v>
      </c>
      <c r="C68" s="22">
        <v>207.32573553205773</v>
      </c>
      <c r="D68" s="22">
        <v>190.06866700063009</v>
      </c>
      <c r="E68" s="22">
        <v>143.31878273887534</v>
      </c>
      <c r="F68" s="22">
        <v>131.38942891688862</v>
      </c>
      <c r="G68" s="22">
        <v>290.89981279974705</v>
      </c>
      <c r="H68" s="22">
        <v>250.14783902133328</v>
      </c>
      <c r="I68" s="22">
        <v>201.09132598726472</v>
      </c>
      <c r="J68" s="22">
        <v>172.92056724792951</v>
      </c>
    </row>
    <row r="69" spans="2:10" ht="12.75" x14ac:dyDescent="0.2">
      <c r="B69" s="207">
        <v>44621</v>
      </c>
      <c r="C69" s="22">
        <v>220.88603670104249</v>
      </c>
      <c r="D69" s="22">
        <v>196.58343310290462</v>
      </c>
      <c r="E69" s="22">
        <v>147.10275464420999</v>
      </c>
      <c r="F69" s="22">
        <v>130.91802885662699</v>
      </c>
      <c r="G69" s="22">
        <v>301.85661144072043</v>
      </c>
      <c r="H69" s="22">
        <v>264.86450099221759</v>
      </c>
      <c r="I69" s="22">
        <v>201.0264646587656</v>
      </c>
      <c r="J69" s="22">
        <v>176.390949311806</v>
      </c>
    </row>
    <row r="70" spans="2:10" ht="12.75" x14ac:dyDescent="0.2">
      <c r="B70" s="207">
        <v>44713</v>
      </c>
      <c r="C70" s="22">
        <v>220.22141730763374</v>
      </c>
      <c r="D70" s="22">
        <v>204.01442514416547</v>
      </c>
      <c r="E70" s="22">
        <v>138.62017035049186</v>
      </c>
      <c r="F70" s="22">
        <v>128.41854672080331</v>
      </c>
      <c r="G70" s="22">
        <v>315.12249524598474</v>
      </c>
      <c r="H70" s="22">
        <v>274.19295730441195</v>
      </c>
      <c r="I70" s="22">
        <v>198.35642920801541</v>
      </c>
      <c r="J70" s="22">
        <v>172.59299715316652</v>
      </c>
    </row>
    <row r="71" spans="2:10" ht="12.75" x14ac:dyDescent="0.2">
      <c r="B71" s="207">
        <v>44805</v>
      </c>
      <c r="C71" s="22">
        <v>227.05659995987287</v>
      </c>
      <c r="D71" s="22">
        <v>192.77110271535139</v>
      </c>
      <c r="E71" s="22">
        <v>138.62524919002971</v>
      </c>
      <c r="F71" s="22">
        <v>117.69286669171947</v>
      </c>
      <c r="G71" s="22">
        <v>328.63986370503881</v>
      </c>
      <c r="H71" s="22">
        <v>274.26046511903354</v>
      </c>
      <c r="I71" s="22">
        <v>200.64505065230301</v>
      </c>
      <c r="J71" s="22">
        <v>167.44470465433969</v>
      </c>
    </row>
    <row r="72" spans="2:10" ht="12.75" x14ac:dyDescent="0.2">
      <c r="B72" s="207">
        <v>44896</v>
      </c>
      <c r="C72" s="22">
        <v>229.00903130099604</v>
      </c>
      <c r="D72" s="22">
        <v>193.29203060620776</v>
      </c>
      <c r="E72" s="22">
        <v>134.95875520459137</v>
      </c>
      <c r="F72" s="22">
        <v>113.91014447502323</v>
      </c>
      <c r="G72" s="22">
        <v>330.6002436030638</v>
      </c>
      <c r="H72" s="22">
        <v>275.17683031809412</v>
      </c>
      <c r="I72" s="22">
        <v>194.82811264487501</v>
      </c>
      <c r="J72" s="22">
        <v>162.16619174317043</v>
      </c>
    </row>
    <row r="73" spans="2:10" ht="12.75" x14ac:dyDescent="0.2">
      <c r="B73" s="207">
        <v>44986</v>
      </c>
      <c r="C73" s="22">
        <v>229.45359404483213</v>
      </c>
      <c r="D73" s="22">
        <v>191.59913490353313</v>
      </c>
      <c r="E73" s="22">
        <v>129.6459667078789</v>
      </c>
      <c r="F73" s="22">
        <v>108.25742420102793</v>
      </c>
      <c r="G73" s="22">
        <v>338.65644480683079</v>
      </c>
      <c r="H73" s="22">
        <v>273.74513016993797</v>
      </c>
      <c r="I73" s="22">
        <v>191.34780761052917</v>
      </c>
      <c r="J73" s="22">
        <v>154.6715891733711</v>
      </c>
    </row>
  </sheetData>
  <conditionalFormatting sqref="B6:B73">
    <cfRule type="expression" dxfId="919" priority="3">
      <formula>MOD(ROW(),2)=0</formula>
    </cfRule>
    <cfRule type="expression" dxfId="918" priority="4">
      <formula>MOD(ROW(),2)&lt;&gt;0</formula>
    </cfRule>
  </conditionalFormatting>
  <conditionalFormatting sqref="C6:J73">
    <cfRule type="expression" dxfId="917" priority="1">
      <formula>MOD(ROW(),2)=0</formula>
    </cfRule>
    <cfRule type="expression" dxfId="916"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81A89-C55E-4DED-9A6C-DD33C0DE9782}">
  <dimension ref="B2:I27"/>
  <sheetViews>
    <sheetView workbookViewId="0">
      <selection activeCell="J5" sqref="J5"/>
    </sheetView>
  </sheetViews>
  <sheetFormatPr defaultColWidth="9.140625" defaultRowHeight="12.75" x14ac:dyDescent="0.2"/>
  <cols>
    <col min="1" max="1" width="9.140625" style="157"/>
    <col min="2" max="2" width="13.7109375" style="157" customWidth="1"/>
    <col min="3" max="3" width="15.28515625" style="157" customWidth="1"/>
    <col min="4" max="5" width="18" style="157" customWidth="1"/>
    <col min="6" max="6" width="15.85546875" style="157" customWidth="1"/>
    <col min="7" max="7" width="23.85546875" style="157" customWidth="1"/>
    <col min="8" max="8" width="17" style="157" customWidth="1"/>
    <col min="9" max="9" width="9.140625" style="157"/>
    <col min="10" max="10" width="15.85546875" style="157" customWidth="1"/>
    <col min="11" max="11" width="23.85546875" style="157" customWidth="1"/>
    <col min="12" max="16384" width="9.140625" style="157"/>
  </cols>
  <sheetData>
    <row r="2" spans="2:8" x14ac:dyDescent="0.2">
      <c r="B2" s="156" t="s">
        <v>580</v>
      </c>
    </row>
    <row r="3" spans="2:8" x14ac:dyDescent="0.2">
      <c r="B3" s="157" t="s">
        <v>581</v>
      </c>
    </row>
    <row r="4" spans="2:8" ht="29.25" customHeight="1" x14ac:dyDescent="0.2">
      <c r="B4" s="258"/>
      <c r="C4" s="76" t="s">
        <v>569</v>
      </c>
      <c r="D4" s="76" t="s">
        <v>570</v>
      </c>
      <c r="E4" s="76" t="s">
        <v>571</v>
      </c>
      <c r="F4" s="76" t="s">
        <v>572</v>
      </c>
      <c r="G4" s="76" t="s">
        <v>573</v>
      </c>
      <c r="H4" s="76" t="s">
        <v>574</v>
      </c>
    </row>
    <row r="5" spans="2:8" x14ac:dyDescent="0.2">
      <c r="B5" s="281"/>
      <c r="C5" s="76" t="s">
        <v>575</v>
      </c>
      <c r="D5" s="76" t="s">
        <v>576</v>
      </c>
      <c r="E5" s="76" t="s">
        <v>577</v>
      </c>
      <c r="F5" s="76" t="s">
        <v>578</v>
      </c>
      <c r="G5" s="76" t="s">
        <v>252</v>
      </c>
      <c r="H5" s="108" t="s">
        <v>579</v>
      </c>
    </row>
    <row r="6" spans="2:8" x14ac:dyDescent="0.2">
      <c r="B6" s="158" t="s">
        <v>493</v>
      </c>
      <c r="C6" s="159">
        <v>0.27169417718655098</v>
      </c>
      <c r="D6" s="159">
        <v>0.46517982068489599</v>
      </c>
      <c r="E6" s="159">
        <v>0.70083850245611801</v>
      </c>
      <c r="F6" s="159">
        <v>0.43028823266016702</v>
      </c>
      <c r="G6" s="159">
        <v>0.43240670978609502</v>
      </c>
      <c r="H6" s="159">
        <v>0.4295856815496793</v>
      </c>
    </row>
    <row r="7" spans="2:8" x14ac:dyDescent="0.2">
      <c r="B7" s="160" t="s">
        <v>61</v>
      </c>
      <c r="C7" s="161">
        <v>0.26626512688884602</v>
      </c>
      <c r="D7" s="161">
        <v>0.48670243063875601</v>
      </c>
      <c r="E7" s="161">
        <v>0.70530198840295599</v>
      </c>
      <c r="F7" s="161">
        <v>0.44491149492871301</v>
      </c>
      <c r="G7" s="161">
        <v>0.44611128619047602</v>
      </c>
      <c r="H7" s="161">
        <v>0.43058271170515988</v>
      </c>
    </row>
    <row r="8" spans="2:8" x14ac:dyDescent="0.2">
      <c r="B8" s="158" t="s">
        <v>494</v>
      </c>
      <c r="C8" s="159">
        <v>0.26837204424896999</v>
      </c>
      <c r="D8" s="159">
        <v>0.50683132454462398</v>
      </c>
      <c r="E8" s="159">
        <v>0.713173972662136</v>
      </c>
      <c r="F8" s="159">
        <v>0.46308082613211698</v>
      </c>
      <c r="G8" s="159">
        <v>0.46298335693040998</v>
      </c>
      <c r="H8" s="159">
        <v>0.43182059314358867</v>
      </c>
    </row>
    <row r="9" spans="2:8" x14ac:dyDescent="0.2">
      <c r="B9" s="160" t="s">
        <v>62</v>
      </c>
      <c r="C9" s="161">
        <v>0.27748196975128903</v>
      </c>
      <c r="D9" s="161">
        <v>0.48587492181415598</v>
      </c>
      <c r="E9" s="161">
        <v>0.72671855275189601</v>
      </c>
      <c r="F9" s="161">
        <v>0.47258117295973801</v>
      </c>
      <c r="G9" s="161">
        <v>0.454189616711487</v>
      </c>
      <c r="H9" s="161">
        <v>0.4326247888517335</v>
      </c>
    </row>
    <row r="10" spans="2:8" x14ac:dyDescent="0.2">
      <c r="B10" s="158" t="s">
        <v>495</v>
      </c>
      <c r="C10" s="159">
        <v>0.31111407953502901</v>
      </c>
      <c r="D10" s="159">
        <v>0.49604512294070902</v>
      </c>
      <c r="E10" s="159">
        <v>0.704070633362746</v>
      </c>
      <c r="F10" s="159">
        <v>0.52149107816538798</v>
      </c>
      <c r="G10" s="159">
        <v>0.480877721146246</v>
      </c>
      <c r="H10" s="159">
        <v>0.46104049524465474</v>
      </c>
    </row>
    <row r="11" spans="2:8" x14ac:dyDescent="0.2">
      <c r="B11" s="160" t="s">
        <v>63</v>
      </c>
      <c r="C11" s="161">
        <v>0.32194533641637002</v>
      </c>
      <c r="D11" s="161">
        <v>0.49871209747728801</v>
      </c>
      <c r="E11" s="161">
        <v>0.69843363286021698</v>
      </c>
      <c r="F11" s="161">
        <v>0.44436340775314898</v>
      </c>
      <c r="G11" s="161">
        <v>0.458132844234652</v>
      </c>
      <c r="H11" s="161">
        <v>0.46404588475569875</v>
      </c>
    </row>
    <row r="12" spans="2:8" x14ac:dyDescent="0.2">
      <c r="B12" s="158" t="s">
        <v>496</v>
      </c>
      <c r="C12" s="159">
        <v>0.32246310718822802</v>
      </c>
      <c r="D12" s="159">
        <v>0.46398368314009197</v>
      </c>
      <c r="E12" s="159">
        <v>0.63480873978747199</v>
      </c>
      <c r="F12" s="159">
        <v>0.409784254047662</v>
      </c>
      <c r="G12" s="159">
        <v>0.42909187314040598</v>
      </c>
      <c r="H12" s="159">
        <v>0.4555730138081977</v>
      </c>
    </row>
    <row r="13" spans="2:8" x14ac:dyDescent="0.2">
      <c r="B13" s="160" t="s">
        <v>64</v>
      </c>
      <c r="C13" s="161">
        <v>0.304656053787353</v>
      </c>
      <c r="D13" s="161">
        <v>0.46076193708955299</v>
      </c>
      <c r="E13" s="161">
        <v>0.62788637048768503</v>
      </c>
      <c r="F13" s="161">
        <v>0.38049493370994703</v>
      </c>
      <c r="G13" s="161">
        <v>0.41440648322781198</v>
      </c>
      <c r="H13" s="161">
        <v>0.44562723043727903</v>
      </c>
    </row>
    <row r="14" spans="2:8" x14ac:dyDescent="0.2">
      <c r="B14" s="158" t="s">
        <v>497</v>
      </c>
      <c r="C14" s="159">
        <v>0.27182862634757299</v>
      </c>
      <c r="D14" s="159">
        <v>0.45353213421281102</v>
      </c>
      <c r="E14" s="159">
        <v>0.43554850556963098</v>
      </c>
      <c r="F14" s="159">
        <v>0.32399911222338701</v>
      </c>
      <c r="G14" s="159">
        <v>0.40796705520572402</v>
      </c>
      <c r="H14" s="159">
        <v>0.42739956395214851</v>
      </c>
    </row>
    <row r="15" spans="2:8" x14ac:dyDescent="0.2">
      <c r="B15" s="160" t="s">
        <v>65</v>
      </c>
      <c r="C15" s="161">
        <v>0.26924967260931998</v>
      </c>
      <c r="D15" s="161">
        <v>0.43191530870908701</v>
      </c>
      <c r="E15" s="161">
        <v>0.39015515561851699</v>
      </c>
      <c r="F15" s="161">
        <v>0.33559822721124899</v>
      </c>
      <c r="G15" s="161">
        <v>0.38609230567991298</v>
      </c>
      <c r="H15" s="161">
        <v>0.40938942931346373</v>
      </c>
    </row>
    <row r="16" spans="2:8" x14ac:dyDescent="0.2">
      <c r="B16" s="162">
        <v>44440</v>
      </c>
      <c r="C16" s="159">
        <v>0.25906285754443098</v>
      </c>
      <c r="D16" s="159">
        <v>0.417181010486191</v>
      </c>
      <c r="E16" s="159">
        <v>0.394602918649747</v>
      </c>
      <c r="F16" s="159">
        <v>0.30973630701508997</v>
      </c>
      <c r="G16" s="159">
        <v>0.37130330566873998</v>
      </c>
      <c r="H16" s="159">
        <v>0.39494228744554727</v>
      </c>
    </row>
    <row r="17" spans="2:9" x14ac:dyDescent="0.2">
      <c r="B17" s="163">
        <v>44531</v>
      </c>
      <c r="C17" s="161">
        <v>0.24733020241093601</v>
      </c>
      <c r="D17" s="161">
        <v>0.40836869904376299</v>
      </c>
      <c r="E17" s="161">
        <v>0.345996009093607</v>
      </c>
      <c r="F17" s="161">
        <v>0.25805708209128098</v>
      </c>
      <c r="G17" s="161">
        <v>0.35027794342079299</v>
      </c>
      <c r="H17" s="161">
        <v>0.37891015249379251</v>
      </c>
    </row>
    <row r="18" spans="2:9" x14ac:dyDescent="0.2">
      <c r="B18" s="162" t="s">
        <v>499</v>
      </c>
      <c r="C18" s="159">
        <v>0.24228611619003201</v>
      </c>
      <c r="D18" s="159">
        <v>0.40490106872628001</v>
      </c>
      <c r="E18" s="159">
        <v>0.30609513286915102</v>
      </c>
      <c r="F18" s="159">
        <v>0.37549710077019699</v>
      </c>
      <c r="G18" s="159">
        <v>0.34942278320763998</v>
      </c>
      <c r="H18" s="159">
        <v>0.36427408449427151</v>
      </c>
    </row>
    <row r="19" spans="2:9" x14ac:dyDescent="0.2">
      <c r="B19" s="163" t="s">
        <v>245</v>
      </c>
      <c r="C19" s="161">
        <v>0.25264638947045098</v>
      </c>
      <c r="D19" s="161">
        <v>0.430551072943268</v>
      </c>
      <c r="E19" s="161">
        <v>0.32069720157182102</v>
      </c>
      <c r="F19" s="161">
        <v>0.42280291704814998</v>
      </c>
      <c r="G19" s="161">
        <v>0.37297676293725301</v>
      </c>
      <c r="H19" s="161">
        <v>0.36099519880860653</v>
      </c>
    </row>
    <row r="20" spans="2:9" x14ac:dyDescent="0.2">
      <c r="B20" s="162" t="s">
        <v>287</v>
      </c>
      <c r="C20" s="159">
        <v>0.25287805645959799</v>
      </c>
      <c r="D20" s="159">
        <v>0.45228408049563201</v>
      </c>
      <c r="E20" s="159">
        <v>0.317339970778583</v>
      </c>
      <c r="F20" s="159">
        <v>0.41778531369598398</v>
      </c>
      <c r="G20" s="159">
        <v>0.385389200993971</v>
      </c>
      <c r="H20" s="159">
        <v>0.36451667263991422</v>
      </c>
    </row>
    <row r="21" spans="2:9" x14ac:dyDescent="0.2">
      <c r="B21" s="167">
        <v>44896</v>
      </c>
      <c r="C21" s="165">
        <v>0.25772692286788002</v>
      </c>
      <c r="D21" s="165">
        <v>0.440886351794475</v>
      </c>
      <c r="E21" s="165">
        <v>0.30400389336254702</v>
      </c>
      <c r="F21" s="165">
        <v>0.37464520176497801</v>
      </c>
      <c r="G21" s="165">
        <v>0.37122837926005597</v>
      </c>
      <c r="H21" s="165">
        <v>0.36975428159972995</v>
      </c>
    </row>
    <row r="23" spans="2:9" ht="15" x14ac:dyDescent="0.25">
      <c r="I23" s="166"/>
    </row>
    <row r="24" spans="2:9" ht="15" x14ac:dyDescent="0.25">
      <c r="I24" s="166"/>
    </row>
    <row r="25" spans="2:9" ht="15" x14ac:dyDescent="0.25">
      <c r="I25" s="166"/>
    </row>
    <row r="26" spans="2:9" ht="15" x14ac:dyDescent="0.25">
      <c r="I26" s="166"/>
    </row>
    <row r="27" spans="2:9" ht="15" x14ac:dyDescent="0.25">
      <c r="I27" s="166"/>
    </row>
  </sheetData>
  <mergeCells count="1">
    <mergeCell ref="B4:B5"/>
  </mergeCell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DDAE0-90FC-4B16-A9CE-97D699A68ED8}">
  <dimension ref="B2:AI9"/>
  <sheetViews>
    <sheetView zoomScaleNormal="100" workbookViewId="0">
      <selection activeCell="J5" sqref="J5"/>
    </sheetView>
  </sheetViews>
  <sheetFormatPr defaultColWidth="9.140625" defaultRowHeight="15" x14ac:dyDescent="0.25"/>
  <cols>
    <col min="1" max="1" width="9.140625" style="168"/>
    <col min="2" max="2" width="12.28515625" style="168" customWidth="1"/>
    <col min="3" max="3" width="11.140625" style="168" customWidth="1"/>
    <col min="4" max="16384" width="9.140625" style="168"/>
  </cols>
  <sheetData>
    <row r="2" spans="2:35" x14ac:dyDescent="0.25">
      <c r="B2" s="137" t="s">
        <v>582</v>
      </c>
    </row>
    <row r="3" spans="2:35" x14ac:dyDescent="0.25">
      <c r="B3" s="137" t="s">
        <v>583</v>
      </c>
    </row>
    <row r="4" spans="2:35" ht="15" customHeight="1" x14ac:dyDescent="0.25">
      <c r="B4" s="265"/>
      <c r="C4" s="282"/>
      <c r="D4" s="250" t="s">
        <v>569</v>
      </c>
      <c r="E4" s="287"/>
      <c r="F4" s="287"/>
      <c r="G4" s="287"/>
      <c r="H4" s="287"/>
      <c r="I4" s="287"/>
      <c r="J4" s="287"/>
      <c r="K4" s="288"/>
      <c r="L4" s="261" t="s">
        <v>584</v>
      </c>
      <c r="M4" s="289"/>
      <c r="N4" s="289"/>
      <c r="O4" s="289"/>
      <c r="P4" s="289"/>
      <c r="Q4" s="289"/>
      <c r="R4" s="289"/>
      <c r="S4" s="290"/>
      <c r="T4" s="250" t="s">
        <v>571</v>
      </c>
      <c r="U4" s="287"/>
      <c r="V4" s="287"/>
      <c r="W4" s="287"/>
      <c r="X4" s="287"/>
      <c r="Y4" s="287"/>
      <c r="Z4" s="287"/>
      <c r="AA4" s="288"/>
      <c r="AB4" s="250" t="s">
        <v>572</v>
      </c>
      <c r="AC4" s="287"/>
      <c r="AD4" s="287"/>
      <c r="AE4" s="287"/>
      <c r="AF4" s="287"/>
      <c r="AG4" s="287"/>
      <c r="AH4" s="287"/>
      <c r="AI4" s="288"/>
    </row>
    <row r="5" spans="2:35" x14ac:dyDescent="0.25">
      <c r="B5" s="283"/>
      <c r="C5" s="284"/>
      <c r="D5" s="76" t="s">
        <v>585</v>
      </c>
      <c r="E5" s="76" t="s">
        <v>586</v>
      </c>
      <c r="F5" s="76" t="s">
        <v>587</v>
      </c>
      <c r="G5" s="76" t="s">
        <v>588</v>
      </c>
      <c r="H5" s="76" t="s">
        <v>589</v>
      </c>
      <c r="I5" s="76" t="s">
        <v>590</v>
      </c>
      <c r="J5" s="76" t="s">
        <v>591</v>
      </c>
      <c r="K5" s="76" t="s">
        <v>592</v>
      </c>
      <c r="L5" s="76" t="s">
        <v>585</v>
      </c>
      <c r="M5" s="76" t="s">
        <v>586</v>
      </c>
      <c r="N5" s="76" t="s">
        <v>587</v>
      </c>
      <c r="O5" s="76" t="s">
        <v>588</v>
      </c>
      <c r="P5" s="76" t="s">
        <v>589</v>
      </c>
      <c r="Q5" s="76" t="s">
        <v>590</v>
      </c>
      <c r="R5" s="76" t="s">
        <v>591</v>
      </c>
      <c r="S5" s="76" t="s">
        <v>592</v>
      </c>
      <c r="T5" s="76" t="s">
        <v>585</v>
      </c>
      <c r="U5" s="76" t="s">
        <v>586</v>
      </c>
      <c r="V5" s="76" t="s">
        <v>587</v>
      </c>
      <c r="W5" s="76" t="s">
        <v>588</v>
      </c>
      <c r="X5" s="76" t="s">
        <v>589</v>
      </c>
      <c r="Y5" s="76" t="s">
        <v>590</v>
      </c>
      <c r="Z5" s="76" t="s">
        <v>591</v>
      </c>
      <c r="AA5" s="76" t="s">
        <v>592</v>
      </c>
      <c r="AB5" s="76" t="s">
        <v>585</v>
      </c>
      <c r="AC5" s="76" t="s">
        <v>586</v>
      </c>
      <c r="AD5" s="76" t="s">
        <v>587</v>
      </c>
      <c r="AE5" s="76" t="s">
        <v>588</v>
      </c>
      <c r="AF5" s="76" t="s">
        <v>589</v>
      </c>
      <c r="AG5" s="76" t="s">
        <v>590</v>
      </c>
      <c r="AH5" s="76" t="s">
        <v>591</v>
      </c>
      <c r="AI5" s="76" t="s">
        <v>592</v>
      </c>
    </row>
    <row r="6" spans="2:35" ht="15" customHeight="1" x14ac:dyDescent="0.25">
      <c r="B6" s="283"/>
      <c r="C6" s="284"/>
      <c r="D6" s="250" t="s">
        <v>575</v>
      </c>
      <c r="E6" s="287"/>
      <c r="F6" s="287"/>
      <c r="G6" s="287"/>
      <c r="H6" s="287"/>
      <c r="I6" s="287"/>
      <c r="J6" s="287"/>
      <c r="K6" s="288"/>
      <c r="L6" s="250" t="s">
        <v>576</v>
      </c>
      <c r="M6" s="287"/>
      <c r="N6" s="287"/>
      <c r="O6" s="287"/>
      <c r="P6" s="287"/>
      <c r="Q6" s="287"/>
      <c r="R6" s="287"/>
      <c r="S6" s="288"/>
      <c r="T6" s="250" t="s">
        <v>577</v>
      </c>
      <c r="U6" s="287"/>
      <c r="V6" s="287"/>
      <c r="W6" s="287"/>
      <c r="X6" s="287"/>
      <c r="Y6" s="287"/>
      <c r="Z6" s="287"/>
      <c r="AA6" s="288"/>
      <c r="AB6" s="250" t="s">
        <v>578</v>
      </c>
      <c r="AC6" s="287"/>
      <c r="AD6" s="287"/>
      <c r="AE6" s="287"/>
      <c r="AF6" s="287"/>
      <c r="AG6" s="287"/>
      <c r="AH6" s="287"/>
      <c r="AI6" s="288"/>
    </row>
    <row r="7" spans="2:35" x14ac:dyDescent="0.25">
      <c r="B7" s="285"/>
      <c r="C7" s="286"/>
      <c r="D7" s="76" t="s">
        <v>585</v>
      </c>
      <c r="E7" s="76" t="s">
        <v>586</v>
      </c>
      <c r="F7" s="76" t="s">
        <v>587</v>
      </c>
      <c r="G7" s="76" t="s">
        <v>588</v>
      </c>
      <c r="H7" s="76" t="s">
        <v>589</v>
      </c>
      <c r="I7" s="76" t="s">
        <v>590</v>
      </c>
      <c r="J7" s="76" t="s">
        <v>591</v>
      </c>
      <c r="K7" s="76" t="s">
        <v>592</v>
      </c>
      <c r="L7" s="76" t="s">
        <v>585</v>
      </c>
      <c r="M7" s="76" t="s">
        <v>586</v>
      </c>
      <c r="N7" s="76" t="s">
        <v>587</v>
      </c>
      <c r="O7" s="76" t="s">
        <v>588</v>
      </c>
      <c r="P7" s="76" t="s">
        <v>589</v>
      </c>
      <c r="Q7" s="76" t="s">
        <v>590</v>
      </c>
      <c r="R7" s="76" t="s">
        <v>591</v>
      </c>
      <c r="S7" s="76" t="s">
        <v>592</v>
      </c>
      <c r="T7" s="76" t="s">
        <v>585</v>
      </c>
      <c r="U7" s="76" t="s">
        <v>586</v>
      </c>
      <c r="V7" s="76" t="s">
        <v>587</v>
      </c>
      <c r="W7" s="76" t="s">
        <v>588</v>
      </c>
      <c r="X7" s="76" t="s">
        <v>589</v>
      </c>
      <c r="Y7" s="76" t="s">
        <v>590</v>
      </c>
      <c r="Z7" s="76" t="s">
        <v>591</v>
      </c>
      <c r="AA7" s="76" t="s">
        <v>592</v>
      </c>
      <c r="AB7" s="76" t="s">
        <v>585</v>
      </c>
      <c r="AC7" s="76" t="s">
        <v>586</v>
      </c>
      <c r="AD7" s="76" t="s">
        <v>587</v>
      </c>
      <c r="AE7" s="76" t="s">
        <v>588</v>
      </c>
      <c r="AF7" s="76" t="s">
        <v>589</v>
      </c>
      <c r="AG7" s="76" t="s">
        <v>590</v>
      </c>
      <c r="AH7" s="76" t="s">
        <v>591</v>
      </c>
      <c r="AI7" s="76" t="s">
        <v>592</v>
      </c>
    </row>
    <row r="8" spans="2:35" x14ac:dyDescent="0.25">
      <c r="B8" s="76" t="s">
        <v>593</v>
      </c>
      <c r="C8" s="76" t="s">
        <v>594</v>
      </c>
      <c r="D8" s="169">
        <v>1.397480064</v>
      </c>
      <c r="E8" s="169">
        <v>2.3475995730000001</v>
      </c>
      <c r="F8" s="169">
        <v>1.28810738</v>
      </c>
      <c r="G8" s="169">
        <v>1.2698210839999999</v>
      </c>
      <c r="H8" s="169">
        <v>-0.77673214800000001</v>
      </c>
      <c r="I8" s="169">
        <v>-0.33372803499999998</v>
      </c>
      <c r="J8" s="169">
        <v>-0.56163852199999997</v>
      </c>
      <c r="K8" s="169">
        <v>-9.0144935999999995E-2</v>
      </c>
      <c r="L8" s="169">
        <v>5.8985453430000003</v>
      </c>
      <c r="M8" s="169">
        <v>-2.0674891880000001</v>
      </c>
      <c r="N8" s="169">
        <v>-2.3208893640000001</v>
      </c>
      <c r="O8" s="169">
        <v>-8.2486479599999996</v>
      </c>
      <c r="P8" s="169">
        <v>-7.8354416679999996</v>
      </c>
      <c r="Q8" s="169">
        <v>-3.6119813789999999</v>
      </c>
      <c r="R8" s="169">
        <v>-0.806088268</v>
      </c>
      <c r="S8" s="169">
        <v>-1.948734162</v>
      </c>
      <c r="T8" s="169">
        <v>0.23960089100000001</v>
      </c>
      <c r="U8" s="169">
        <v>0.43186639999999998</v>
      </c>
      <c r="V8" s="169">
        <v>0.64262335100000001</v>
      </c>
      <c r="W8" s="169">
        <v>-2.8755658E-2</v>
      </c>
      <c r="X8" s="169">
        <v>-0.94087376300000003</v>
      </c>
      <c r="Y8" s="169">
        <v>-0.55525856100000004</v>
      </c>
      <c r="Z8" s="169">
        <v>-0.156339273</v>
      </c>
      <c r="AA8" s="169">
        <v>-0.152243978</v>
      </c>
      <c r="AB8" s="169">
        <v>4.3737937999999997E-2</v>
      </c>
      <c r="AC8" s="169">
        <v>-7.2095712000000006E-2</v>
      </c>
      <c r="AD8" s="169">
        <v>-0.10302070100000001</v>
      </c>
      <c r="AE8" s="169">
        <v>-0.16645795599999999</v>
      </c>
      <c r="AF8" s="169">
        <v>7.4914272000000004E-2</v>
      </c>
      <c r="AG8" s="169">
        <v>-2.4401756E-2</v>
      </c>
      <c r="AH8" s="169">
        <v>-2.9943463999999999E-2</v>
      </c>
      <c r="AI8" s="169">
        <v>-1.8558917000000001E-2</v>
      </c>
    </row>
    <row r="9" spans="2:35" ht="30.75" customHeight="1" x14ac:dyDescent="0.25">
      <c r="B9" s="76" t="s">
        <v>595</v>
      </c>
      <c r="C9" s="76" t="s">
        <v>596</v>
      </c>
      <c r="D9" s="170">
        <v>1.628256599</v>
      </c>
      <c r="E9" s="170">
        <v>1.7556198629999999</v>
      </c>
      <c r="F9" s="170">
        <v>1.1417582049999999</v>
      </c>
      <c r="G9" s="170">
        <v>1.386015706</v>
      </c>
      <c r="H9" s="170">
        <v>0.130287708</v>
      </c>
      <c r="I9" s="170">
        <v>4.8478122999999998E-2</v>
      </c>
      <c r="J9" s="170">
        <v>-6.0894686000000003E-2</v>
      </c>
      <c r="K9" s="170">
        <v>0.29466219900000001</v>
      </c>
      <c r="L9" s="170">
        <v>2.5459392009999999</v>
      </c>
      <c r="M9" s="170">
        <v>1.2410808929999999</v>
      </c>
      <c r="N9" s="170">
        <v>0.76910507400000006</v>
      </c>
      <c r="O9" s="170">
        <v>-3.497645511</v>
      </c>
      <c r="P9" s="170">
        <v>-3.2084252850000001</v>
      </c>
      <c r="Q9" s="170">
        <v>-1.602363451</v>
      </c>
      <c r="R9" s="170">
        <v>-1.105372153</v>
      </c>
      <c r="S9" s="170">
        <v>-0.88385173400000006</v>
      </c>
      <c r="T9" s="170">
        <v>0.47020952199999999</v>
      </c>
      <c r="U9" s="170">
        <v>0.64843409100000005</v>
      </c>
      <c r="V9" s="170">
        <v>0.99944460400000001</v>
      </c>
      <c r="W9" s="170">
        <v>1.1051193180000001</v>
      </c>
      <c r="X9" s="170">
        <v>-1.1970977000000001E-2</v>
      </c>
      <c r="Y9" s="170">
        <v>0.14861148399999999</v>
      </c>
      <c r="Z9" s="170">
        <v>0.32860566499999999</v>
      </c>
      <c r="AA9" s="170">
        <v>0.394028867</v>
      </c>
      <c r="AB9" s="170">
        <v>0.37594538599999999</v>
      </c>
      <c r="AC9" s="170">
        <v>0.37738861800000001</v>
      </c>
      <c r="AD9" s="170">
        <v>0.450180835</v>
      </c>
      <c r="AE9" s="170">
        <v>0.196892488</v>
      </c>
      <c r="AF9" s="170">
        <v>-0.41749437499999997</v>
      </c>
      <c r="AG9" s="170">
        <v>-0.15812616400000001</v>
      </c>
      <c r="AH9" s="170">
        <v>-0.16236463500000001</v>
      </c>
      <c r="AI9" s="170">
        <v>-0.122176203</v>
      </c>
    </row>
  </sheetData>
  <mergeCells count="9">
    <mergeCell ref="B4:C7"/>
    <mergeCell ref="D4:K4"/>
    <mergeCell ref="L4:S4"/>
    <mergeCell ref="T4:AA4"/>
    <mergeCell ref="AB4:AI4"/>
    <mergeCell ref="D6:K6"/>
    <mergeCell ref="L6:S6"/>
    <mergeCell ref="T6:AA6"/>
    <mergeCell ref="AB6:AI6"/>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7F025-C960-4356-A656-6E8BE43D3645}">
  <dimension ref="B2:P439"/>
  <sheetViews>
    <sheetView zoomScaleNormal="100" workbookViewId="0">
      <selection activeCell="J5" sqref="J5"/>
    </sheetView>
  </sheetViews>
  <sheetFormatPr defaultColWidth="9.140625" defaultRowHeight="15" x14ac:dyDescent="0.25"/>
  <cols>
    <col min="1" max="1" width="9.140625" style="172"/>
    <col min="2" max="2" width="14.5703125" style="171" customWidth="1"/>
    <col min="3" max="3" width="13.140625" style="171" customWidth="1"/>
    <col min="4" max="5" width="15" style="171" customWidth="1"/>
    <col min="6" max="7" width="16" style="171" customWidth="1"/>
    <col min="8" max="16384" width="9.140625" style="172"/>
  </cols>
  <sheetData>
    <row r="2" spans="2:14" x14ac:dyDescent="0.25">
      <c r="B2" s="156" t="s">
        <v>597</v>
      </c>
    </row>
    <row r="3" spans="2:14" x14ac:dyDescent="0.25">
      <c r="B3" s="173" t="s">
        <v>598</v>
      </c>
    </row>
    <row r="4" spans="2:14" ht="21" customHeight="1" x14ac:dyDescent="0.25">
      <c r="B4" s="76" t="s">
        <v>599</v>
      </c>
      <c r="C4" s="76" t="s">
        <v>600</v>
      </c>
      <c r="D4" s="76" t="s">
        <v>601</v>
      </c>
      <c r="E4" s="76" t="s">
        <v>602</v>
      </c>
      <c r="F4" s="76" t="s">
        <v>603</v>
      </c>
      <c r="G4" s="76" t="s">
        <v>604</v>
      </c>
    </row>
    <row r="5" spans="2:14" ht="42.75" customHeight="1" x14ac:dyDescent="0.25">
      <c r="B5" s="76" t="s">
        <v>605</v>
      </c>
      <c r="C5" s="76" t="s">
        <v>606</v>
      </c>
      <c r="D5" s="76" t="s">
        <v>607</v>
      </c>
      <c r="E5" s="76" t="s">
        <v>608</v>
      </c>
      <c r="F5" s="76" t="s">
        <v>609</v>
      </c>
      <c r="G5" s="76" t="s">
        <v>610</v>
      </c>
      <c r="I5" s="174"/>
    </row>
    <row r="6" spans="2:14" x14ac:dyDescent="0.25">
      <c r="B6" s="175">
        <v>0.36450936613796497</v>
      </c>
      <c r="C6" s="175">
        <v>0.371721169438612</v>
      </c>
      <c r="D6" s="175">
        <v>0.369879567285885</v>
      </c>
      <c r="E6" s="175">
        <v>0.69063978847097196</v>
      </c>
      <c r="F6" s="175">
        <v>0.73540687852388598</v>
      </c>
      <c r="G6" s="175">
        <v>0.73192802352546205</v>
      </c>
    </row>
    <row r="7" spans="2:14" x14ac:dyDescent="0.25">
      <c r="B7" s="176">
        <v>0.58375457920240903</v>
      </c>
      <c r="C7" s="176">
        <v>0.63571207134373897</v>
      </c>
      <c r="D7" s="176">
        <v>0.64345779550522397</v>
      </c>
      <c r="E7" s="176">
        <v>0.75748390723778303</v>
      </c>
      <c r="F7" s="176">
        <v>0.71279305497033996</v>
      </c>
      <c r="G7" s="176">
        <v>0.63382206504912997</v>
      </c>
    </row>
    <row r="8" spans="2:14" x14ac:dyDescent="0.25">
      <c r="B8" s="175">
        <v>0.460949924456383</v>
      </c>
      <c r="C8" s="175">
        <v>0.50309662674671396</v>
      </c>
      <c r="D8" s="175">
        <v>0.47603143185305602</v>
      </c>
      <c r="E8" s="175">
        <v>0.46545845010089798</v>
      </c>
      <c r="F8" s="175">
        <v>0.46848528547464602</v>
      </c>
      <c r="G8" s="175">
        <v>0.42711011920804298</v>
      </c>
    </row>
    <row r="9" spans="2:14" x14ac:dyDescent="0.25">
      <c r="B9" s="176">
        <v>0.71812664354983002</v>
      </c>
      <c r="C9" s="176">
        <v>0.764662081187237</v>
      </c>
      <c r="D9" s="176">
        <v>0.77608053294819601</v>
      </c>
      <c r="E9" s="176">
        <v>0.31500408938152202</v>
      </c>
      <c r="F9" s="176">
        <v>0.26147593560190902</v>
      </c>
      <c r="G9" s="176">
        <v>0.223877309080243</v>
      </c>
    </row>
    <row r="10" spans="2:14" x14ac:dyDescent="0.25">
      <c r="B10" s="175">
        <v>0.553517370102803</v>
      </c>
      <c r="C10" s="175">
        <v>0.54854632705963802</v>
      </c>
      <c r="D10" s="175">
        <v>0.54136344577358098</v>
      </c>
      <c r="E10" s="175">
        <v>0.77947388016022301</v>
      </c>
      <c r="F10" s="175">
        <v>0.76213399162999196</v>
      </c>
      <c r="G10" s="175">
        <v>0.51293049812229796</v>
      </c>
    </row>
    <row r="11" spans="2:14" x14ac:dyDescent="0.25">
      <c r="B11" s="176">
        <v>0.63327034344277999</v>
      </c>
      <c r="C11" s="176">
        <v>0.72756030858130005</v>
      </c>
      <c r="D11" s="176">
        <v>0.740294549493835</v>
      </c>
      <c r="E11" s="176">
        <v>1.0917582801238199E-2</v>
      </c>
      <c r="F11" s="176">
        <v>0.12159802395397901</v>
      </c>
      <c r="G11" s="176">
        <v>3.6700179979208103E-2</v>
      </c>
      <c r="N11" s="177"/>
    </row>
    <row r="12" spans="2:14" x14ac:dyDescent="0.25">
      <c r="B12" s="175">
        <v>0.29644028669580602</v>
      </c>
      <c r="C12" s="175">
        <v>0.36214850243105301</v>
      </c>
      <c r="D12" s="175">
        <v>0.33320654582224102</v>
      </c>
      <c r="E12" s="175">
        <v>1.04502557986567E-2</v>
      </c>
      <c r="F12" s="175">
        <v>0.107508620178571</v>
      </c>
      <c r="G12" s="175">
        <v>5.9781579780366703E-2</v>
      </c>
    </row>
    <row r="13" spans="2:14" x14ac:dyDescent="0.25">
      <c r="B13" s="176">
        <v>0.29792116364243998</v>
      </c>
      <c r="C13" s="176">
        <v>0.33473357169765</v>
      </c>
      <c r="D13" s="176">
        <v>0.29718828642484202</v>
      </c>
      <c r="E13" s="176">
        <v>1.9117178396312801E-2</v>
      </c>
      <c r="F13" s="176">
        <v>1.16905715740299E-2</v>
      </c>
      <c r="G13" s="176">
        <v>1.8000497822761401E-2</v>
      </c>
    </row>
    <row r="14" spans="2:14" x14ac:dyDescent="0.25">
      <c r="B14" s="175">
        <v>0.77659895675258706</v>
      </c>
      <c r="C14" s="175">
        <v>0.68496266349074297</v>
      </c>
      <c r="D14" s="175">
        <v>0.236185541661285</v>
      </c>
      <c r="E14" s="175">
        <v>3.5558591888335302E-2</v>
      </c>
      <c r="F14" s="175">
        <v>4.9408753353862203E-2</v>
      </c>
      <c r="G14" s="175">
        <v>6.5766725917396504E-2</v>
      </c>
    </row>
    <row r="15" spans="2:14" x14ac:dyDescent="0.25">
      <c r="B15" s="176">
        <v>0.570187514502834</v>
      </c>
      <c r="C15" s="176">
        <v>0.54152177688713699</v>
      </c>
      <c r="D15" s="176">
        <v>0.46443642294325099</v>
      </c>
      <c r="E15" s="176">
        <v>0.12720140639857899</v>
      </c>
      <c r="F15" s="176">
        <v>0.101965368632495</v>
      </c>
      <c r="G15" s="176">
        <v>7.7876522837627499E-2</v>
      </c>
    </row>
    <row r="16" spans="2:14" x14ac:dyDescent="0.25">
      <c r="B16" s="175">
        <v>0.44738223407394001</v>
      </c>
      <c r="C16" s="175">
        <v>0.44665224056096497</v>
      </c>
      <c r="D16" s="175">
        <v>0.80189862723934402</v>
      </c>
      <c r="E16" s="175">
        <v>0.36157198176382599</v>
      </c>
      <c r="F16" s="175">
        <v>0.40856887657294499</v>
      </c>
      <c r="G16" s="175">
        <v>0.47687948685800602</v>
      </c>
    </row>
    <row r="17" spans="2:16" x14ac:dyDescent="0.25">
      <c r="B17" s="176">
        <v>0.42721244801728098</v>
      </c>
      <c r="C17" s="176">
        <v>0.399084387549069</v>
      </c>
      <c r="D17" s="176">
        <v>0.55177526536792298</v>
      </c>
      <c r="E17" s="176">
        <v>0.12885258986459</v>
      </c>
      <c r="F17" s="176">
        <v>0.116565285755966</v>
      </c>
      <c r="G17" s="176">
        <v>9.3584239190859897E-2</v>
      </c>
    </row>
    <row r="18" spans="2:16" x14ac:dyDescent="0.25">
      <c r="B18" s="175">
        <v>0.41598877783627802</v>
      </c>
      <c r="C18" s="175">
        <v>0.45904160008389999</v>
      </c>
      <c r="D18" s="175">
        <v>0.47204425878686301</v>
      </c>
      <c r="E18" s="175">
        <v>0.129263237515643</v>
      </c>
      <c r="F18" s="175">
        <v>0.11029188953449801</v>
      </c>
      <c r="G18" s="175">
        <v>0.14115205367228201</v>
      </c>
    </row>
    <row r="19" spans="2:16" x14ac:dyDescent="0.25">
      <c r="B19" s="176">
        <v>0.32333702176318002</v>
      </c>
      <c r="C19" s="176">
        <v>0.30410413904490502</v>
      </c>
      <c r="D19" s="176">
        <v>0.58901892578960002</v>
      </c>
      <c r="E19" s="176">
        <v>0.15036210424087901</v>
      </c>
      <c r="F19" s="176">
        <v>0.10414904447321099</v>
      </c>
      <c r="G19" s="176">
        <v>7.6754064305227201E-2</v>
      </c>
    </row>
    <row r="20" spans="2:16" x14ac:dyDescent="0.25">
      <c r="B20" s="175">
        <v>0.23328069679204899</v>
      </c>
      <c r="C20" s="175">
        <v>0.27976958271475</v>
      </c>
      <c r="D20" s="175">
        <v>0.448209390966747</v>
      </c>
      <c r="E20" s="175">
        <v>0.53051203983259498</v>
      </c>
      <c r="F20" s="175">
        <v>0.51575931173329004</v>
      </c>
      <c r="G20" s="175">
        <v>0.50689711286165196</v>
      </c>
    </row>
    <row r="21" spans="2:16" x14ac:dyDescent="0.25">
      <c r="B21" s="176">
        <v>0.19734928445616901</v>
      </c>
      <c r="C21" s="176">
        <v>0.17671651023650101</v>
      </c>
      <c r="D21" s="176">
        <v>0.32420227260324502</v>
      </c>
      <c r="E21" s="176">
        <v>0.64471421735095902</v>
      </c>
      <c r="F21" s="176">
        <v>0.67820210567624495</v>
      </c>
      <c r="G21" s="176">
        <v>0.62279366491310195</v>
      </c>
      <c r="I21" s="178"/>
      <c r="J21" s="179"/>
      <c r="K21" s="179"/>
      <c r="L21" s="180"/>
      <c r="M21" s="179"/>
      <c r="N21" s="179"/>
      <c r="O21" s="180"/>
    </row>
    <row r="22" spans="2:16" x14ac:dyDescent="0.25">
      <c r="B22" s="175">
        <v>0.680413477739503</v>
      </c>
      <c r="C22" s="175">
        <v>0.71624348943497296</v>
      </c>
      <c r="D22" s="175">
        <v>0.29328523840645898</v>
      </c>
      <c r="E22" s="175">
        <v>0.155050738421456</v>
      </c>
      <c r="F22" s="175">
        <v>7.2489319766548793E-2</v>
      </c>
      <c r="G22" s="175">
        <v>5.6025367864860003E-2</v>
      </c>
      <c r="I22" s="178"/>
      <c r="J22" s="181"/>
      <c r="K22" s="181"/>
      <c r="L22" s="181"/>
      <c r="M22" s="181"/>
      <c r="N22" s="181"/>
      <c r="O22" s="181"/>
    </row>
    <row r="23" spans="2:16" x14ac:dyDescent="0.25">
      <c r="B23" s="176">
        <v>0.91075243334905598</v>
      </c>
      <c r="C23" s="176">
        <v>0.81413640924859598</v>
      </c>
      <c r="D23" s="176">
        <v>0.19439092229757701</v>
      </c>
      <c r="E23" s="176">
        <v>0.58868164779075205</v>
      </c>
      <c r="F23" s="176">
        <v>0.54745427446219297</v>
      </c>
      <c r="G23" s="176">
        <v>0.599476162214304</v>
      </c>
      <c r="I23" s="178"/>
      <c r="J23" s="181"/>
      <c r="K23" s="181"/>
      <c r="L23" s="181"/>
      <c r="M23" s="181"/>
      <c r="N23" s="181"/>
      <c r="O23" s="181"/>
    </row>
    <row r="24" spans="2:16" x14ac:dyDescent="0.25">
      <c r="B24" s="175">
        <v>0.78822030476279303</v>
      </c>
      <c r="C24" s="175">
        <v>0.78025032519875004</v>
      </c>
      <c r="D24" s="175">
        <v>0.66541899296281204</v>
      </c>
      <c r="E24" s="175">
        <v>0.91410702906266195</v>
      </c>
      <c r="F24" s="175">
        <v>1</v>
      </c>
      <c r="G24" s="175">
        <v>0.97383669274279205</v>
      </c>
      <c r="I24" s="178"/>
      <c r="J24" s="181"/>
      <c r="K24" s="181"/>
      <c r="L24" s="181"/>
      <c r="M24" s="181"/>
      <c r="N24" s="181"/>
      <c r="O24" s="181"/>
      <c r="P24" s="181"/>
    </row>
    <row r="25" spans="2:16" x14ac:dyDescent="0.25">
      <c r="B25" s="176">
        <v>0.66194202275487701</v>
      </c>
      <c r="C25" s="176">
        <v>0.69917203592615196</v>
      </c>
      <c r="D25" s="176">
        <v>0.89288865282568397</v>
      </c>
      <c r="E25" s="176">
        <v>0.14239746987025101</v>
      </c>
      <c r="F25" s="176">
        <v>9.4263065655372499E-2</v>
      </c>
      <c r="G25" s="176">
        <v>7.8713371876406299E-2</v>
      </c>
      <c r="I25" s="178"/>
      <c r="J25" s="181"/>
      <c r="K25" s="181"/>
      <c r="L25" s="181"/>
      <c r="M25" s="181"/>
      <c r="N25" s="181"/>
      <c r="O25" s="181"/>
      <c r="P25" s="181"/>
    </row>
    <row r="26" spans="2:16" x14ac:dyDescent="0.25">
      <c r="B26" s="175">
        <v>0.83061650242565599</v>
      </c>
      <c r="C26" s="175">
        <v>0.70982365627127797</v>
      </c>
      <c r="D26" s="175">
        <v>0.89420685159249602</v>
      </c>
      <c r="E26" s="175">
        <v>0.23965500162293399</v>
      </c>
      <c r="F26" s="175">
        <v>0.31555009816838703</v>
      </c>
      <c r="G26" s="175">
        <v>0.26287923849833</v>
      </c>
      <c r="I26" s="178"/>
      <c r="J26" s="181"/>
      <c r="K26" s="181"/>
      <c r="L26" s="181"/>
      <c r="M26" s="181"/>
      <c r="N26" s="181"/>
      <c r="O26" s="181"/>
    </row>
    <row r="27" spans="2:16" x14ac:dyDescent="0.25">
      <c r="B27" s="176">
        <v>0.76814762914183199</v>
      </c>
      <c r="C27" s="176">
        <v>0.78347558392884598</v>
      </c>
      <c r="D27" s="176">
        <v>0.64002537937822401</v>
      </c>
      <c r="E27" s="176">
        <v>0.140580600033507</v>
      </c>
      <c r="F27" s="176">
        <v>9.8965921627675396E-2</v>
      </c>
      <c r="G27" s="176">
        <v>0.11304646003683599</v>
      </c>
      <c r="I27" s="178"/>
      <c r="J27" s="181"/>
      <c r="K27" s="181"/>
      <c r="L27" s="181"/>
      <c r="M27" s="181"/>
      <c r="N27" s="181"/>
      <c r="O27" s="181"/>
      <c r="P27" s="182"/>
    </row>
    <row r="28" spans="2:16" x14ac:dyDescent="0.25">
      <c r="B28" s="175">
        <v>0.30361140661713898</v>
      </c>
      <c r="C28" s="175">
        <v>8.3931551650261393E-2</v>
      </c>
      <c r="D28" s="175">
        <v>0.79821780235794304</v>
      </c>
      <c r="E28" s="175">
        <v>0.288984739604362</v>
      </c>
      <c r="F28" s="175">
        <v>0.459981206594956</v>
      </c>
      <c r="G28" s="175">
        <v>0.39768464508133899</v>
      </c>
    </row>
    <row r="29" spans="2:16" x14ac:dyDescent="0.25">
      <c r="B29" s="176">
        <v>0.36825000516600298</v>
      </c>
      <c r="C29" s="176">
        <v>0.372820091238795</v>
      </c>
      <c r="D29" s="176">
        <v>0.745839782344345</v>
      </c>
      <c r="E29" s="176">
        <v>0.12722839450885601</v>
      </c>
      <c r="F29" s="176">
        <v>0.14430786081252001</v>
      </c>
      <c r="G29" s="176">
        <v>0.12653744235025</v>
      </c>
      <c r="J29" s="181"/>
      <c r="K29" s="181"/>
      <c r="L29" s="181"/>
      <c r="M29" s="181"/>
      <c r="N29" s="181"/>
      <c r="O29" s="181"/>
    </row>
    <row r="30" spans="2:16" x14ac:dyDescent="0.25">
      <c r="B30" s="175">
        <v>0.39011248530627801</v>
      </c>
      <c r="C30" s="175">
        <v>0.409332830507314</v>
      </c>
      <c r="D30" s="175">
        <v>0.31482344812451302</v>
      </c>
      <c r="E30" s="175">
        <v>9.2998661116842393E-2</v>
      </c>
      <c r="F30" s="175">
        <v>7.6495165445849805E-2</v>
      </c>
      <c r="G30" s="175">
        <v>4.4621198700063001E-2</v>
      </c>
      <c r="J30" s="183"/>
      <c r="K30" s="183"/>
      <c r="L30" s="183"/>
      <c r="M30" s="183"/>
      <c r="N30" s="183"/>
      <c r="O30" s="183"/>
    </row>
    <row r="31" spans="2:16" x14ac:dyDescent="0.25">
      <c r="B31" s="176">
        <v>0.659764122268788</v>
      </c>
      <c r="C31" s="176">
        <v>0.74142323010981404</v>
      </c>
      <c r="D31" s="176">
        <v>0.33502825212047899</v>
      </c>
      <c r="E31" s="176">
        <v>0.65775043486148499</v>
      </c>
      <c r="F31" s="176">
        <v>0.72173508579746803</v>
      </c>
      <c r="G31" s="176">
        <v>0.44376659341756203</v>
      </c>
      <c r="J31" s="181"/>
      <c r="K31" s="181"/>
      <c r="L31" s="181"/>
      <c r="M31" s="181"/>
      <c r="N31" s="181"/>
      <c r="O31" s="181"/>
    </row>
    <row r="32" spans="2:16" x14ac:dyDescent="0.25">
      <c r="B32" s="175">
        <v>0.47718997146811898</v>
      </c>
      <c r="C32" s="175">
        <v>0.44151450569490303</v>
      </c>
      <c r="D32" s="175">
        <v>0.44009304155794499</v>
      </c>
      <c r="E32" s="175">
        <v>0.48474059149281401</v>
      </c>
      <c r="F32" s="175">
        <v>0.43294466544793497</v>
      </c>
      <c r="G32" s="175">
        <v>0.47729563776018902</v>
      </c>
      <c r="M32" s="183"/>
    </row>
    <row r="33" spans="2:13" x14ac:dyDescent="0.25">
      <c r="B33" s="176">
        <v>0.39814780224289098</v>
      </c>
      <c r="C33" s="176">
        <v>0.41479311128285801</v>
      </c>
      <c r="D33" s="176">
        <v>0.544728349735214</v>
      </c>
      <c r="E33" s="176">
        <v>8.8848543190141696E-2</v>
      </c>
      <c r="F33" s="176">
        <v>7.0353539222931305E-2</v>
      </c>
      <c r="G33" s="176">
        <v>0.123714192739467</v>
      </c>
    </row>
    <row r="34" spans="2:13" x14ac:dyDescent="0.25">
      <c r="B34" s="175">
        <v>0.50933665603213296</v>
      </c>
      <c r="C34" s="175">
        <v>0.41327741748116098</v>
      </c>
      <c r="D34" s="175">
        <v>0.340493621341111</v>
      </c>
      <c r="E34" s="175">
        <v>0.222300458732166</v>
      </c>
      <c r="F34" s="175">
        <v>0.12798750179711901</v>
      </c>
      <c r="G34" s="175">
        <v>0.113067917909929</v>
      </c>
      <c r="M34" s="184"/>
    </row>
    <row r="35" spans="2:13" x14ac:dyDescent="0.25">
      <c r="B35" s="176">
        <v>0.54143829401606902</v>
      </c>
      <c r="C35" s="176">
        <v>0.60552413132940497</v>
      </c>
      <c r="D35" s="176">
        <v>0.49016311407160801</v>
      </c>
      <c r="E35" s="176">
        <v>3.3363353924724601E-3</v>
      </c>
      <c r="F35" s="176">
        <v>1.7846747728643399E-2</v>
      </c>
      <c r="G35" s="176">
        <v>5.5870084450606199E-2</v>
      </c>
    </row>
    <row r="36" spans="2:13" x14ac:dyDescent="0.25">
      <c r="B36" s="175">
        <v>0.52580784626805299</v>
      </c>
      <c r="C36" s="175">
        <v>0.54525803793954097</v>
      </c>
      <c r="D36" s="175">
        <v>0.53503290551562399</v>
      </c>
      <c r="E36" s="175">
        <v>4.2496093193716299E-2</v>
      </c>
      <c r="F36" s="175">
        <v>9.1293119946400894E-2</v>
      </c>
      <c r="G36" s="175">
        <v>7.2759432060010898E-2</v>
      </c>
    </row>
    <row r="37" spans="2:13" x14ac:dyDescent="0.25">
      <c r="B37" s="176">
        <v>0.30554653387109898</v>
      </c>
      <c r="C37" s="176">
        <v>0.36651452592991302</v>
      </c>
      <c r="D37" s="176">
        <v>0.51782874650789101</v>
      </c>
      <c r="E37" s="176">
        <v>6.2202659782860403E-4</v>
      </c>
      <c r="F37" s="176">
        <v>1.27260183700105E-2</v>
      </c>
      <c r="G37" s="176">
        <v>2.9379938364644899E-2</v>
      </c>
    </row>
    <row r="38" spans="2:13" x14ac:dyDescent="0.25">
      <c r="B38" s="175">
        <v>0.54805284426757706</v>
      </c>
      <c r="C38" s="175">
        <v>0.55754607264163303</v>
      </c>
      <c r="D38" s="175">
        <v>0.48677283013575201</v>
      </c>
      <c r="E38" s="175">
        <v>1.11946360325739E-3</v>
      </c>
      <c r="F38" s="175">
        <v>3.31919906524763E-2</v>
      </c>
      <c r="G38" s="175">
        <v>6.88288372810517E-2</v>
      </c>
    </row>
    <row r="39" spans="2:13" x14ac:dyDescent="0.25">
      <c r="B39" s="176">
        <v>0.66387130026933705</v>
      </c>
      <c r="C39" s="176">
        <v>0.63191909352855502</v>
      </c>
      <c r="D39" s="176">
        <v>0.33300686581413802</v>
      </c>
      <c r="E39" s="176">
        <v>3.04014173658186E-4</v>
      </c>
      <c r="F39" s="176">
        <v>2.8940263945911201E-2</v>
      </c>
      <c r="G39" s="176">
        <v>4.0803651801548602E-2</v>
      </c>
    </row>
    <row r="40" spans="2:13" x14ac:dyDescent="0.25">
      <c r="B40" s="175">
        <v>0.55743830601363498</v>
      </c>
      <c r="C40" s="175">
        <v>0.52011766969338902</v>
      </c>
      <c r="D40" s="175">
        <v>0.52115862601471896</v>
      </c>
      <c r="E40" s="175">
        <v>0.13415511372392599</v>
      </c>
      <c r="F40" s="175">
        <v>5.2136488310953098E-2</v>
      </c>
      <c r="G40" s="175">
        <v>6.2134102210234998E-3</v>
      </c>
    </row>
    <row r="41" spans="2:13" x14ac:dyDescent="0.25">
      <c r="B41" s="176">
        <v>0.40799707059278401</v>
      </c>
      <c r="C41" s="176">
        <v>0.45741153804148998</v>
      </c>
      <c r="D41" s="176">
        <v>0.68241366458450503</v>
      </c>
      <c r="E41" s="176">
        <v>0.128664553942337</v>
      </c>
      <c r="F41" s="176">
        <v>0.13222228434265601</v>
      </c>
      <c r="G41" s="176">
        <v>0.16313093185796601</v>
      </c>
    </row>
    <row r="42" spans="2:13" x14ac:dyDescent="0.25">
      <c r="B42" s="175">
        <v>0.47564457950735101</v>
      </c>
      <c r="C42" s="175">
        <v>0.41404519953464203</v>
      </c>
      <c r="D42" s="175">
        <v>0.52001933717140303</v>
      </c>
      <c r="E42" s="175">
        <v>7.9938171168239494E-2</v>
      </c>
      <c r="F42" s="175">
        <v>1.55287453797782E-2</v>
      </c>
      <c r="G42" s="175">
        <v>0.10771814730934499</v>
      </c>
    </row>
    <row r="43" spans="2:13" x14ac:dyDescent="0.25">
      <c r="B43" s="176">
        <v>0.26561530781881998</v>
      </c>
      <c r="C43" s="176">
        <v>0.28181978368685201</v>
      </c>
      <c r="D43" s="176">
        <v>0.35228835592678098</v>
      </c>
      <c r="E43" s="176">
        <v>6.4028765840395602E-2</v>
      </c>
      <c r="F43" s="176">
        <v>3.2039574212364502E-2</v>
      </c>
      <c r="G43" s="176">
        <v>2.8172780087021999E-2</v>
      </c>
    </row>
    <row r="44" spans="2:13" x14ac:dyDescent="0.25">
      <c r="B44" s="175">
        <v>0.68494383353275401</v>
      </c>
      <c r="C44" s="175">
        <v>0.64455644620985797</v>
      </c>
      <c r="D44" s="175">
        <v>0.430475957561122</v>
      </c>
      <c r="E44" s="175">
        <v>0.11201678299053799</v>
      </c>
      <c r="F44" s="175">
        <v>3.9729855745327801E-2</v>
      </c>
      <c r="G44" s="175">
        <v>7.6606288634510494E-2</v>
      </c>
    </row>
    <row r="45" spans="2:13" x14ac:dyDescent="0.25">
      <c r="B45" s="176">
        <v>0.31765319467489</v>
      </c>
      <c r="C45" s="176">
        <v>0.38461987089511701</v>
      </c>
      <c r="D45" s="176">
        <v>0.27936220290230201</v>
      </c>
      <c r="E45" s="176">
        <v>0.89951490139401402</v>
      </c>
      <c r="F45" s="176">
        <v>0.91653664319783401</v>
      </c>
      <c r="G45" s="176">
        <v>4.4822274376635801E-2</v>
      </c>
    </row>
    <row r="46" spans="2:13" x14ac:dyDescent="0.25">
      <c r="B46" s="175">
        <v>0.49474571267178302</v>
      </c>
      <c r="C46" s="175">
        <v>0.55780713366666002</v>
      </c>
      <c r="D46" s="175">
        <v>0.71239304172138795</v>
      </c>
      <c r="E46" s="175">
        <v>3.9537658236189002E-2</v>
      </c>
      <c r="F46" s="175">
        <v>4.9190765072446102E-2</v>
      </c>
      <c r="G46" s="175">
        <v>0.90189981652546203</v>
      </c>
    </row>
    <row r="47" spans="2:13" x14ac:dyDescent="0.25">
      <c r="B47" s="176">
        <v>0.525744483212362</v>
      </c>
      <c r="C47" s="176">
        <v>0.54051381905970197</v>
      </c>
      <c r="D47" s="176">
        <v>0.39797337090477702</v>
      </c>
      <c r="E47" s="176">
        <v>0.18199643689436801</v>
      </c>
      <c r="F47" s="176">
        <v>0.16509595795586601</v>
      </c>
      <c r="G47" s="176">
        <v>4.7614104440284702E-2</v>
      </c>
    </row>
    <row r="48" spans="2:13" x14ac:dyDescent="0.25">
      <c r="B48" s="175">
        <v>0.49791688356307201</v>
      </c>
      <c r="C48" s="175">
        <v>0.52201701434606396</v>
      </c>
      <c r="D48" s="175">
        <v>0.62179623272458595</v>
      </c>
      <c r="E48" s="175">
        <v>0.197737491850733</v>
      </c>
      <c r="F48" s="175">
        <v>0.16581860003300999</v>
      </c>
      <c r="G48" s="175">
        <v>0.133931750638666</v>
      </c>
    </row>
    <row r="49" spans="2:7" x14ac:dyDescent="0.25">
      <c r="B49" s="176">
        <v>0.47046585632479199</v>
      </c>
      <c r="C49" s="176">
        <v>0.483515546172403</v>
      </c>
      <c r="D49" s="176">
        <v>0.43672990214359098</v>
      </c>
      <c r="E49" s="176">
        <v>0.55707856804659694</v>
      </c>
      <c r="F49" s="176">
        <v>0.60542487181918303</v>
      </c>
      <c r="G49" s="176">
        <v>0.14373804740830001</v>
      </c>
    </row>
    <row r="50" spans="2:7" x14ac:dyDescent="0.25">
      <c r="B50" s="175">
        <v>0.69933948489223197</v>
      </c>
      <c r="C50" s="175">
        <v>0.69058077247187699</v>
      </c>
      <c r="D50" s="175">
        <v>0.57804642268662898</v>
      </c>
      <c r="E50" s="175">
        <v>0.28781890693721102</v>
      </c>
      <c r="F50" s="175">
        <v>0.28966812575943601</v>
      </c>
      <c r="G50" s="175">
        <v>0.45120559690560602</v>
      </c>
    </row>
    <row r="51" spans="2:7" x14ac:dyDescent="0.25">
      <c r="B51" s="176">
        <v>0.44469530091806803</v>
      </c>
      <c r="C51" s="176">
        <v>0.46847012344614702</v>
      </c>
      <c r="D51" s="176">
        <v>0.53538776669073995</v>
      </c>
      <c r="E51" s="176">
        <v>0.508075688921521</v>
      </c>
      <c r="F51" s="176">
        <v>0.53294277570200299</v>
      </c>
      <c r="G51" s="176">
        <v>0.27705638523210602</v>
      </c>
    </row>
    <row r="52" spans="2:7" x14ac:dyDescent="0.25">
      <c r="B52" s="175">
        <v>0.394071316247115</v>
      </c>
      <c r="C52" s="175">
        <v>0.44346371724942302</v>
      </c>
      <c r="D52" s="175">
        <v>0.68813756337115295</v>
      </c>
      <c r="E52" s="175">
        <v>9.4326360143113402E-5</v>
      </c>
      <c r="F52" s="175">
        <v>2.2201209950861899E-2</v>
      </c>
      <c r="G52" s="175">
        <v>0.46962904849762199</v>
      </c>
    </row>
    <row r="53" spans="2:7" x14ac:dyDescent="0.25">
      <c r="B53" s="176">
        <v>0.429585762646297</v>
      </c>
      <c r="C53" s="176">
        <v>0.37896854746966202</v>
      </c>
      <c r="D53" s="176">
        <v>0.414056227898497</v>
      </c>
      <c r="E53" s="176">
        <v>0.22740906866477201</v>
      </c>
      <c r="F53" s="176">
        <v>0.18921800224049901</v>
      </c>
      <c r="G53" s="176">
        <v>5.9768645303213103E-2</v>
      </c>
    </row>
    <row r="54" spans="2:7" x14ac:dyDescent="0.25">
      <c r="B54" s="175">
        <v>0.639007493130337</v>
      </c>
      <c r="C54" s="175">
        <v>0.58420528437438501</v>
      </c>
      <c r="D54" s="175">
        <v>0.36655965814286001</v>
      </c>
      <c r="E54" s="175">
        <v>0.36947728558667398</v>
      </c>
      <c r="F54" s="175">
        <v>0.33986707237306002</v>
      </c>
      <c r="G54" s="175">
        <v>0.20575687463385001</v>
      </c>
    </row>
    <row r="55" spans="2:7" x14ac:dyDescent="0.25">
      <c r="B55" s="176">
        <v>4.9980277202684997E-3</v>
      </c>
      <c r="C55" s="176">
        <v>1.41371987594178E-2</v>
      </c>
      <c r="D55" s="176">
        <v>0.30834789186207101</v>
      </c>
      <c r="E55" s="176">
        <v>0.85958975134244098</v>
      </c>
      <c r="F55" s="176">
        <v>0.89530917492295403</v>
      </c>
      <c r="G55" s="176">
        <v>0.30159293862723302</v>
      </c>
    </row>
    <row r="56" spans="2:7" x14ac:dyDescent="0.25">
      <c r="B56" s="175">
        <v>3.1924629644071501E-3</v>
      </c>
      <c r="C56" s="175">
        <v>1.28287023872278E-3</v>
      </c>
      <c r="D56" s="175">
        <v>0.56988913846084599</v>
      </c>
      <c r="E56" s="175">
        <v>0.88240315682912696</v>
      </c>
      <c r="F56" s="175">
        <v>0.89106860828085499</v>
      </c>
      <c r="G56" s="175">
        <v>0.94838378369475496</v>
      </c>
    </row>
    <row r="57" spans="2:7" x14ac:dyDescent="0.25">
      <c r="B57" s="176">
        <v>1.8615442037669299E-3</v>
      </c>
      <c r="C57" s="176">
        <v>1.4887372167672499E-3</v>
      </c>
      <c r="D57" s="176">
        <v>5.1033276627125502E-3</v>
      </c>
      <c r="E57" s="176">
        <v>4.7780170683279999E-2</v>
      </c>
      <c r="F57" s="176">
        <v>2.61440031322011E-2</v>
      </c>
      <c r="G57" s="176">
        <v>0.90914767181026301</v>
      </c>
    </row>
    <row r="58" spans="2:7" x14ac:dyDescent="0.25">
      <c r="B58" s="175">
        <v>4.3323732221188099E-3</v>
      </c>
      <c r="C58" s="175">
        <v>3.9277600332423704E-3</v>
      </c>
      <c r="D58" s="175">
        <v>7.4067929304462796E-3</v>
      </c>
      <c r="E58" s="175">
        <v>3.6122740417337401E-2</v>
      </c>
      <c r="F58" s="175">
        <v>7.1177338779216101E-2</v>
      </c>
      <c r="G58" s="175">
        <v>5.52338319180571E-2</v>
      </c>
    </row>
    <row r="59" spans="2:7" x14ac:dyDescent="0.25">
      <c r="B59" s="176">
        <v>0.45350265019611402</v>
      </c>
      <c r="C59" s="176">
        <v>0.463057804541257</v>
      </c>
      <c r="D59" s="176">
        <v>0.27941447260491997</v>
      </c>
      <c r="E59" s="176">
        <v>0.359944547267121</v>
      </c>
      <c r="F59" s="176">
        <v>0.34807895922109799</v>
      </c>
      <c r="G59" s="176">
        <v>4.4644504155776997E-2</v>
      </c>
    </row>
    <row r="60" spans="2:7" x14ac:dyDescent="0.25">
      <c r="B60" s="175">
        <v>0.442352131780612</v>
      </c>
      <c r="C60" s="175">
        <v>0.42666224851579498</v>
      </c>
      <c r="D60" s="175">
        <v>0.315190201380672</v>
      </c>
      <c r="E60" s="175">
        <v>8.9418725763744003E-2</v>
      </c>
      <c r="F60" s="175">
        <v>5.6840399365705403E-2</v>
      </c>
      <c r="G60" s="175">
        <v>0.14077942602444099</v>
      </c>
    </row>
    <row r="61" spans="2:7" x14ac:dyDescent="0.25">
      <c r="B61" s="176">
        <v>0.474003191331894</v>
      </c>
      <c r="C61" s="176">
        <v>0.50061347097190101</v>
      </c>
      <c r="D61" s="176">
        <v>7.3802137512239804E-4</v>
      </c>
      <c r="E61" s="176">
        <v>0.481394191530017</v>
      </c>
      <c r="F61" s="176">
        <v>0.42778370702396601</v>
      </c>
      <c r="G61" s="176">
        <v>0.32501232670082397</v>
      </c>
    </row>
    <row r="62" spans="2:7" x14ac:dyDescent="0.25">
      <c r="B62" s="175">
        <v>0.41806806638864302</v>
      </c>
      <c r="C62" s="175">
        <v>0.45627317262782102</v>
      </c>
      <c r="D62" s="175">
        <v>7.7143608552147098E-3</v>
      </c>
      <c r="E62" s="175">
        <v>2.19513733810628E-4</v>
      </c>
      <c r="F62" s="175">
        <v>1.91992986254238E-2</v>
      </c>
      <c r="G62" s="175">
        <v>8.2313633861092597E-2</v>
      </c>
    </row>
    <row r="63" spans="2:7" x14ac:dyDescent="0.25">
      <c r="B63" s="176">
        <v>5.3730945636834698E-3</v>
      </c>
      <c r="C63" s="176">
        <v>6.8582132920860499E-3</v>
      </c>
      <c r="D63" s="176">
        <v>0.55198828555484503</v>
      </c>
      <c r="E63" s="176">
        <v>0.61929609809494501</v>
      </c>
      <c r="F63" s="176">
        <v>0.69866831588698197</v>
      </c>
      <c r="G63" s="176">
        <v>0.46589252660477198</v>
      </c>
    </row>
    <row r="64" spans="2:7" x14ac:dyDescent="0.25">
      <c r="B64" s="175">
        <v>0.35304389894141103</v>
      </c>
      <c r="C64" s="175">
        <v>0.42119893480044901</v>
      </c>
      <c r="D64" s="175">
        <v>0.36004382875650098</v>
      </c>
      <c r="E64" s="175">
        <v>0.267414027924475</v>
      </c>
      <c r="F64" s="175">
        <v>0.58355140435521402</v>
      </c>
      <c r="G64" s="175">
        <v>1.68490682822142E-3</v>
      </c>
    </row>
    <row r="65" spans="2:7" x14ac:dyDescent="0.25">
      <c r="B65" s="176">
        <v>0.50928874774977695</v>
      </c>
      <c r="C65" s="176">
        <v>0.37260699566524402</v>
      </c>
      <c r="D65" s="176">
        <v>0.48209236962841701</v>
      </c>
      <c r="E65" s="176">
        <v>0.555798037473752</v>
      </c>
      <c r="F65" s="176">
        <v>0.246837078680745</v>
      </c>
      <c r="G65" s="176">
        <v>0.58631805516586499</v>
      </c>
    </row>
    <row r="66" spans="2:7" x14ac:dyDescent="0.25">
      <c r="B66" s="175">
        <v>0.64824629955481905</v>
      </c>
      <c r="C66" s="175">
        <v>0.60323442356798196</v>
      </c>
      <c r="D66" s="175">
        <v>0.41956193162019501</v>
      </c>
      <c r="E66" s="175">
        <v>0.12643896853898501</v>
      </c>
      <c r="F66" s="175">
        <v>1</v>
      </c>
      <c r="G66" s="175">
        <v>0.22904748796692401</v>
      </c>
    </row>
    <row r="67" spans="2:7" x14ac:dyDescent="0.25">
      <c r="B67" s="176">
        <v>0.3001497387905</v>
      </c>
      <c r="C67" s="176">
        <v>0.35901363741760101</v>
      </c>
      <c r="D67" s="176">
        <v>5.6656640284506697E-3</v>
      </c>
      <c r="E67" s="176">
        <v>0.48100913622904201</v>
      </c>
      <c r="F67" s="176">
        <v>0.559336534325937</v>
      </c>
      <c r="G67" s="176">
        <v>0.20871017461113101</v>
      </c>
    </row>
    <row r="68" spans="2:7" x14ac:dyDescent="0.25">
      <c r="B68" s="175">
        <v>0.29445611918699299</v>
      </c>
      <c r="C68" s="175">
        <v>0.45251186505514701</v>
      </c>
      <c r="D68" s="175">
        <v>0.31975062457141001</v>
      </c>
      <c r="E68" s="175">
        <v>1.48842338634205E-2</v>
      </c>
      <c r="F68" s="175">
        <v>0.21059741648104699</v>
      </c>
      <c r="G68" s="175">
        <v>1</v>
      </c>
    </row>
    <row r="69" spans="2:7" x14ac:dyDescent="0.25">
      <c r="B69" s="176">
        <v>0.407760667035024</v>
      </c>
      <c r="C69" s="176">
        <v>0.340322747213259</v>
      </c>
      <c r="D69" s="176">
        <v>0.342270078682959</v>
      </c>
      <c r="E69" s="176">
        <v>3.1467353958943498E-2</v>
      </c>
      <c r="F69" s="176">
        <v>0.36909185902360703</v>
      </c>
      <c r="G69" s="176">
        <v>0.47512338033618901</v>
      </c>
    </row>
    <row r="70" spans="2:7" x14ac:dyDescent="0.25">
      <c r="B70" s="175">
        <v>0.69768536892071598</v>
      </c>
      <c r="C70" s="175">
        <v>0.37586337954464699</v>
      </c>
      <c r="D70" s="175">
        <v>0.41165419141117499</v>
      </c>
      <c r="E70" s="175">
        <v>6.8496734482737701E-2</v>
      </c>
      <c r="F70" s="175">
        <v>8.4702802150342198E-3</v>
      </c>
      <c r="G70" s="175">
        <v>8.3520889378165E-2</v>
      </c>
    </row>
    <row r="71" spans="2:7" x14ac:dyDescent="0.25">
      <c r="B71" s="176">
        <v>0.60261773791055495</v>
      </c>
      <c r="C71" s="176">
        <v>0.69867017921007502</v>
      </c>
      <c r="D71" s="176">
        <v>0.65389090335299405</v>
      </c>
      <c r="E71" s="176">
        <v>3.0151273262661E-2</v>
      </c>
      <c r="F71" s="176">
        <v>2.3987497526125199E-2</v>
      </c>
      <c r="G71" s="176">
        <v>0.36339773992893099</v>
      </c>
    </row>
    <row r="72" spans="2:7" x14ac:dyDescent="0.25">
      <c r="B72" s="175">
        <v>0.460799924807477</v>
      </c>
      <c r="C72" s="175">
        <v>0.57386130279762504</v>
      </c>
      <c r="D72" s="175">
        <v>0.498114982289175</v>
      </c>
      <c r="E72" s="175">
        <v>3.3322065995070899E-2</v>
      </c>
      <c r="F72" s="175">
        <v>2.20795986232705E-2</v>
      </c>
      <c r="G72" s="175">
        <v>5.6977241287475E-3</v>
      </c>
    </row>
    <row r="73" spans="2:7" x14ac:dyDescent="0.25">
      <c r="B73" s="176">
        <v>0.62430419415703997</v>
      </c>
      <c r="C73" s="176">
        <v>0.50878259093537204</v>
      </c>
      <c r="D73" s="176">
        <v>0.45813737991956299</v>
      </c>
      <c r="E73" s="176">
        <v>2.3533663749169199E-2</v>
      </c>
      <c r="F73" s="176">
        <v>2.1933077246792498E-2</v>
      </c>
      <c r="G73" s="176">
        <v>3.52530368080805E-2</v>
      </c>
    </row>
    <row r="74" spans="2:7" x14ac:dyDescent="0.25">
      <c r="B74" s="175">
        <v>0.54436666387011201</v>
      </c>
      <c r="C74" s="175">
        <v>0.61146670422246796</v>
      </c>
      <c r="D74" s="175">
        <v>0.32580785691661002</v>
      </c>
      <c r="E74" s="175">
        <v>6.1024459785786397E-2</v>
      </c>
      <c r="F74" s="175">
        <v>2.8464422680908701E-2</v>
      </c>
      <c r="G74" s="175">
        <v>4.2507073377660597E-2</v>
      </c>
    </row>
    <row r="75" spans="2:7" x14ac:dyDescent="0.25">
      <c r="B75" s="176">
        <v>0.53742100806744297</v>
      </c>
      <c r="C75" s="176">
        <v>0.53359096733358802</v>
      </c>
      <c r="D75" s="176">
        <v>0.369866986230797</v>
      </c>
      <c r="E75" s="176">
        <v>2.3176279479412198E-2</v>
      </c>
      <c r="F75" s="176">
        <v>2.2598824216969401E-2</v>
      </c>
      <c r="G75" s="176">
        <v>4.4467551077814201E-2</v>
      </c>
    </row>
    <row r="76" spans="2:7" x14ac:dyDescent="0.25">
      <c r="B76" s="175">
        <v>0.67309215003744405</v>
      </c>
      <c r="C76" s="175">
        <v>0.53938426788017002</v>
      </c>
      <c r="D76" s="175">
        <v>0.15639120419020899</v>
      </c>
      <c r="E76" s="175">
        <v>1.9025289113819101E-2</v>
      </c>
      <c r="F76" s="175">
        <v>4.34169799264306E-2</v>
      </c>
      <c r="G76" s="175">
        <v>2.8538073498966299E-2</v>
      </c>
    </row>
    <row r="77" spans="2:7" x14ac:dyDescent="0.25">
      <c r="B77" s="176">
        <v>0.29584474348824802</v>
      </c>
      <c r="C77" s="176">
        <v>0.67451920139326205</v>
      </c>
      <c r="D77" s="176">
        <v>0.56144183974179396</v>
      </c>
      <c r="E77" s="176">
        <v>0.40447813959842199</v>
      </c>
      <c r="F77" s="176">
        <v>2.4804994760555098E-2</v>
      </c>
      <c r="G77" s="176">
        <v>2.1179345182730101E-2</v>
      </c>
    </row>
    <row r="78" spans="2:7" x14ac:dyDescent="0.25">
      <c r="B78" s="175">
        <v>0.46614666198675703</v>
      </c>
      <c r="C78" s="175">
        <v>0.41875032159543202</v>
      </c>
      <c r="D78" s="175">
        <v>0.49671255193583203</v>
      </c>
      <c r="E78" s="175">
        <v>0.49263545956136601</v>
      </c>
      <c r="F78" s="175">
        <v>2.3329991138936999E-2</v>
      </c>
      <c r="G78" s="175">
        <v>5.7714050789644901E-2</v>
      </c>
    </row>
    <row r="79" spans="2:7" x14ac:dyDescent="0.25">
      <c r="B79" s="176">
        <v>0.990029230541005</v>
      </c>
      <c r="C79" s="176">
        <v>0.50700986029307704</v>
      </c>
      <c r="D79" s="176">
        <v>0.58055441674624997</v>
      </c>
      <c r="E79" s="176">
        <v>0.75008839422269402</v>
      </c>
      <c r="F79" s="176">
        <v>0.41664375043180801</v>
      </c>
      <c r="G79" s="176">
        <v>2.1581586941573399E-2</v>
      </c>
    </row>
    <row r="80" spans="2:7" x14ac:dyDescent="0.25">
      <c r="B80" s="175">
        <v>0.31238611440651698</v>
      </c>
      <c r="C80" s="175">
        <v>0.98773381596229903</v>
      </c>
      <c r="D80" s="175">
        <v>0.49715030645985903</v>
      </c>
      <c r="E80" s="175">
        <v>0.561491971945277</v>
      </c>
      <c r="F80" s="175">
        <v>0.50269821859126995</v>
      </c>
      <c r="G80" s="175">
        <v>2.3234615900589999E-2</v>
      </c>
    </row>
    <row r="81" spans="2:7" x14ac:dyDescent="0.25">
      <c r="B81" s="176">
        <v>0.46694323139175298</v>
      </c>
      <c r="C81" s="176">
        <v>0.37369170681623498</v>
      </c>
      <c r="D81" s="176">
        <v>0.53040253298643003</v>
      </c>
      <c r="E81" s="176">
        <v>0.433859559810165</v>
      </c>
      <c r="F81" s="176">
        <v>0.77578991073324099</v>
      </c>
      <c r="G81" s="176">
        <v>0.36251994360950601</v>
      </c>
    </row>
    <row r="82" spans="2:7" x14ac:dyDescent="0.25">
      <c r="B82" s="175">
        <v>0.32233905417014003</v>
      </c>
      <c r="C82" s="175">
        <v>0.442610506989215</v>
      </c>
      <c r="D82" s="175">
        <v>0.54731393259622096</v>
      </c>
      <c r="E82" s="175">
        <v>0.391574333475189</v>
      </c>
      <c r="F82" s="175">
        <v>0.63378115552605996</v>
      </c>
      <c r="G82" s="175">
        <v>0.50025390180093698</v>
      </c>
    </row>
    <row r="83" spans="2:7" x14ac:dyDescent="0.25">
      <c r="B83" s="176">
        <v>0.369505611473534</v>
      </c>
      <c r="C83" s="176">
        <v>0.34282131794379</v>
      </c>
      <c r="D83" s="176">
        <v>0.39425308553050098</v>
      </c>
      <c r="E83" s="176">
        <v>7.1578846389861103E-2</v>
      </c>
      <c r="F83" s="176">
        <v>0.50046266601774603</v>
      </c>
      <c r="G83" s="176">
        <v>0.78324945681735603</v>
      </c>
    </row>
    <row r="84" spans="2:7" x14ac:dyDescent="0.25">
      <c r="B84" s="175">
        <v>4.2203951398401697E-2</v>
      </c>
      <c r="C84" s="175">
        <v>0.377414530691834</v>
      </c>
      <c r="D84" s="175">
        <v>0.47823318135076098</v>
      </c>
      <c r="E84" s="175">
        <v>0.30504922886753499</v>
      </c>
      <c r="F84" s="175">
        <v>0.27794590789930901</v>
      </c>
      <c r="G84" s="175">
        <v>0.42587638602232902</v>
      </c>
    </row>
    <row r="85" spans="2:7" x14ac:dyDescent="0.25">
      <c r="B85" s="176">
        <v>0.474196048310147</v>
      </c>
      <c r="C85" s="176">
        <v>0.156547029099917</v>
      </c>
      <c r="D85" s="176">
        <v>0.98805071366553698</v>
      </c>
      <c r="E85" s="176">
        <v>0.808274744633112</v>
      </c>
      <c r="F85" s="176">
        <v>9.2857512844758502E-2</v>
      </c>
      <c r="G85" s="176">
        <v>0.76966884543327696</v>
      </c>
    </row>
    <row r="86" spans="2:7" x14ac:dyDescent="0.25">
      <c r="B86" s="175">
        <v>0.300466918969097</v>
      </c>
      <c r="C86" s="175">
        <v>0.44765995986653601</v>
      </c>
      <c r="D86" s="175">
        <v>0.32599263127555</v>
      </c>
      <c r="E86" s="175">
        <v>0.37234336335192098</v>
      </c>
      <c r="F86" s="175">
        <v>0.34513184938338998</v>
      </c>
      <c r="G86" s="175">
        <v>0.31840530021199398</v>
      </c>
    </row>
    <row r="87" spans="2:7" x14ac:dyDescent="0.25">
      <c r="B87" s="176">
        <v>0.59369484166280395</v>
      </c>
      <c r="C87" s="176">
        <v>0.32384515430606697</v>
      </c>
      <c r="D87" s="176">
        <v>0.44815575604626801</v>
      </c>
      <c r="E87" s="176">
        <v>0.71825872455908202</v>
      </c>
      <c r="F87" s="176">
        <v>0.67036315800967705</v>
      </c>
      <c r="G87" s="176">
        <v>6.7768240131524493E-2</v>
      </c>
    </row>
    <row r="88" spans="2:7" x14ac:dyDescent="0.25">
      <c r="B88" s="175">
        <v>0.605663508310336</v>
      </c>
      <c r="C88" s="175">
        <v>0.479614440518767</v>
      </c>
      <c r="D88" s="175">
        <v>0.43288318026798001</v>
      </c>
      <c r="E88" s="175">
        <v>0.82179199789172697</v>
      </c>
      <c r="F88" s="175">
        <v>0.38940610267402798</v>
      </c>
      <c r="G88" s="175">
        <v>0.302570869677322</v>
      </c>
    </row>
    <row r="89" spans="2:7" x14ac:dyDescent="0.25">
      <c r="B89" s="176">
        <v>0.736501672699992</v>
      </c>
      <c r="C89" s="176">
        <v>0.62181512908815995</v>
      </c>
      <c r="D89" s="176">
        <v>0.42933011421397099</v>
      </c>
      <c r="E89" s="176">
        <v>0.99930845355658804</v>
      </c>
      <c r="F89" s="176">
        <v>0.70043176409927599</v>
      </c>
      <c r="G89" s="176">
        <v>0.82983856580336102</v>
      </c>
    </row>
    <row r="90" spans="2:7" x14ac:dyDescent="0.25">
      <c r="B90" s="175">
        <v>0.53179453597129001</v>
      </c>
      <c r="C90" s="175">
        <v>0.54570149479351504</v>
      </c>
      <c r="D90" s="175">
        <v>0.159348878783998</v>
      </c>
      <c r="E90" s="175">
        <v>0.81028433361572805</v>
      </c>
      <c r="F90" s="175">
        <v>0.79261327516113</v>
      </c>
      <c r="G90" s="175">
        <v>0.36280055761515101</v>
      </c>
    </row>
    <row r="91" spans="2:7" x14ac:dyDescent="0.25">
      <c r="B91" s="176">
        <v>0.39466000531965501</v>
      </c>
      <c r="C91" s="176">
        <v>0.47560518153931203</v>
      </c>
      <c r="D91" s="176">
        <v>0.32968486959410598</v>
      </c>
      <c r="E91" s="176">
        <v>0.47716454316753698</v>
      </c>
      <c r="F91" s="176">
        <v>0.93579111961724004</v>
      </c>
      <c r="G91" s="176">
        <v>0.68641978630216305</v>
      </c>
    </row>
    <row r="92" spans="2:7" x14ac:dyDescent="0.25">
      <c r="B92" s="175">
        <v>0.65971499214879203</v>
      </c>
      <c r="C92" s="175">
        <v>0.38634727823124199</v>
      </c>
      <c r="D92" s="175">
        <v>0.35017677608214598</v>
      </c>
      <c r="E92" s="175">
        <v>0.201274231138764</v>
      </c>
      <c r="F92" s="175">
        <v>0.80204855918819196</v>
      </c>
      <c r="G92" s="175">
        <v>0.78770388493690502</v>
      </c>
    </row>
    <row r="93" spans="2:7" x14ac:dyDescent="0.25">
      <c r="B93" s="176">
        <v>0.40563474933476101</v>
      </c>
      <c r="C93" s="176">
        <v>0.71958714002361301</v>
      </c>
      <c r="D93" s="176">
        <v>0.34699062932421698</v>
      </c>
      <c r="E93" s="176">
        <v>0.64160785925998398</v>
      </c>
      <c r="F93" s="176">
        <v>0.43247212569061499</v>
      </c>
      <c r="G93" s="176">
        <v>0.94491642741026205</v>
      </c>
    </row>
    <row r="94" spans="2:7" x14ac:dyDescent="0.25">
      <c r="B94" s="175">
        <v>0.49390060309691503</v>
      </c>
      <c r="C94" s="175">
        <v>0.444058803341839</v>
      </c>
      <c r="D94" s="175">
        <v>0.63508375093505598</v>
      </c>
      <c r="E94" s="175">
        <v>0.70835293898739304</v>
      </c>
      <c r="F94" s="175">
        <v>0.18707325203401401</v>
      </c>
      <c r="G94" s="175">
        <v>0.80952111892421497</v>
      </c>
    </row>
    <row r="95" spans="2:7" x14ac:dyDescent="0.25">
      <c r="B95" s="176">
        <v>0.352163467737175</v>
      </c>
      <c r="C95" s="176">
        <v>0.65968275198189796</v>
      </c>
      <c r="D95" s="176">
        <v>0.44206813337949802</v>
      </c>
      <c r="E95" s="176">
        <v>9.8516339277631898E-2</v>
      </c>
      <c r="F95" s="176">
        <v>0.61249128248057005</v>
      </c>
      <c r="G95" s="176">
        <v>0.40107264979627899</v>
      </c>
    </row>
    <row r="96" spans="2:7" x14ac:dyDescent="0.25">
      <c r="B96" s="175">
        <v>0.36329745532624402</v>
      </c>
      <c r="C96" s="175">
        <v>0.37664417989402699</v>
      </c>
      <c r="D96" s="175">
        <v>0.354072109963461</v>
      </c>
      <c r="E96" s="175">
        <v>0.39075239092304398</v>
      </c>
      <c r="F96" s="175">
        <v>0.72048702140515197</v>
      </c>
      <c r="G96" s="175">
        <v>0.21040270407635001</v>
      </c>
    </row>
    <row r="97" spans="2:7" x14ac:dyDescent="0.25">
      <c r="B97" s="176">
        <v>0.75613651007351201</v>
      </c>
      <c r="C97" s="176">
        <v>0.35666749099370698</v>
      </c>
      <c r="D97" s="176">
        <v>0.36195479504779299</v>
      </c>
      <c r="E97" s="176">
        <v>0.38040230466063202</v>
      </c>
      <c r="F97" s="176">
        <v>4.76820472822405E-2</v>
      </c>
      <c r="G97" s="176">
        <v>0.51050284752991804</v>
      </c>
    </row>
    <row r="98" spans="2:7" x14ac:dyDescent="0.25">
      <c r="B98" s="175">
        <v>0.33126875015906798</v>
      </c>
      <c r="C98" s="175">
        <v>0.82948338743261996</v>
      </c>
      <c r="D98" s="175">
        <v>0.75325361758643705</v>
      </c>
      <c r="E98" s="175">
        <v>0.34545284925582298</v>
      </c>
      <c r="F98" s="175">
        <v>0.367097643036915</v>
      </c>
      <c r="G98" s="175">
        <v>0.66512252597580201</v>
      </c>
    </row>
    <row r="99" spans="2:7" x14ac:dyDescent="0.25">
      <c r="B99" s="176">
        <v>0.450097305844888</v>
      </c>
      <c r="C99" s="176">
        <v>0.34810700817791002</v>
      </c>
      <c r="D99" s="176">
        <v>0.470058194511012</v>
      </c>
      <c r="E99" s="176">
        <v>0.161551219883214</v>
      </c>
      <c r="F99" s="176">
        <v>0.45919996165760701</v>
      </c>
      <c r="G99" s="176">
        <v>9.0322861862119103E-2</v>
      </c>
    </row>
    <row r="100" spans="2:7" x14ac:dyDescent="0.25">
      <c r="B100" s="175">
        <v>0.64282383015403199</v>
      </c>
      <c r="C100" s="175">
        <v>0.44425022764516298</v>
      </c>
      <c r="D100" s="175">
        <v>0.59469985300267403</v>
      </c>
      <c r="E100" s="175">
        <v>0.42265559295420002</v>
      </c>
      <c r="F100" s="175">
        <v>0.40686529533615301</v>
      </c>
      <c r="G100" s="175">
        <v>0.221368707464451</v>
      </c>
    </row>
    <row r="101" spans="2:7" x14ac:dyDescent="0.25">
      <c r="B101" s="176">
        <v>0.57376863444623005</v>
      </c>
      <c r="C101" s="176">
        <v>0.55989645233656704</v>
      </c>
      <c r="D101" s="176">
        <v>0.40608808991538398</v>
      </c>
      <c r="E101" s="176">
        <v>0.45506793395880901</v>
      </c>
      <c r="F101" s="176">
        <v>0.172544136244627</v>
      </c>
      <c r="G101" s="176">
        <v>0.43243370557608302</v>
      </c>
    </row>
    <row r="102" spans="2:7" x14ac:dyDescent="0.25">
      <c r="B102" s="175">
        <v>0.29311187181653398</v>
      </c>
      <c r="C102" s="175">
        <v>0.49578115691631502</v>
      </c>
      <c r="D102" s="175">
        <v>0.29200858603448998</v>
      </c>
      <c r="E102" s="175">
        <v>0.416059909737032</v>
      </c>
      <c r="F102" s="175">
        <v>0.60665019351271299</v>
      </c>
      <c r="G102" s="175">
        <v>0.23217107829051301</v>
      </c>
    </row>
    <row r="103" spans="2:7" x14ac:dyDescent="0.25">
      <c r="B103" s="176">
        <v>0.311368978801844</v>
      </c>
      <c r="C103" s="176">
        <v>0.35058031297338899</v>
      </c>
      <c r="D103" s="176">
        <v>0.51657831692519596</v>
      </c>
      <c r="E103" s="176">
        <v>5.9419863464094398E-2</v>
      </c>
      <c r="F103" s="176">
        <v>0.41934854384742398</v>
      </c>
      <c r="G103" s="176">
        <v>0.52249578802668595</v>
      </c>
    </row>
    <row r="104" spans="2:7" x14ac:dyDescent="0.25">
      <c r="B104" s="175">
        <v>0.37146722895704098</v>
      </c>
      <c r="C104" s="175">
        <v>0.28233888619571101</v>
      </c>
      <c r="D104" s="175">
        <v>0.30903433503873401</v>
      </c>
      <c r="E104" s="175">
        <v>9.5649592512814692E-3</v>
      </c>
      <c r="F104" s="175">
        <v>0.45470770772010699</v>
      </c>
      <c r="G104" s="175">
        <v>0.444462348745368</v>
      </c>
    </row>
    <row r="105" spans="2:7" x14ac:dyDescent="0.25">
      <c r="B105" s="176">
        <v>0.34717399324069897</v>
      </c>
      <c r="C105" s="176">
        <v>0.37323475459176603</v>
      </c>
      <c r="D105" s="176">
        <v>0.41826356618030103</v>
      </c>
      <c r="E105" s="176">
        <v>1.2394404594084999E-2</v>
      </c>
      <c r="F105" s="176">
        <v>5.3385790246206301E-2</v>
      </c>
      <c r="G105" s="176">
        <v>0.41809956380993102</v>
      </c>
    </row>
    <row r="106" spans="2:7" x14ac:dyDescent="0.25">
      <c r="B106" s="175">
        <v>0.58109100882896303</v>
      </c>
      <c r="C106" s="175">
        <v>0.36410526991800102</v>
      </c>
      <c r="D106" s="175">
        <v>0.53562864725885595</v>
      </c>
      <c r="E106" s="175">
        <v>1.16393371959406E-2</v>
      </c>
      <c r="F106" s="175">
        <v>7.3190832396323693E-2</v>
      </c>
      <c r="G106" s="175">
        <v>0.44848055331624498</v>
      </c>
    </row>
    <row r="107" spans="2:7" x14ac:dyDescent="0.25">
      <c r="B107" s="176">
        <v>0.53819040281378805</v>
      </c>
      <c r="C107" s="176">
        <v>0.495176698333059</v>
      </c>
      <c r="D107" s="176">
        <v>0.60389929846020596</v>
      </c>
      <c r="E107" s="176">
        <v>9.7719843027758609E-3</v>
      </c>
      <c r="F107" s="176">
        <v>5.6384300664468902E-2</v>
      </c>
      <c r="G107" s="176">
        <v>0.79483414645685002</v>
      </c>
    </row>
    <row r="108" spans="2:7" x14ac:dyDescent="0.25">
      <c r="B108" s="175">
        <v>0.66897498783397102</v>
      </c>
      <c r="C108" s="175">
        <v>0.55109503240739099</v>
      </c>
      <c r="D108" s="175">
        <v>0.282888310287077</v>
      </c>
      <c r="E108" s="175">
        <v>9.7005614172412102E-3</v>
      </c>
      <c r="F108" s="175">
        <v>5.8680511088548E-2</v>
      </c>
      <c r="G108" s="175">
        <v>4.6168391894982903E-2</v>
      </c>
    </row>
    <row r="109" spans="2:7" x14ac:dyDescent="0.25">
      <c r="B109" s="176">
        <v>0.30328037026016103</v>
      </c>
      <c r="C109" s="176">
        <v>0.665952545578958</v>
      </c>
      <c r="D109" s="176">
        <v>0.35363220236276399</v>
      </c>
      <c r="E109" s="176">
        <v>1.4326484329996499E-2</v>
      </c>
      <c r="F109" s="176">
        <v>4.2673207856096899E-2</v>
      </c>
      <c r="G109" s="176">
        <v>3.2640822927295698E-2</v>
      </c>
    </row>
    <row r="110" spans="2:7" x14ac:dyDescent="0.25">
      <c r="B110" s="175">
        <v>0.61455803093866102</v>
      </c>
      <c r="C110" s="175">
        <v>0.353645603712819</v>
      </c>
      <c r="D110" s="175">
        <v>0.56533919021956502</v>
      </c>
      <c r="E110" s="175">
        <v>0.65640305150727496</v>
      </c>
      <c r="F110" s="175">
        <v>3.1810397599046601E-2</v>
      </c>
      <c r="G110" s="175">
        <v>3.4061782036586503E-2</v>
      </c>
    </row>
    <row r="111" spans="2:7" x14ac:dyDescent="0.25">
      <c r="B111" s="176">
        <v>0.48981184177554399</v>
      </c>
      <c r="C111" s="176">
        <v>0.62113726975135197</v>
      </c>
      <c r="D111" s="176">
        <v>0.58126295667857897</v>
      </c>
      <c r="E111" s="176">
        <v>0.229555860987747</v>
      </c>
      <c r="F111" s="176">
        <v>3.8333267402677798E-2</v>
      </c>
      <c r="G111" s="176">
        <v>3.0657958779682901E-2</v>
      </c>
    </row>
    <row r="112" spans="2:7" x14ac:dyDescent="0.25">
      <c r="B112" s="175">
        <v>0.40777651755012001</v>
      </c>
      <c r="C112" s="175">
        <v>0.74773651209237102</v>
      </c>
      <c r="D112" s="175">
        <v>0.49009158081483001</v>
      </c>
      <c r="E112" s="175">
        <v>0.21788088507136699</v>
      </c>
      <c r="F112" s="175">
        <v>0.71126368912847604</v>
      </c>
      <c r="G112" s="175">
        <v>3.1151774034945401E-2</v>
      </c>
    </row>
    <row r="113" spans="2:7" x14ac:dyDescent="0.25">
      <c r="B113" s="176">
        <v>0.356913316375982</v>
      </c>
      <c r="C113" s="176">
        <v>0.485132833476416</v>
      </c>
      <c r="D113" s="176">
        <v>0.51644795304058899</v>
      </c>
      <c r="E113" s="176">
        <v>0.31907284442471001</v>
      </c>
      <c r="F113" s="176">
        <v>0.36826828159379199</v>
      </c>
      <c r="G113" s="176">
        <v>2.4132667947250601E-2</v>
      </c>
    </row>
    <row r="114" spans="2:7" x14ac:dyDescent="0.25">
      <c r="B114" s="175">
        <v>0.43277013790088698</v>
      </c>
      <c r="C114" s="175">
        <v>0.27871413463980599</v>
      </c>
      <c r="D114" s="175">
        <v>0.60720900919530496</v>
      </c>
      <c r="E114" s="175">
        <v>0.27408825572510698</v>
      </c>
      <c r="F114" s="175">
        <v>0.21656153295092601</v>
      </c>
      <c r="G114" s="175">
        <v>4.1443662638833E-2</v>
      </c>
    </row>
    <row r="115" spans="2:7" x14ac:dyDescent="0.25">
      <c r="B115" s="176">
        <v>0.50468867636405002</v>
      </c>
      <c r="C115" s="176">
        <v>0.392682661021093</v>
      </c>
      <c r="D115" s="176">
        <v>0.28146991117952302</v>
      </c>
      <c r="E115" s="176">
        <v>0.25923120420523499</v>
      </c>
      <c r="F115" s="176">
        <v>0.47663399314079002</v>
      </c>
      <c r="G115" s="176">
        <v>0.64225447956654402</v>
      </c>
    </row>
    <row r="116" spans="2:7" x14ac:dyDescent="0.25">
      <c r="B116" s="175">
        <v>0.57047337851202995</v>
      </c>
      <c r="C116" s="175">
        <v>0.52624085244266905</v>
      </c>
      <c r="D116" s="175">
        <v>0.50668462528831704</v>
      </c>
      <c r="E116" s="175">
        <v>0.20005012705233499</v>
      </c>
      <c r="F116" s="175">
        <v>0.39521956346489601</v>
      </c>
      <c r="G116" s="175">
        <v>0.35508860176947099</v>
      </c>
    </row>
    <row r="117" spans="2:7" x14ac:dyDescent="0.25">
      <c r="B117" s="176">
        <v>0.63282034519659403</v>
      </c>
      <c r="C117" s="176">
        <v>0.45990255723515699</v>
      </c>
      <c r="D117" s="176">
        <v>0.56181135073560395</v>
      </c>
      <c r="E117" s="176">
        <v>0.44119266331912799</v>
      </c>
      <c r="F117" s="176">
        <v>0.32797449798846001</v>
      </c>
      <c r="G117" s="176">
        <v>0.23645233595078899</v>
      </c>
    </row>
    <row r="118" spans="2:7" x14ac:dyDescent="0.25">
      <c r="B118" s="175">
        <v>0.140153487299158</v>
      </c>
      <c r="C118" s="175">
        <v>0.61094825266942698</v>
      </c>
      <c r="D118" s="175">
        <v>0.44713114468138698</v>
      </c>
      <c r="E118" s="175">
        <v>2.8181472235380301E-2</v>
      </c>
      <c r="F118" s="175">
        <v>0.26154742006915899</v>
      </c>
      <c r="G118" s="175">
        <v>0.41464034396367599</v>
      </c>
    </row>
    <row r="119" spans="2:7" x14ac:dyDescent="0.25">
      <c r="B119" s="176">
        <v>0.47878736593138599</v>
      </c>
      <c r="C119" s="176">
        <v>0.67705233553144994</v>
      </c>
      <c r="D119" s="176">
        <v>0.29957564962859801</v>
      </c>
      <c r="E119" s="176">
        <v>0.37830208499414603</v>
      </c>
      <c r="F119" s="176">
        <v>0.40829635168464101</v>
      </c>
      <c r="G119" s="176">
        <v>0.327252368548199</v>
      </c>
    </row>
    <row r="120" spans="2:7" x14ac:dyDescent="0.25">
      <c r="B120" s="175">
        <v>0.34261162261431499</v>
      </c>
      <c r="C120" s="175">
        <v>6.4717077514250598E-2</v>
      </c>
      <c r="D120" s="175">
        <v>0.37304895262842003</v>
      </c>
      <c r="E120" s="175">
        <v>0.47349639808773403</v>
      </c>
      <c r="F120" s="175">
        <v>4.3152561603179297E-2</v>
      </c>
      <c r="G120" s="175">
        <v>0.27437208240993999</v>
      </c>
    </row>
    <row r="121" spans="2:7" x14ac:dyDescent="0.25">
      <c r="B121" s="176">
        <v>0.22592716251946801</v>
      </c>
      <c r="C121" s="176">
        <v>0.51664465205057597</v>
      </c>
      <c r="D121" s="176">
        <v>0.52427995166999097</v>
      </c>
      <c r="E121" s="176">
        <v>0.57478501646807101</v>
      </c>
      <c r="F121" s="176">
        <v>0.48274420050491501</v>
      </c>
      <c r="G121" s="176">
        <v>0.21052155841107301</v>
      </c>
    </row>
    <row r="122" spans="2:7" x14ac:dyDescent="0.25">
      <c r="B122" s="175">
        <v>0.113712865497353</v>
      </c>
      <c r="C122" s="175">
        <v>0.34323706784672797</v>
      </c>
      <c r="D122" s="175">
        <v>0.46062603248515799</v>
      </c>
      <c r="E122" s="175">
        <v>0.63092580423492906</v>
      </c>
      <c r="F122" s="175">
        <v>0.34832074473864</v>
      </c>
      <c r="G122" s="175">
        <v>0.56459046419074299</v>
      </c>
    </row>
    <row r="123" spans="2:7" x14ac:dyDescent="0.25">
      <c r="B123" s="176">
        <v>0.90539550119511902</v>
      </c>
      <c r="C123" s="176">
        <v>0.29872516748953598</v>
      </c>
      <c r="D123" s="176">
        <v>0.550485998155963</v>
      </c>
      <c r="E123" s="176">
        <v>4.7877981940071101E-3</v>
      </c>
      <c r="F123" s="176">
        <v>0.59124910988464796</v>
      </c>
      <c r="G123" s="176">
        <v>3.7131887129781299E-2</v>
      </c>
    </row>
    <row r="124" spans="2:7" x14ac:dyDescent="0.25">
      <c r="B124" s="175">
        <v>0.25380838069418798</v>
      </c>
      <c r="C124" s="175">
        <v>0.35450957994867499</v>
      </c>
      <c r="D124" s="175">
        <v>0.70380615483086095</v>
      </c>
      <c r="E124" s="175">
        <v>5.3258702484258701E-2</v>
      </c>
      <c r="F124" s="175">
        <v>0.60147759394842804</v>
      </c>
      <c r="G124" s="175">
        <v>0.446697983127679</v>
      </c>
    </row>
    <row r="125" spans="2:7" x14ac:dyDescent="0.25">
      <c r="B125" s="176">
        <v>0.58162634287663395</v>
      </c>
      <c r="C125" s="176">
        <v>0.67927868726505902</v>
      </c>
      <c r="D125" s="176">
        <v>0.10219749028246999</v>
      </c>
      <c r="E125" s="176">
        <v>0.52899665562480902</v>
      </c>
      <c r="F125" s="176">
        <v>6.4557304464522E-2</v>
      </c>
      <c r="G125" s="176">
        <v>0.37357032802741902</v>
      </c>
    </row>
    <row r="126" spans="2:7" x14ac:dyDescent="0.25">
      <c r="B126" s="175">
        <v>0.50670144396104599</v>
      </c>
      <c r="C126" s="175">
        <v>0.26773684703468098</v>
      </c>
      <c r="D126" s="175">
        <v>0.50318343748551597</v>
      </c>
      <c r="E126" s="175">
        <v>0.38916591301723702</v>
      </c>
      <c r="F126" s="175">
        <v>9.3772486001737806E-2</v>
      </c>
      <c r="G126" s="175">
        <v>0.56783000982656096</v>
      </c>
    </row>
    <row r="127" spans="2:7" x14ac:dyDescent="0.25">
      <c r="B127" s="176">
        <v>0.56311482923884704</v>
      </c>
      <c r="C127" s="176">
        <v>0.46504330081851503</v>
      </c>
      <c r="D127" s="176">
        <v>0.40029173313027</v>
      </c>
      <c r="E127" s="176">
        <v>0.344907230656742</v>
      </c>
      <c r="F127" s="176">
        <v>1.64094107757813E-2</v>
      </c>
      <c r="G127" s="176">
        <v>0.54787455420265796</v>
      </c>
    </row>
    <row r="128" spans="2:7" x14ac:dyDescent="0.25">
      <c r="B128" s="175">
        <v>0.98912973627160194</v>
      </c>
      <c r="C128" s="175">
        <v>0.435786129570914</v>
      </c>
      <c r="D128" s="175">
        <v>0.36097418321871999</v>
      </c>
      <c r="E128" s="175">
        <v>0.358364116153015</v>
      </c>
      <c r="F128" s="175">
        <v>0.53848539662818895</v>
      </c>
      <c r="G128" s="175">
        <v>1.66407992202838E-3</v>
      </c>
    </row>
    <row r="129" spans="2:7" x14ac:dyDescent="0.25">
      <c r="B129" s="176">
        <v>0.48718446342097699</v>
      </c>
      <c r="C129" s="176">
        <v>0.57145025422786699</v>
      </c>
      <c r="D129" s="176">
        <v>0.33136335117903098</v>
      </c>
      <c r="E129" s="176">
        <v>3.0158693843518498E-2</v>
      </c>
      <c r="F129" s="176">
        <v>0.32162481798687398</v>
      </c>
      <c r="G129" s="176">
        <v>0.11411609980325101</v>
      </c>
    </row>
    <row r="130" spans="2:7" x14ac:dyDescent="0.25">
      <c r="B130" s="175">
        <v>0.55971633768362405</v>
      </c>
      <c r="C130" s="175">
        <v>0.731974876221961</v>
      </c>
      <c r="D130" s="175">
        <v>0.65474778351728302</v>
      </c>
      <c r="E130" s="175">
        <v>0.13862277555039701</v>
      </c>
      <c r="F130" s="175">
        <v>0.32052180981427703</v>
      </c>
      <c r="G130" s="175">
        <v>8.2992556892618793E-2</v>
      </c>
    </row>
    <row r="131" spans="2:7" x14ac:dyDescent="0.25">
      <c r="B131" s="176">
        <v>0.42552070221836202</v>
      </c>
      <c r="C131" s="176">
        <v>0.493331244063688</v>
      </c>
      <c r="D131" s="176">
        <v>0.25704912347696002</v>
      </c>
      <c r="E131" s="176">
        <v>0.36682251685073097</v>
      </c>
      <c r="F131" s="176">
        <v>0.40590400130861998</v>
      </c>
      <c r="G131" s="176">
        <v>0.47615603841207599</v>
      </c>
    </row>
    <row r="132" spans="2:7" x14ac:dyDescent="0.25">
      <c r="B132" s="175">
        <v>0.42591015965019202</v>
      </c>
      <c r="C132" s="175">
        <v>0.51761345977691797</v>
      </c>
      <c r="D132" s="175">
        <v>0.49184152725319602</v>
      </c>
      <c r="E132" s="175">
        <v>8.9561471813444996E-2</v>
      </c>
      <c r="F132" s="175">
        <v>2.6274448554932502E-2</v>
      </c>
      <c r="G132" s="175">
        <v>0.35003495423764602</v>
      </c>
    </row>
    <row r="133" spans="2:7" x14ac:dyDescent="0.25">
      <c r="B133" s="176">
        <v>0.205075211424876</v>
      </c>
      <c r="C133" s="176">
        <v>0.48314637962643098</v>
      </c>
      <c r="D133" s="176">
        <v>0.42129232624340102</v>
      </c>
      <c r="E133" s="176">
        <v>1.88879184470444E-4</v>
      </c>
      <c r="F133" s="176">
        <v>9.4596131364393807E-2</v>
      </c>
      <c r="G133" s="176">
        <v>0.18351405281187</v>
      </c>
    </row>
    <row r="134" spans="2:7" x14ac:dyDescent="0.25">
      <c r="B134" s="175">
        <v>0.10257593213736101</v>
      </c>
      <c r="C134" s="175">
        <v>0.452874656950637</v>
      </c>
      <c r="D134" s="175">
        <v>0.52828564696859903</v>
      </c>
      <c r="E134" s="175">
        <v>0.22868237075732201</v>
      </c>
      <c r="F134" s="175">
        <v>0.523588835768245</v>
      </c>
      <c r="G134" s="175">
        <v>0.38365327422346701</v>
      </c>
    </row>
    <row r="135" spans="2:7" x14ac:dyDescent="0.25">
      <c r="B135" s="176">
        <v>0.49857435282641299</v>
      </c>
      <c r="C135" s="176">
        <v>0.176161302995747</v>
      </c>
      <c r="D135" s="176">
        <v>0.76966040918033096</v>
      </c>
      <c r="E135" s="176">
        <v>0.130015178829231</v>
      </c>
      <c r="F135" s="176">
        <v>7.0511723956996106E-2</v>
      </c>
      <c r="G135" s="176">
        <v>0.11652873514355901</v>
      </c>
    </row>
    <row r="136" spans="2:7" x14ac:dyDescent="0.25">
      <c r="B136" s="175">
        <v>0.33959620395001799</v>
      </c>
      <c r="C136" s="175">
        <v>0.139455521065354</v>
      </c>
      <c r="D136" s="175">
        <v>0.53242295211207902</v>
      </c>
      <c r="E136" s="175">
        <v>0.56842858546031105</v>
      </c>
      <c r="F136" s="175">
        <v>2.98504764313028E-2</v>
      </c>
      <c r="G136" s="175">
        <v>2.5301365085644501E-2</v>
      </c>
    </row>
    <row r="137" spans="2:7" x14ac:dyDescent="0.25">
      <c r="B137" s="176">
        <v>0.98189189032155599</v>
      </c>
      <c r="C137" s="176">
        <v>0.488220748353137</v>
      </c>
      <c r="D137" s="176">
        <v>0.46814697110856002</v>
      </c>
      <c r="E137" s="176">
        <v>0.224288194365692</v>
      </c>
      <c r="F137" s="176">
        <v>0.28586644562261299</v>
      </c>
      <c r="G137" s="176">
        <v>0.39591705739378302</v>
      </c>
    </row>
    <row r="138" spans="2:7" x14ac:dyDescent="0.25">
      <c r="B138" s="175">
        <v>0.63760909436845503</v>
      </c>
      <c r="C138" s="175">
        <v>0.37431016744130402</v>
      </c>
      <c r="D138" s="175">
        <v>0.364187460298182</v>
      </c>
      <c r="E138" s="175">
        <v>0.16733339607950801</v>
      </c>
      <c r="F138" s="175">
        <v>0.13336557204993699</v>
      </c>
      <c r="G138" s="175">
        <v>4.4874790683853902E-2</v>
      </c>
    </row>
    <row r="139" spans="2:7" x14ac:dyDescent="0.25">
      <c r="B139" s="176">
        <v>0.397092707385859</v>
      </c>
      <c r="C139" s="176">
        <v>0.97180255910394298</v>
      </c>
      <c r="D139" s="176">
        <v>0.472908341621118</v>
      </c>
      <c r="E139" s="176">
        <v>2.0801062433638799E-4</v>
      </c>
      <c r="F139" s="176">
        <v>0.44538218812033198</v>
      </c>
      <c r="G139" s="176">
        <v>7.4100035746715196E-3</v>
      </c>
    </row>
    <row r="140" spans="2:7" x14ac:dyDescent="0.25">
      <c r="B140" s="175">
        <v>0.30677044865936298</v>
      </c>
      <c r="C140" s="175">
        <v>0.77847877132757404</v>
      </c>
      <c r="D140" s="175">
        <v>0.19294735813532701</v>
      </c>
      <c r="E140" s="175">
        <v>0.198631642810844</v>
      </c>
      <c r="F140" s="175">
        <v>0.25674325554025301</v>
      </c>
      <c r="G140" s="175">
        <v>0.137105215061914</v>
      </c>
    </row>
    <row r="141" spans="2:7" x14ac:dyDescent="0.25">
      <c r="B141" s="176">
        <v>0.33747219915238402</v>
      </c>
      <c r="C141" s="176">
        <v>0.62472374912186501</v>
      </c>
      <c r="D141" s="176">
        <v>6.0321304093351402E-2</v>
      </c>
      <c r="E141" s="176">
        <v>4.37792891914782E-2</v>
      </c>
      <c r="F141" s="176">
        <v>0.18295074555648799</v>
      </c>
      <c r="G141" s="176">
        <v>0.13005180779133499</v>
      </c>
    </row>
    <row r="142" spans="2:7" x14ac:dyDescent="0.25">
      <c r="B142" s="175">
        <v>0.52960409254423202</v>
      </c>
      <c r="C142" s="175">
        <v>0.34525118512950997</v>
      </c>
      <c r="D142" s="175">
        <v>0.41941248379423002</v>
      </c>
      <c r="E142" s="175">
        <v>3.1715243804854798E-2</v>
      </c>
      <c r="F142" s="175">
        <v>7.9906121693505597E-2</v>
      </c>
      <c r="G142" s="175">
        <v>0.455152172554107</v>
      </c>
    </row>
    <row r="143" spans="2:7" x14ac:dyDescent="0.25">
      <c r="B143" s="176">
        <v>0.45633397291442002</v>
      </c>
      <c r="C143" s="176">
        <v>0.346827896382499</v>
      </c>
      <c r="D143" s="176">
        <v>0.31270774489985298</v>
      </c>
      <c r="E143" s="176">
        <v>0.29910975052104</v>
      </c>
      <c r="F143" s="176">
        <v>0.20721446175918501</v>
      </c>
      <c r="G143" s="176">
        <v>4.1907953167115701E-2</v>
      </c>
    </row>
    <row r="144" spans="2:7" x14ac:dyDescent="0.25">
      <c r="B144" s="175">
        <v>0.49114514105996199</v>
      </c>
      <c r="C144" s="175">
        <v>0.29202432400042</v>
      </c>
      <c r="D144" s="175">
        <v>0.82641410956970096</v>
      </c>
      <c r="E144" s="175">
        <v>0.65477292826530997</v>
      </c>
      <c r="F144" s="175">
        <v>6.09052706458965E-2</v>
      </c>
      <c r="G144" s="175">
        <v>0.180152508643415</v>
      </c>
    </row>
    <row r="145" spans="2:7" x14ac:dyDescent="0.25">
      <c r="B145" s="176">
        <v>0.41890348930244098</v>
      </c>
      <c r="C145" s="176">
        <v>0.54420451154878802</v>
      </c>
      <c r="D145" s="176">
        <v>0.74187468134742995</v>
      </c>
      <c r="E145" s="176">
        <v>0.47754336673960301</v>
      </c>
      <c r="F145" s="176">
        <v>7.2967037170031501E-2</v>
      </c>
      <c r="G145" s="176">
        <v>5.804593487846E-2</v>
      </c>
    </row>
    <row r="146" spans="2:7" x14ac:dyDescent="0.25">
      <c r="B146" s="175">
        <v>0.71807901107379501</v>
      </c>
      <c r="C146" s="175">
        <v>0.47757720181162699</v>
      </c>
      <c r="D146" s="175">
        <v>0.70376603972966301</v>
      </c>
      <c r="E146" s="175">
        <v>0.50814434004045295</v>
      </c>
      <c r="F146" s="175">
        <v>0.33868854358666101</v>
      </c>
      <c r="G146" s="175">
        <v>2.0873587874841601E-2</v>
      </c>
    </row>
    <row r="147" spans="2:7" x14ac:dyDescent="0.25">
      <c r="B147" s="176">
        <v>0.41436692007627601</v>
      </c>
      <c r="C147" s="176">
        <v>0.46947419573299498</v>
      </c>
      <c r="D147" s="176">
        <v>0.38844725661420898</v>
      </c>
      <c r="E147" s="176">
        <v>0.44335002146015901</v>
      </c>
      <c r="F147" s="176">
        <v>0.65078787435229601</v>
      </c>
      <c r="G147" s="176">
        <v>9.2589331041783199E-2</v>
      </c>
    </row>
    <row r="148" spans="2:7" x14ac:dyDescent="0.25">
      <c r="B148" s="175">
        <v>0.40892456603161897</v>
      </c>
      <c r="C148" s="175">
        <v>0.412390528625592</v>
      </c>
      <c r="D148" s="175">
        <v>0.30459493240522101</v>
      </c>
      <c r="E148" s="175">
        <v>8.8207439485199796E-2</v>
      </c>
      <c r="F148" s="175">
        <v>0.492943319248142</v>
      </c>
      <c r="G148" s="175">
        <v>6.08052653851213E-2</v>
      </c>
    </row>
    <row r="149" spans="2:7" x14ac:dyDescent="0.25">
      <c r="B149" s="176">
        <v>0.445862317187604</v>
      </c>
      <c r="C149" s="176">
        <v>0.74646896952840802</v>
      </c>
      <c r="D149" s="176">
        <v>0.42883145097602599</v>
      </c>
      <c r="E149" s="176">
        <v>2.89862192230409E-4</v>
      </c>
      <c r="F149" s="176">
        <v>0.435992085867835</v>
      </c>
      <c r="G149" s="176">
        <v>6.5845730248667703E-2</v>
      </c>
    </row>
    <row r="150" spans="2:7" x14ac:dyDescent="0.25">
      <c r="B150" s="175">
        <v>0.35309565057805398</v>
      </c>
      <c r="C150" s="175">
        <v>0.45335345706384</v>
      </c>
      <c r="D150" s="175">
        <v>0.441289078013823</v>
      </c>
      <c r="E150" s="175">
        <v>0.87399065581338098</v>
      </c>
      <c r="F150" s="175">
        <v>0.47361148141857501</v>
      </c>
      <c r="G150" s="175">
        <v>0.19475471149842</v>
      </c>
    </row>
    <row r="151" spans="2:7" x14ac:dyDescent="0.25">
      <c r="B151" s="176">
        <v>0.31377823793739201</v>
      </c>
      <c r="C151" s="176">
        <v>0.493898769107883</v>
      </c>
      <c r="D151" s="176">
        <v>0.46862728403500498</v>
      </c>
      <c r="E151" s="176">
        <v>0.37784521011203298</v>
      </c>
      <c r="F151" s="176">
        <v>7.8687610395246799E-2</v>
      </c>
      <c r="G151" s="176">
        <v>0.56284622050354904</v>
      </c>
    </row>
    <row r="152" spans="2:7" x14ac:dyDescent="0.25">
      <c r="B152" s="175">
        <v>0.33568905835670199</v>
      </c>
      <c r="C152" s="175">
        <v>0.50352300838012398</v>
      </c>
      <c r="D152" s="175">
        <v>0.42782121585993699</v>
      </c>
      <c r="E152" s="175">
        <v>0.44398188500471197</v>
      </c>
      <c r="F152" s="175">
        <v>2.3368065229685001E-2</v>
      </c>
      <c r="G152" s="175">
        <v>0.45169648535082402</v>
      </c>
    </row>
    <row r="153" spans="2:7" x14ac:dyDescent="0.25">
      <c r="B153" s="176">
        <v>0.34842297003815698</v>
      </c>
      <c r="C153" s="176">
        <v>0.437900499517269</v>
      </c>
      <c r="D153" s="176">
        <v>0.499244977865475</v>
      </c>
      <c r="E153" s="176">
        <v>1.64779053490097E-3</v>
      </c>
      <c r="F153" s="176">
        <v>0.69762397160218403</v>
      </c>
      <c r="G153" s="176">
        <v>0.49297470099027502</v>
      </c>
    </row>
    <row r="154" spans="2:7" x14ac:dyDescent="0.25">
      <c r="B154" s="175">
        <v>0.99315970663074404</v>
      </c>
      <c r="C154" s="175">
        <v>0.356815801797703</v>
      </c>
      <c r="D154" s="175">
        <v>0.66247567819145103</v>
      </c>
      <c r="E154" s="175">
        <v>0.48296901784083401</v>
      </c>
      <c r="F154" s="175">
        <v>0.47642949768824899</v>
      </c>
      <c r="G154" s="175">
        <v>0.29265723249196401</v>
      </c>
    </row>
    <row r="155" spans="2:7" x14ac:dyDescent="0.25">
      <c r="B155" s="176">
        <v>0.39727762447794601</v>
      </c>
      <c r="C155" s="176">
        <v>0.39966171537157003</v>
      </c>
      <c r="D155" s="176">
        <v>0.471159995285933</v>
      </c>
      <c r="E155" s="176">
        <v>5.3830250215846899E-2</v>
      </c>
      <c r="F155" s="176">
        <v>0.441607779703592</v>
      </c>
      <c r="G155" s="176">
        <v>4.2460026271420197E-2</v>
      </c>
    </row>
    <row r="156" spans="2:7" x14ac:dyDescent="0.25">
      <c r="B156" s="175">
        <v>0.36523478025550499</v>
      </c>
      <c r="C156" s="175">
        <v>0.333276076758592</v>
      </c>
      <c r="D156" s="175">
        <v>0.457801672926755</v>
      </c>
      <c r="E156" s="175">
        <v>3.9681249960429002E-2</v>
      </c>
      <c r="F156" s="175">
        <v>1.51580764226659E-2</v>
      </c>
      <c r="G156" s="175">
        <v>2.5562669678019199E-2</v>
      </c>
    </row>
    <row r="157" spans="2:7" x14ac:dyDescent="0.25">
      <c r="B157" s="176">
        <v>0.54677630432051705</v>
      </c>
      <c r="C157" s="176">
        <v>0.988807676631133</v>
      </c>
      <c r="D157" s="176">
        <v>0.44471353975484401</v>
      </c>
      <c r="E157" s="176">
        <v>0.14129739970216701</v>
      </c>
      <c r="F157" s="176">
        <v>0.52192003556691402</v>
      </c>
      <c r="G157" s="176">
        <v>0.65792387205429104</v>
      </c>
    </row>
    <row r="158" spans="2:7" x14ac:dyDescent="0.25">
      <c r="B158" s="175">
        <v>0.43084975187874702</v>
      </c>
      <c r="C158" s="175">
        <v>0.488969357517263</v>
      </c>
      <c r="D158" s="175">
        <v>0.40488940122568601</v>
      </c>
      <c r="E158" s="175">
        <v>0.14170243759592499</v>
      </c>
      <c r="F158" s="175">
        <v>0.10317184179616699</v>
      </c>
      <c r="G158" s="175">
        <v>0.47865627678235501</v>
      </c>
    </row>
    <row r="159" spans="2:7" x14ac:dyDescent="0.25">
      <c r="B159" s="176">
        <v>0.79177891477779405</v>
      </c>
      <c r="C159" s="176">
        <v>0.39927404019977802</v>
      </c>
      <c r="D159" s="176">
        <v>0.32811755623621502</v>
      </c>
      <c r="E159" s="176">
        <v>5.2764551454772303E-2</v>
      </c>
      <c r="F159" s="176">
        <v>9.7236590205248205E-2</v>
      </c>
      <c r="G159" s="176">
        <v>0.407604885926445</v>
      </c>
    </row>
    <row r="160" spans="2:7" x14ac:dyDescent="0.25">
      <c r="B160" s="175">
        <v>0.62839316797381195</v>
      </c>
      <c r="C160" s="175">
        <v>0.61699388161068702</v>
      </c>
      <c r="D160" s="175">
        <v>0.40841655946008298</v>
      </c>
      <c r="E160" s="175">
        <v>0.150385134784423</v>
      </c>
      <c r="F160" s="175">
        <v>3.9817890468506298E-2</v>
      </c>
      <c r="G160" s="175">
        <v>1.1677337263314901E-2</v>
      </c>
    </row>
    <row r="161" spans="2:7" x14ac:dyDescent="0.25">
      <c r="B161" s="176">
        <v>0.44936425085930998</v>
      </c>
      <c r="C161" s="176">
        <v>0.47361374937678002</v>
      </c>
      <c r="D161" s="176">
        <v>0.255880536188268</v>
      </c>
      <c r="E161" s="176">
        <v>0.52753201052879095</v>
      </c>
      <c r="F161" s="176">
        <v>6.9102890390534299E-2</v>
      </c>
      <c r="G161" s="176">
        <v>0.49967158691018299</v>
      </c>
    </row>
    <row r="162" spans="2:7" x14ac:dyDescent="0.25">
      <c r="B162" s="175">
        <v>0.207392154303179</v>
      </c>
      <c r="C162" s="175">
        <v>0.75228881097281997</v>
      </c>
      <c r="D162" s="175">
        <v>0.98961610101377595</v>
      </c>
      <c r="E162" s="175">
        <v>0.95977196699454803</v>
      </c>
      <c r="F162" s="175">
        <v>5.9270827979447299E-2</v>
      </c>
      <c r="G162" s="175">
        <v>1.17841579307809E-2</v>
      </c>
    </row>
    <row r="163" spans="2:7" x14ac:dyDescent="0.25">
      <c r="B163" s="176">
        <v>0.56441004306891795</v>
      </c>
      <c r="C163" s="176">
        <v>0.60622370924501501</v>
      </c>
      <c r="D163" s="176">
        <v>0.32527035814032101</v>
      </c>
      <c r="E163" s="176">
        <v>3.2551755837999297E-2</v>
      </c>
      <c r="F163" s="176">
        <v>9.3161832641780296E-2</v>
      </c>
      <c r="G163" s="176">
        <v>8.2435264879990602E-2</v>
      </c>
    </row>
    <row r="164" spans="2:7" x14ac:dyDescent="0.25">
      <c r="B164" s="175">
        <v>0.29047355766234001</v>
      </c>
      <c r="C164" s="175">
        <v>0.48259871650597802</v>
      </c>
      <c r="D164" s="175">
        <v>0.30704654067699699</v>
      </c>
      <c r="E164" s="175">
        <v>4.6491676725559102E-2</v>
      </c>
      <c r="F164" s="175">
        <v>0.43202720429860803</v>
      </c>
      <c r="G164" s="175">
        <v>3.8105463867215701E-2</v>
      </c>
    </row>
    <row r="165" spans="2:7" x14ac:dyDescent="0.25">
      <c r="B165" s="176">
        <v>0.40293975296450302</v>
      </c>
      <c r="C165" s="176">
        <v>0.15487615903379201</v>
      </c>
      <c r="D165" s="176">
        <v>0.56504472365283298</v>
      </c>
      <c r="E165" s="176">
        <v>3.3676379550582801E-2</v>
      </c>
      <c r="F165" s="176">
        <v>0.99547733148470796</v>
      </c>
      <c r="G165" s="176">
        <v>0.16088844152519899</v>
      </c>
    </row>
    <row r="166" spans="2:7" x14ac:dyDescent="0.25">
      <c r="B166" s="175">
        <v>0.26567938814491499</v>
      </c>
      <c r="C166" s="175">
        <v>0.52275828532583102</v>
      </c>
      <c r="D166" s="175">
        <v>0.50993706828247898</v>
      </c>
      <c r="E166" s="175">
        <v>4.5645420244010401E-2</v>
      </c>
      <c r="F166" s="175">
        <v>4.1811004631874003E-2</v>
      </c>
      <c r="G166" s="175">
        <v>2.2373656832031401E-2</v>
      </c>
    </row>
    <row r="167" spans="2:7" x14ac:dyDescent="0.25">
      <c r="B167" s="176">
        <v>0.49644280387068201</v>
      </c>
      <c r="C167" s="176">
        <v>0.320535801394151</v>
      </c>
      <c r="D167" s="176">
        <v>0.75956364778859997</v>
      </c>
      <c r="E167" s="176">
        <v>4.14780650725185E-2</v>
      </c>
      <c r="F167" s="176">
        <v>3.5447148118141897E-2</v>
      </c>
      <c r="G167" s="176">
        <v>5.74389471292975E-2</v>
      </c>
    </row>
    <row r="168" spans="2:7" x14ac:dyDescent="0.25">
      <c r="B168" s="175">
        <v>0.53669722317360602</v>
      </c>
      <c r="C168" s="175">
        <v>0.62523187132161095</v>
      </c>
      <c r="D168" s="175">
        <v>0.56357599879694298</v>
      </c>
      <c r="E168" s="175">
        <v>0.54334681080696901</v>
      </c>
      <c r="F168" s="175">
        <v>3.5598658437200198E-2</v>
      </c>
      <c r="G168" s="175">
        <v>0.446248686933373</v>
      </c>
    </row>
    <row r="169" spans="2:7" x14ac:dyDescent="0.25">
      <c r="B169" s="176">
        <v>0.52680042579322095</v>
      </c>
      <c r="C169" s="176">
        <v>0.471332662416518</v>
      </c>
      <c r="D169" s="176">
        <v>0.47091354020263898</v>
      </c>
      <c r="E169" s="176">
        <v>0.72794921415259395</v>
      </c>
      <c r="F169" s="176">
        <v>5.8697900383529102E-2</v>
      </c>
      <c r="G169" s="176">
        <v>0.98674373660686998</v>
      </c>
    </row>
    <row r="170" spans="2:7" x14ac:dyDescent="0.25">
      <c r="B170" s="175">
        <v>0.45919815976783901</v>
      </c>
      <c r="C170" s="175">
        <v>0.41928191666380799</v>
      </c>
      <c r="D170" s="175">
        <v>0.19398466180565299</v>
      </c>
      <c r="E170" s="175">
        <v>7.6407214379859501E-3</v>
      </c>
      <c r="F170" s="175">
        <v>8.4805514161261902E-3</v>
      </c>
      <c r="G170" s="175">
        <v>6.0785742194914102E-2</v>
      </c>
    </row>
    <row r="171" spans="2:7" x14ac:dyDescent="0.25">
      <c r="B171" s="176">
        <v>0.13407922220202301</v>
      </c>
      <c r="C171" s="176">
        <v>0.52535227749732105</v>
      </c>
      <c r="D171" s="176">
        <v>0.50747092470313304</v>
      </c>
      <c r="E171" s="176">
        <v>3.3674016009987102E-2</v>
      </c>
      <c r="F171" s="176">
        <v>0.53212589524063103</v>
      </c>
      <c r="G171" s="176">
        <v>5.9088123962756298E-2</v>
      </c>
    </row>
    <row r="172" spans="2:7" x14ac:dyDescent="0.25">
      <c r="B172" s="175">
        <v>4.3623385701126602E-2</v>
      </c>
      <c r="C172" s="175">
        <v>0.531779111619615</v>
      </c>
      <c r="D172" s="175">
        <v>0.29983226454956502</v>
      </c>
      <c r="E172" s="175">
        <v>3.9749195667403203E-2</v>
      </c>
      <c r="F172" s="175">
        <v>0.87563639314077202</v>
      </c>
      <c r="G172" s="175">
        <v>4.8738226610189901E-2</v>
      </c>
    </row>
    <row r="173" spans="2:7" x14ac:dyDescent="0.25">
      <c r="B173" s="176">
        <v>0.75207023777946003</v>
      </c>
      <c r="C173" s="176">
        <v>0.41605474972199602</v>
      </c>
      <c r="D173" s="176">
        <v>9.0943952698677694E-2</v>
      </c>
      <c r="E173" s="176">
        <v>4.08443787931487E-2</v>
      </c>
      <c r="F173" s="176">
        <v>7.3119724713813202E-3</v>
      </c>
      <c r="G173" s="176">
        <v>3.5095160247839902E-2</v>
      </c>
    </row>
    <row r="174" spans="2:7" x14ac:dyDescent="0.25">
      <c r="B174" s="175">
        <v>0.32506086648559201</v>
      </c>
      <c r="C174" s="175">
        <v>0.19184791505623</v>
      </c>
      <c r="D174" s="175">
        <v>0.49275466536370899</v>
      </c>
      <c r="E174" s="175">
        <v>1.7642395606307201E-2</v>
      </c>
      <c r="F174" s="175">
        <v>4.30837321433147E-2</v>
      </c>
      <c r="G174" s="175">
        <v>1.1542106423160401E-2</v>
      </c>
    </row>
    <row r="175" spans="2:7" x14ac:dyDescent="0.25">
      <c r="B175" s="176">
        <v>0.12035265369676</v>
      </c>
      <c r="C175" s="176">
        <v>4.3760298619640002E-2</v>
      </c>
      <c r="D175" s="176">
        <v>0.39811144615848298</v>
      </c>
      <c r="E175" s="176">
        <v>3.6433538110221403E-2</v>
      </c>
      <c r="F175" s="176">
        <v>3.92345095931914E-2</v>
      </c>
      <c r="G175" s="176">
        <v>0.30603958857510299</v>
      </c>
    </row>
    <row r="176" spans="2:7" x14ac:dyDescent="0.25">
      <c r="B176" s="175">
        <v>0.20002501035407899</v>
      </c>
      <c r="C176" s="175">
        <v>0.72096662750775098</v>
      </c>
      <c r="D176" s="175">
        <v>0.51200322992153302</v>
      </c>
      <c r="E176" s="175">
        <v>2.7679069722046999E-2</v>
      </c>
      <c r="F176" s="175">
        <v>6.3882386539326597E-2</v>
      </c>
      <c r="G176" s="175">
        <v>0.73950636359556099</v>
      </c>
    </row>
    <row r="177" spans="2:7" x14ac:dyDescent="0.25">
      <c r="B177" s="176">
        <v>0.24465564445934501</v>
      </c>
      <c r="C177" s="176">
        <v>0.34513461312113702</v>
      </c>
      <c r="D177" s="176">
        <v>0.50592443765274397</v>
      </c>
      <c r="E177" s="176">
        <v>0.349445203055466</v>
      </c>
      <c r="F177" s="176">
        <v>3.6401357346318702E-3</v>
      </c>
      <c r="G177" s="176">
        <v>7.7257447538531003E-3</v>
      </c>
    </row>
    <row r="178" spans="2:7" x14ac:dyDescent="0.25">
      <c r="B178" s="175">
        <v>0.232610550805911</v>
      </c>
      <c r="C178" s="175">
        <v>0.114050939327502</v>
      </c>
      <c r="D178" s="175">
        <v>0.389173866535097</v>
      </c>
      <c r="E178" s="175">
        <v>1.1541069557528E-2</v>
      </c>
      <c r="F178" s="175">
        <v>3.97528050027691E-2</v>
      </c>
      <c r="G178" s="175">
        <v>3.6793702518439601E-2</v>
      </c>
    </row>
    <row r="179" spans="2:7" x14ac:dyDescent="0.25">
      <c r="B179" s="176">
        <v>0.53617984085705706</v>
      </c>
      <c r="C179" s="176">
        <v>0.18909737156253401</v>
      </c>
      <c r="D179" s="176">
        <v>0.19381637103918001</v>
      </c>
      <c r="E179" s="176">
        <v>3.5769327605865799E-2</v>
      </c>
      <c r="F179" s="176">
        <v>4.6168048914680702E-2</v>
      </c>
      <c r="G179" s="176">
        <v>2.88838124264486E-2</v>
      </c>
    </row>
    <row r="180" spans="2:7" x14ac:dyDescent="0.25">
      <c r="B180" s="175">
        <v>0.42520240140382498</v>
      </c>
      <c r="C180" s="175">
        <v>0.25587336230046898</v>
      </c>
      <c r="D180" s="175">
        <v>5.4762483323561498E-2</v>
      </c>
      <c r="E180" s="175">
        <v>0.53699498657750899</v>
      </c>
      <c r="F180" s="175">
        <v>0.47785242219931401</v>
      </c>
      <c r="G180" s="175">
        <v>2.8404752443344301E-2</v>
      </c>
    </row>
    <row r="181" spans="2:7" x14ac:dyDescent="0.25">
      <c r="B181" s="176">
        <v>0.36277253057467601</v>
      </c>
      <c r="C181" s="176">
        <v>0.211522105750064</v>
      </c>
      <c r="D181" s="176">
        <v>0.71744806781146497</v>
      </c>
      <c r="E181" s="176">
        <v>3.1705586661815402E-2</v>
      </c>
      <c r="F181" s="176">
        <v>3.09125496934624E-2</v>
      </c>
      <c r="G181" s="176">
        <v>3.0018264690497901E-2</v>
      </c>
    </row>
    <row r="182" spans="2:7" x14ac:dyDescent="0.25">
      <c r="B182" s="175">
        <v>0.97210097398828199</v>
      </c>
      <c r="C182" s="175">
        <v>0.448594227309629</v>
      </c>
      <c r="D182" s="175">
        <v>0.34222789085485</v>
      </c>
      <c r="E182" s="175">
        <v>3.5977735406740298E-2</v>
      </c>
      <c r="F182" s="175">
        <v>4.4800960811548801E-2</v>
      </c>
      <c r="G182" s="175">
        <v>3.7482944727805403E-2</v>
      </c>
    </row>
    <row r="183" spans="2:7" x14ac:dyDescent="0.25">
      <c r="B183" s="176">
        <v>0.54058311055122499</v>
      </c>
      <c r="C183" s="176">
        <v>0.45714666252529101</v>
      </c>
      <c r="D183" s="176">
        <v>0.11332731635234899</v>
      </c>
      <c r="E183" s="176">
        <v>4.2563005565271601E-2</v>
      </c>
      <c r="F183" s="176">
        <v>0.39301530213852698</v>
      </c>
      <c r="G183" s="176">
        <v>2.2818484028089499E-2</v>
      </c>
    </row>
    <row r="184" spans="2:7" x14ac:dyDescent="0.25">
      <c r="B184" s="175">
        <v>0.42754456657871798</v>
      </c>
      <c r="C184" s="175">
        <v>0.62397967153255596</v>
      </c>
      <c r="D184" s="175">
        <v>0.2170006715026</v>
      </c>
      <c r="E184" s="175">
        <v>0.77608114260957595</v>
      </c>
      <c r="F184" s="175">
        <v>3.3465129421548397E-2</v>
      </c>
      <c r="G184" s="175">
        <v>0.352835815340999</v>
      </c>
    </row>
    <row r="185" spans="2:7" x14ac:dyDescent="0.25">
      <c r="B185" s="176">
        <v>9.3114156438864101E-2</v>
      </c>
      <c r="C185" s="176">
        <v>0.99977185654016698</v>
      </c>
      <c r="D185" s="176">
        <v>0.35418664861037302</v>
      </c>
      <c r="E185" s="176">
        <v>0.389438647954721</v>
      </c>
      <c r="F185" s="176">
        <v>4.7515273790428199E-2</v>
      </c>
      <c r="G185" s="176">
        <v>0.52986094235326198</v>
      </c>
    </row>
    <row r="186" spans="2:7" x14ac:dyDescent="0.25">
      <c r="B186" s="175">
        <v>0.44872836821776302</v>
      </c>
      <c r="C186" s="175">
        <v>0.46294524313271201</v>
      </c>
      <c r="D186" s="175">
        <v>0.114559757672151</v>
      </c>
      <c r="E186" s="175">
        <v>0.229424361189564</v>
      </c>
      <c r="F186" s="175">
        <v>3.03050147031491E-2</v>
      </c>
      <c r="G186" s="175">
        <v>2.8216321862109602E-2</v>
      </c>
    </row>
    <row r="187" spans="2:7" x14ac:dyDescent="0.25">
      <c r="B187" s="176">
        <v>0.411643468499995</v>
      </c>
      <c r="C187" s="176">
        <v>0.42238193676695102</v>
      </c>
      <c r="D187" s="176">
        <v>0.56666905242033305</v>
      </c>
      <c r="E187" s="176">
        <v>0.43105368902922397</v>
      </c>
      <c r="F187" s="176">
        <v>0.85661292246182796</v>
      </c>
      <c r="G187" s="176">
        <v>3.7829583170950198E-2</v>
      </c>
    </row>
    <row r="188" spans="2:7" x14ac:dyDescent="0.25">
      <c r="B188" s="175">
        <v>0.54915461598485504</v>
      </c>
      <c r="C188" s="175">
        <v>0.42069051165886501</v>
      </c>
      <c r="D188" s="175">
        <v>0.41519173488495098</v>
      </c>
      <c r="E188" s="175">
        <v>0.15443567737425201</v>
      </c>
      <c r="F188" s="175">
        <v>0.51571057634347806</v>
      </c>
      <c r="G188" s="175">
        <v>0.353032336267112</v>
      </c>
    </row>
    <row r="189" spans="2:7" x14ac:dyDescent="0.25">
      <c r="B189" s="176">
        <v>0.40207202549327198</v>
      </c>
      <c r="C189" s="176">
        <v>0.43870865675658399</v>
      </c>
      <c r="D189" s="176">
        <v>0.54938081683611795</v>
      </c>
      <c r="E189" s="176">
        <v>0.18510013538350301</v>
      </c>
      <c r="F189" s="176">
        <v>0.13901115670920899</v>
      </c>
      <c r="G189" s="176">
        <v>2.3961236336100901E-2</v>
      </c>
    </row>
    <row r="190" spans="2:7" x14ac:dyDescent="0.25">
      <c r="B190" s="175">
        <v>0.44650652726957002</v>
      </c>
      <c r="C190" s="175">
        <v>0.418295837287534</v>
      </c>
      <c r="D190" s="175">
        <v>1</v>
      </c>
      <c r="E190" s="175">
        <v>6.5262427236931805E-2</v>
      </c>
      <c r="F190" s="175">
        <v>0.45025717935648502</v>
      </c>
      <c r="G190" s="175">
        <v>4.3995884920549101E-2</v>
      </c>
    </row>
    <row r="191" spans="2:7" x14ac:dyDescent="0.25">
      <c r="B191" s="176">
        <v>0.999967027293306</v>
      </c>
      <c r="C191" s="176">
        <v>0.57541871693769597</v>
      </c>
      <c r="D191" s="176">
        <v>0.41171968487670901</v>
      </c>
      <c r="E191" s="176">
        <v>6.5345255573356104E-2</v>
      </c>
      <c r="F191" s="176">
        <v>0.135480768328997</v>
      </c>
      <c r="G191" s="176">
        <v>4.3755234620036498E-2</v>
      </c>
    </row>
    <row r="192" spans="2:7" x14ac:dyDescent="0.25">
      <c r="B192" s="175">
        <v>7.6992883870434306E-2</v>
      </c>
      <c r="C192" s="175">
        <v>0.56497825372055099</v>
      </c>
      <c r="D192" s="175">
        <v>0.46170175341056902</v>
      </c>
      <c r="E192" s="175">
        <v>0.17681412983862799</v>
      </c>
      <c r="F192" s="175">
        <v>0.18487785375435301</v>
      </c>
      <c r="G192" s="175">
        <v>0.59425167374103305</v>
      </c>
    </row>
    <row r="193" spans="2:7" x14ac:dyDescent="0.25">
      <c r="B193" s="176">
        <v>8.6398680161387104E-2</v>
      </c>
      <c r="C193" s="176">
        <v>0.34618996515836897</v>
      </c>
      <c r="D193" s="176">
        <v>0.67256320557895299</v>
      </c>
      <c r="E193" s="176">
        <v>4.6569997742530099E-4</v>
      </c>
      <c r="F193" s="176">
        <v>7.1112786734063196E-2</v>
      </c>
      <c r="G193" s="176">
        <v>0.48461056088448401</v>
      </c>
    </row>
    <row r="194" spans="2:7" x14ac:dyDescent="0.25">
      <c r="B194" s="175">
        <v>0.53055314817061106</v>
      </c>
      <c r="C194" s="175">
        <v>0.99965813038642004</v>
      </c>
      <c r="D194" s="175">
        <v>0.46897326557307101</v>
      </c>
      <c r="E194" s="175">
        <v>0.161880745530637</v>
      </c>
      <c r="F194" s="175">
        <v>7.4846363065181498E-2</v>
      </c>
      <c r="G194" s="175">
        <v>0.30484504826265602</v>
      </c>
    </row>
    <row r="195" spans="2:7" x14ac:dyDescent="0.25">
      <c r="B195" s="176">
        <v>0.35087780840091398</v>
      </c>
      <c r="C195" s="176">
        <v>5.3873548343324702E-2</v>
      </c>
      <c r="D195" s="176">
        <v>0.42470428204819799</v>
      </c>
      <c r="E195" s="176">
        <v>0.45371757495071602</v>
      </c>
      <c r="F195" s="176">
        <v>6.7958014014254206E-2</v>
      </c>
      <c r="G195" s="176">
        <v>0.31747740076290099</v>
      </c>
    </row>
    <row r="196" spans="2:7" x14ac:dyDescent="0.25">
      <c r="B196" s="175">
        <v>0.64236512280880897</v>
      </c>
      <c r="C196" s="175">
        <v>9.2781626635966702E-2</v>
      </c>
      <c r="D196" s="175">
        <v>0.36008407083851901</v>
      </c>
      <c r="E196" s="175">
        <v>0.20072731591399501</v>
      </c>
      <c r="F196" s="175">
        <v>2.8429031404608E-2</v>
      </c>
      <c r="G196" s="175">
        <v>0.14384710180875299</v>
      </c>
    </row>
    <row r="197" spans="2:7" x14ac:dyDescent="0.25">
      <c r="B197" s="176">
        <v>0.34812204643120997</v>
      </c>
      <c r="C197" s="176">
        <v>0.52179051377780195</v>
      </c>
      <c r="D197" s="176">
        <v>0.47497227147132798</v>
      </c>
      <c r="E197" s="176">
        <v>0.41865062924033902</v>
      </c>
      <c r="F197" s="176">
        <v>0.10060378121470299</v>
      </c>
      <c r="G197" s="176">
        <v>8.65460638371571E-2</v>
      </c>
    </row>
    <row r="198" spans="2:7" x14ac:dyDescent="0.25">
      <c r="B198" s="175">
        <v>8.16350387774403E-2</v>
      </c>
      <c r="C198" s="175">
        <v>0.30540358527149603</v>
      </c>
      <c r="D198" s="175">
        <v>0.54715662361750095</v>
      </c>
      <c r="E198" s="175">
        <v>0.65831166170425004</v>
      </c>
      <c r="F198" s="175">
        <v>0.42940479031436002</v>
      </c>
      <c r="G198" s="175">
        <v>3.9818672252627099E-2</v>
      </c>
    </row>
    <row r="199" spans="2:7" x14ac:dyDescent="0.25">
      <c r="B199" s="176">
        <v>0.83827630168633505</v>
      </c>
      <c r="C199" s="176">
        <v>0.56163562351616003</v>
      </c>
      <c r="D199" s="176">
        <v>0.41519269921021901</v>
      </c>
      <c r="E199" s="176">
        <v>0.267217616697496</v>
      </c>
      <c r="F199" s="176">
        <v>0.189931168073464</v>
      </c>
      <c r="G199" s="176">
        <v>3.6846810471707701E-2</v>
      </c>
    </row>
    <row r="200" spans="2:7" x14ac:dyDescent="0.25">
      <c r="B200" s="175">
        <v>0.43674106895006098</v>
      </c>
      <c r="C200" s="175">
        <v>0.42728710157532501</v>
      </c>
      <c r="D200" s="175">
        <v>0.99887690404247198</v>
      </c>
      <c r="E200" s="175">
        <v>7.2621694097037906E-2</v>
      </c>
      <c r="F200" s="175">
        <v>0.41692095785627098</v>
      </c>
      <c r="G200" s="175">
        <v>3.7087785132395502E-2</v>
      </c>
    </row>
    <row r="201" spans="2:7" x14ac:dyDescent="0.25">
      <c r="B201" s="176">
        <v>0.64285901134866397</v>
      </c>
      <c r="C201" s="176">
        <v>6.18545011168204E-2</v>
      </c>
      <c r="D201" s="176">
        <v>5.6903325660327499E-2</v>
      </c>
      <c r="E201" s="176">
        <v>0.100759702120711</v>
      </c>
      <c r="F201" s="176">
        <v>0.62086870180283404</v>
      </c>
      <c r="G201" s="176">
        <v>3.5508369477017403E-2</v>
      </c>
    </row>
    <row r="202" spans="2:7" x14ac:dyDescent="0.25">
      <c r="B202" s="175">
        <v>0.74285656559095803</v>
      </c>
      <c r="C202" s="175">
        <v>0.66669203581293102</v>
      </c>
      <c r="D202" s="175">
        <v>5.5997085015189199E-2</v>
      </c>
      <c r="E202" s="175">
        <v>0.136904094031046</v>
      </c>
      <c r="F202" s="175">
        <v>0.29941956736181302</v>
      </c>
      <c r="G202" s="175">
        <v>0.161207993671104</v>
      </c>
    </row>
    <row r="203" spans="2:7" x14ac:dyDescent="0.25">
      <c r="B203" s="176">
        <v>0.109710236486009</v>
      </c>
      <c r="C203" s="176">
        <v>0.416485538821039</v>
      </c>
      <c r="D203" s="176">
        <v>0.52992043855547699</v>
      </c>
      <c r="E203" s="176">
        <v>0.29648311974938102</v>
      </c>
      <c r="F203" s="176">
        <v>7.2411504415317393E-2</v>
      </c>
      <c r="G203" s="176">
        <v>0.44784184611986699</v>
      </c>
    </row>
    <row r="204" spans="2:7" x14ac:dyDescent="0.25">
      <c r="B204" s="175">
        <v>0.19974678744258101</v>
      </c>
      <c r="C204" s="175">
        <v>0.59629666425864303</v>
      </c>
      <c r="D204" s="175">
        <v>0.15279169670812601</v>
      </c>
      <c r="E204" s="175">
        <v>7.7995030985381797E-2</v>
      </c>
      <c r="F204" s="175">
        <v>7.3976647018820896E-2</v>
      </c>
      <c r="G204" s="175">
        <v>0.16975992997436601</v>
      </c>
    </row>
    <row r="205" spans="2:7" x14ac:dyDescent="0.25">
      <c r="B205" s="176">
        <v>0.99873117278731005</v>
      </c>
      <c r="C205" s="176">
        <v>0.77586643721252702</v>
      </c>
      <c r="D205" s="176">
        <v>0.573310938560608</v>
      </c>
      <c r="E205" s="176">
        <v>0.47721559536748298</v>
      </c>
      <c r="F205" s="176">
        <v>0.26596034593575102</v>
      </c>
      <c r="G205" s="176">
        <v>0.41537210248940498</v>
      </c>
    </row>
    <row r="206" spans="2:7" x14ac:dyDescent="0.25">
      <c r="B206" s="175">
        <v>0.441817421158193</v>
      </c>
      <c r="C206" s="175">
        <v>0.118196737734775</v>
      </c>
      <c r="D206" s="175">
        <v>0.296632680854861</v>
      </c>
      <c r="E206" s="175">
        <v>0.11576405021069</v>
      </c>
      <c r="F206" s="175">
        <v>0.33125569561930601</v>
      </c>
      <c r="G206" s="175">
        <v>0.355669982764174</v>
      </c>
    </row>
    <row r="207" spans="2:7" x14ac:dyDescent="0.25">
      <c r="B207" s="176">
        <v>0.21841160718613301</v>
      </c>
      <c r="C207" s="176">
        <v>0.17426738965246799</v>
      </c>
      <c r="D207" s="176">
        <v>4.14098013140244E-2</v>
      </c>
      <c r="E207" s="176">
        <v>0.40155822088373899</v>
      </c>
      <c r="F207" s="176">
        <v>0.12635866006447599</v>
      </c>
      <c r="G207" s="176">
        <v>0.43988697186713299</v>
      </c>
    </row>
    <row r="208" spans="2:7" x14ac:dyDescent="0.25">
      <c r="B208" s="175">
        <v>4.3952127208449703E-2</v>
      </c>
      <c r="C208" s="175">
        <v>0.94286967519990394</v>
      </c>
      <c r="D208" s="175">
        <v>0.810546000018179</v>
      </c>
      <c r="E208" s="175">
        <v>0.332108958691538</v>
      </c>
      <c r="F208" s="175">
        <v>0.53767628677706902</v>
      </c>
      <c r="G208" s="175">
        <v>3.8007803032950503E-2</v>
      </c>
    </row>
    <row r="209" spans="2:7" x14ac:dyDescent="0.25">
      <c r="B209" s="176">
        <v>9.74734486127775E-2</v>
      </c>
      <c r="C209" s="176">
        <v>0.50541037350465901</v>
      </c>
      <c r="D209" s="176">
        <v>0.43330760706335097</v>
      </c>
      <c r="E209" s="176">
        <v>0.37337567838670299</v>
      </c>
      <c r="F209" s="176">
        <v>0.20162465692089099</v>
      </c>
      <c r="G209" s="176">
        <v>0.122539752361519</v>
      </c>
    </row>
    <row r="210" spans="2:7" x14ac:dyDescent="0.25">
      <c r="B210" s="175">
        <v>6.2267064429256398E-2</v>
      </c>
      <c r="C210" s="175">
        <v>0.33232126174118298</v>
      </c>
      <c r="D210" s="175">
        <v>0.62170521460555095</v>
      </c>
      <c r="E210" s="175">
        <v>0.22655077446456701</v>
      </c>
      <c r="F210" s="175">
        <v>0.25982690105323297</v>
      </c>
      <c r="G210" s="175">
        <v>0.14812701178778101</v>
      </c>
    </row>
    <row r="211" spans="2:7" x14ac:dyDescent="0.25">
      <c r="B211" s="176">
        <v>6.18587823674982E-2</v>
      </c>
      <c r="C211" s="176">
        <v>5.3092943325097397E-2</v>
      </c>
      <c r="D211" s="176">
        <v>0.754358826377584</v>
      </c>
      <c r="E211" s="176">
        <v>0.39305675465839202</v>
      </c>
      <c r="F211" s="176">
        <v>0.18604559408601201</v>
      </c>
      <c r="G211" s="176">
        <v>0.26333804347935602</v>
      </c>
    </row>
    <row r="212" spans="2:7" x14ac:dyDescent="0.25">
      <c r="B212" s="175">
        <v>0.277100404974506</v>
      </c>
      <c r="C212" s="175">
        <v>0.15025916819947599</v>
      </c>
      <c r="D212" s="175">
        <v>9.3375336801962194E-2</v>
      </c>
      <c r="E212" s="175">
        <v>0.184872558730478</v>
      </c>
      <c r="F212" s="175">
        <v>0.24402351227018099</v>
      </c>
      <c r="G212" s="175">
        <v>6.01706835745493E-2</v>
      </c>
    </row>
    <row r="213" spans="2:7" x14ac:dyDescent="0.25">
      <c r="B213" s="176">
        <v>0.163331143712417</v>
      </c>
      <c r="C213" s="176">
        <v>0.121053946429773</v>
      </c>
      <c r="D213" s="176">
        <v>0.13430666273427799</v>
      </c>
      <c r="E213" s="176">
        <v>0.30218376716225098</v>
      </c>
      <c r="F213" s="176">
        <v>0.17944017129685899</v>
      </c>
      <c r="G213" s="176">
        <v>0.50557251269836201</v>
      </c>
    </row>
    <row r="214" spans="2:7" x14ac:dyDescent="0.25">
      <c r="B214" s="175">
        <v>0.90751331524985601</v>
      </c>
      <c r="C214" s="175">
        <v>0.14500628687140399</v>
      </c>
      <c r="D214" s="175">
        <v>0.999699671185452</v>
      </c>
      <c r="E214" s="175">
        <v>0.35230122544750198</v>
      </c>
      <c r="F214" s="175">
        <v>0.35958888080621398</v>
      </c>
      <c r="G214" s="175">
        <v>0.14328394226768701</v>
      </c>
    </row>
    <row r="215" spans="2:7" x14ac:dyDescent="0.25">
      <c r="B215" s="176">
        <v>0.227544403159394</v>
      </c>
      <c r="C215" s="176">
        <v>0.37616115507900499</v>
      </c>
      <c r="D215" s="176">
        <v>0.50415833464902804</v>
      </c>
      <c r="E215" s="176">
        <v>0.26338450917667899</v>
      </c>
      <c r="F215" s="176">
        <v>0.15245049918716799</v>
      </c>
      <c r="G215" s="176">
        <v>0.31807892826385398</v>
      </c>
    </row>
    <row r="216" spans="2:7" x14ac:dyDescent="0.25">
      <c r="B216" s="175">
        <v>9.5411417836201495E-2</v>
      </c>
      <c r="C216" s="175">
        <v>0.17012207498148699</v>
      </c>
      <c r="D216" s="175">
        <v>0.271017501029442</v>
      </c>
      <c r="E216" s="175">
        <v>0.102260641829668</v>
      </c>
      <c r="F216" s="175">
        <v>0.19550671514016299</v>
      </c>
      <c r="G216" s="175">
        <v>0.211818459381132</v>
      </c>
    </row>
    <row r="217" spans="2:7" x14ac:dyDescent="0.25">
      <c r="B217" s="176">
        <v>0.53469896873385803</v>
      </c>
      <c r="C217" s="176">
        <v>0.90469794315752805</v>
      </c>
      <c r="D217" s="176">
        <v>5.74578590009093E-2</v>
      </c>
      <c r="E217" s="176">
        <v>0.114125118038035</v>
      </c>
      <c r="F217" s="176">
        <v>0.30328561041569202</v>
      </c>
      <c r="G217" s="176">
        <v>0.24932750655415201</v>
      </c>
    </row>
    <row r="218" spans="2:7" x14ac:dyDescent="0.25">
      <c r="B218" s="175">
        <v>0.76767030677638504</v>
      </c>
      <c r="C218" s="175">
        <v>0.25358961623968401</v>
      </c>
      <c r="D218" s="175">
        <v>8.9887532736030895E-2</v>
      </c>
      <c r="E218" s="175">
        <v>0.902777054777402</v>
      </c>
      <c r="F218" s="175">
        <v>0.12933412061949701</v>
      </c>
      <c r="G218" s="175">
        <v>0.11120995427996599</v>
      </c>
    </row>
    <row r="219" spans="2:7" x14ac:dyDescent="0.25">
      <c r="B219" s="176">
        <v>0.11771068795053399</v>
      </c>
      <c r="C219" s="176">
        <v>9.0951889282856094E-2</v>
      </c>
      <c r="D219" s="176">
        <v>5.6118033577974603E-2</v>
      </c>
      <c r="E219" s="176">
        <v>0.239102000062586</v>
      </c>
      <c r="F219" s="176">
        <v>8.5177198056483203E-2</v>
      </c>
      <c r="G219" s="176">
        <v>0.39550173806069</v>
      </c>
    </row>
    <row r="220" spans="2:7" x14ac:dyDescent="0.25">
      <c r="B220" s="175">
        <v>0.42170260615506699</v>
      </c>
      <c r="C220" s="175">
        <v>0.49783688858820302</v>
      </c>
      <c r="D220" s="175">
        <v>8.3839689994508901E-2</v>
      </c>
      <c r="E220" s="175">
        <v>0.16007044897550399</v>
      </c>
      <c r="F220" s="175">
        <v>4.9651426853214699E-2</v>
      </c>
      <c r="G220" s="175">
        <v>0.21294918850316599</v>
      </c>
    </row>
    <row r="221" spans="2:7" x14ac:dyDescent="0.25">
      <c r="B221" s="176">
        <v>0.50940030533053204</v>
      </c>
      <c r="C221" s="176">
        <v>0.69532316904563796</v>
      </c>
      <c r="D221" s="176">
        <v>0.19432181528312201</v>
      </c>
      <c r="E221" s="176">
        <v>4.6099723996252298E-2</v>
      </c>
      <c r="F221" s="176">
        <v>0.92309103863186104</v>
      </c>
      <c r="G221" s="176">
        <v>0.27318871961267799</v>
      </c>
    </row>
    <row r="222" spans="2:7" x14ac:dyDescent="0.25">
      <c r="B222" s="175">
        <v>0.46630132808848801</v>
      </c>
      <c r="C222" s="175">
        <v>6.5884154088092103E-2</v>
      </c>
      <c r="D222" s="175">
        <v>0.14771096063604999</v>
      </c>
      <c r="E222" s="175">
        <v>3.8321339764583101E-2</v>
      </c>
      <c r="F222" s="175">
        <v>0.40080262145036299</v>
      </c>
      <c r="G222" s="175">
        <v>0.36426671261756399</v>
      </c>
    </row>
    <row r="223" spans="2:7" x14ac:dyDescent="0.25">
      <c r="B223" s="176">
        <v>8.9065371537112401E-2</v>
      </c>
      <c r="C223" s="176">
        <v>0.44946071080579703</v>
      </c>
      <c r="D223" s="176">
        <v>0.85875127975372401</v>
      </c>
      <c r="E223" s="176">
        <v>0.46567400871180797</v>
      </c>
      <c r="F223" s="176">
        <v>0.117437538142663</v>
      </c>
      <c r="G223" s="176">
        <v>0.26104942551157401</v>
      </c>
    </row>
    <row r="224" spans="2:7" x14ac:dyDescent="0.25">
      <c r="B224" s="175">
        <v>0.34207474634541701</v>
      </c>
      <c r="C224" s="175">
        <v>0.47871290088535301</v>
      </c>
      <c r="D224" s="175">
        <v>0.218126219317023</v>
      </c>
      <c r="E224" s="175">
        <v>0.19783227788854801</v>
      </c>
      <c r="F224" s="175">
        <v>1.2110214526657099E-2</v>
      </c>
      <c r="G224" s="175">
        <v>8.4959501648249502E-2</v>
      </c>
    </row>
    <row r="225" spans="2:7" x14ac:dyDescent="0.25">
      <c r="B225" s="176">
        <v>0.22390666125330999</v>
      </c>
      <c r="C225" s="176">
        <v>0.48326744452422798</v>
      </c>
      <c r="D225" s="176">
        <v>6.3109161137750003E-2</v>
      </c>
      <c r="E225" s="176">
        <v>0.10904436178886399</v>
      </c>
      <c r="F225" s="176">
        <v>2.8304797543372801E-2</v>
      </c>
      <c r="G225" s="176">
        <v>0.13907998354840301</v>
      </c>
    </row>
    <row r="226" spans="2:7" x14ac:dyDescent="0.25">
      <c r="B226" s="175">
        <v>0.25276809708923598</v>
      </c>
      <c r="C226" s="175">
        <v>0.154441012502847</v>
      </c>
      <c r="D226" s="175">
        <v>0.47649931968138398</v>
      </c>
      <c r="E226" s="175">
        <v>4.6605100069759403E-2</v>
      </c>
      <c r="F226" s="175">
        <v>0.456414392896976</v>
      </c>
      <c r="G226" s="175">
        <v>0.84911156989005898</v>
      </c>
    </row>
    <row r="227" spans="2:7" x14ac:dyDescent="0.25">
      <c r="B227" s="176">
        <v>0.33383388144931198</v>
      </c>
      <c r="C227" s="176">
        <v>0.33539531898007402</v>
      </c>
      <c r="D227" s="176">
        <v>0.60985487551917505</v>
      </c>
      <c r="E227" s="176">
        <v>0.83528939875699604</v>
      </c>
      <c r="F227" s="176">
        <v>0.19364220031958701</v>
      </c>
      <c r="G227" s="176">
        <v>0.23012924040393401</v>
      </c>
    </row>
    <row r="228" spans="2:7" x14ac:dyDescent="0.25">
      <c r="B228" s="175">
        <v>0.22691202071754901</v>
      </c>
      <c r="C228" s="175">
        <v>0.22620823858963601</v>
      </c>
      <c r="D228" s="175">
        <v>0.105415968985453</v>
      </c>
      <c r="E228" s="175">
        <v>0.96152856923490904</v>
      </c>
      <c r="F228" s="175">
        <v>8.7337415708798993E-2</v>
      </c>
      <c r="G228" s="175">
        <v>6.9218846361865996E-2</v>
      </c>
    </row>
    <row r="229" spans="2:7" x14ac:dyDescent="0.25">
      <c r="B229" s="176">
        <v>0.12720059800219</v>
      </c>
      <c r="C229" s="176">
        <v>7.7525197987383596E-2</v>
      </c>
      <c r="D229" s="176">
        <v>0.40879306549410899</v>
      </c>
      <c r="E229" s="176">
        <v>0.99967377116480804</v>
      </c>
      <c r="F229" s="176">
        <v>5.1411722585237199E-2</v>
      </c>
      <c r="G229" s="176">
        <v>1.1788611206464799E-2</v>
      </c>
    </row>
    <row r="230" spans="2:7" x14ac:dyDescent="0.25">
      <c r="B230" s="175">
        <v>0.40457442215098799</v>
      </c>
      <c r="C230" s="175">
        <v>0.318622525457748</v>
      </c>
      <c r="D230" s="175">
        <v>0.44518079449119602</v>
      </c>
      <c r="E230" s="175">
        <v>0.33137471127203899</v>
      </c>
      <c r="F230" s="175">
        <v>0.75805663756045405</v>
      </c>
      <c r="G230" s="175">
        <v>8.7950187517789893E-2</v>
      </c>
    </row>
    <row r="231" spans="2:7" x14ac:dyDescent="0.25">
      <c r="B231" s="176">
        <v>0.27973892617496499</v>
      </c>
      <c r="C231" s="176">
        <v>6.1042951606855203E-2</v>
      </c>
      <c r="D231" s="176">
        <v>0.413925142494941</v>
      </c>
      <c r="E231" s="176">
        <v>0.43794195059201102</v>
      </c>
      <c r="F231" s="176">
        <v>0.97446507602300403</v>
      </c>
      <c r="G231" s="176">
        <v>0.47533582501002097</v>
      </c>
    </row>
    <row r="232" spans="2:7" x14ac:dyDescent="0.25">
      <c r="B232" s="175">
        <v>0.445356422135326</v>
      </c>
      <c r="C232" s="175">
        <v>2.77564239843302E-2</v>
      </c>
      <c r="D232" s="175">
        <v>0.13693605988476301</v>
      </c>
      <c r="E232" s="175">
        <v>0.80596024863559701</v>
      </c>
      <c r="F232" s="175">
        <v>0.93136261897977801</v>
      </c>
      <c r="G232" s="175">
        <v>9.4825533277254501E-2</v>
      </c>
    </row>
    <row r="233" spans="2:7" x14ac:dyDescent="0.25">
      <c r="B233" s="176">
        <v>0.50689298008965999</v>
      </c>
      <c r="C233" s="176">
        <v>0.15313569525259699</v>
      </c>
      <c r="D233" s="176">
        <v>0.29362407179730898</v>
      </c>
      <c r="E233" s="176">
        <v>0.78855703583124304</v>
      </c>
      <c r="F233" s="176">
        <v>0.38875685879470601</v>
      </c>
      <c r="G233" s="176">
        <v>9.6946556884004803E-2</v>
      </c>
    </row>
    <row r="234" spans="2:7" x14ac:dyDescent="0.25">
      <c r="B234" s="175">
        <v>0.292607024454695</v>
      </c>
      <c r="C234" s="175">
        <v>0.253276475822587</v>
      </c>
      <c r="D234" s="175">
        <v>0.20262558572516901</v>
      </c>
      <c r="E234" s="175">
        <v>0.83886649417849501</v>
      </c>
      <c r="F234" s="175">
        <v>0.49172199009164302</v>
      </c>
      <c r="G234" s="175">
        <v>0.11735386821772199</v>
      </c>
    </row>
    <row r="235" spans="2:7" x14ac:dyDescent="0.25">
      <c r="B235" s="176">
        <v>0.91463219237925497</v>
      </c>
      <c r="C235" s="176">
        <v>0.21917150491927201</v>
      </c>
      <c r="D235" s="176">
        <v>0.16485459976344899</v>
      </c>
      <c r="E235" s="176">
        <v>0.65322950283728098</v>
      </c>
      <c r="F235" s="176">
        <v>0.82820619143330998</v>
      </c>
      <c r="G235" s="176">
        <v>3.5491844374758497E-2</v>
      </c>
    </row>
    <row r="236" spans="2:7" x14ac:dyDescent="0.25">
      <c r="B236" s="175">
        <v>0.88831393195595298</v>
      </c>
      <c r="C236" s="175">
        <v>0.47687252674722003</v>
      </c>
      <c r="D236" s="175">
        <v>0.33371652647565397</v>
      </c>
      <c r="E236" s="175">
        <v>0.49905561853763403</v>
      </c>
      <c r="F236" s="175">
        <v>0.82239652492650595</v>
      </c>
      <c r="G236" s="175">
        <v>0.74275250720828301</v>
      </c>
    </row>
    <row r="237" spans="2:7" x14ac:dyDescent="0.25">
      <c r="B237" s="176">
        <v>0.55715119964106896</v>
      </c>
      <c r="C237" s="176">
        <v>0.36680287766028702</v>
      </c>
      <c r="D237" s="176">
        <v>0.17458641774169301</v>
      </c>
      <c r="E237" s="176">
        <v>0.50010034798388303</v>
      </c>
      <c r="F237" s="176">
        <v>0.83169429898918501</v>
      </c>
      <c r="G237" s="176">
        <v>0.93912572989852305</v>
      </c>
    </row>
    <row r="238" spans="2:7" x14ac:dyDescent="0.25">
      <c r="B238" s="175">
        <v>0.33869238590446699</v>
      </c>
      <c r="C238" s="175">
        <v>0.90925527658340899</v>
      </c>
      <c r="D238" s="175">
        <v>0.114270263004649</v>
      </c>
      <c r="E238" s="175">
        <v>0.42667742341084902</v>
      </c>
      <c r="F238" s="175">
        <v>0.65507985781082601</v>
      </c>
      <c r="G238" s="175">
        <v>0.99953538036534195</v>
      </c>
    </row>
    <row r="239" spans="2:7" x14ac:dyDescent="0.25">
      <c r="B239" s="176">
        <v>0.99057370302470504</v>
      </c>
      <c r="C239" s="176">
        <v>0.96304929837518505</v>
      </c>
      <c r="D239" s="176">
        <v>0.15889863372153401</v>
      </c>
      <c r="E239" s="176">
        <v>0.42673031442616199</v>
      </c>
      <c r="F239" s="176">
        <v>0.50405984084037703</v>
      </c>
      <c r="G239" s="176">
        <v>0.28165497517740301</v>
      </c>
    </row>
    <row r="240" spans="2:7" x14ac:dyDescent="0.25">
      <c r="B240" s="175">
        <v>0.99006521896414501</v>
      </c>
      <c r="C240" s="175">
        <v>0.76682553367367001</v>
      </c>
      <c r="D240" s="175">
        <v>0.231990934535201</v>
      </c>
      <c r="E240" s="175">
        <v>0.29727447345338298</v>
      </c>
      <c r="F240" s="175">
        <v>0.504972127241614</v>
      </c>
      <c r="G240" s="175">
        <v>0.46469657826218103</v>
      </c>
    </row>
    <row r="241" spans="2:7" x14ac:dyDescent="0.25">
      <c r="B241" s="176">
        <v>0.42306619915299898</v>
      </c>
      <c r="C241" s="176">
        <v>0.59693102966516098</v>
      </c>
      <c r="D241" s="176">
        <v>0.17062174886188899</v>
      </c>
      <c r="E241" s="176">
        <v>0.42389121718023998</v>
      </c>
      <c r="F241" s="176">
        <v>0.43293327765248102</v>
      </c>
      <c r="G241" s="176">
        <v>0.81815414731691805</v>
      </c>
    </row>
    <row r="242" spans="2:7" x14ac:dyDescent="0.25">
      <c r="B242" s="175">
        <v>0.128239405471544</v>
      </c>
      <c r="C242" s="175">
        <v>0.40944638814570899</v>
      </c>
      <c r="D242" s="175">
        <v>0.26387927623049401</v>
      </c>
      <c r="E242" s="175">
        <v>0.438861697281486</v>
      </c>
      <c r="F242" s="175">
        <v>0.43199281221922697</v>
      </c>
      <c r="G242" s="175">
        <v>0.85312918480525102</v>
      </c>
    </row>
    <row r="243" spans="2:7" x14ac:dyDescent="0.25">
      <c r="B243" s="176">
        <v>0.13728567602591399</v>
      </c>
      <c r="C243" s="176">
        <v>0.61589963851910901</v>
      </c>
      <c r="D243" s="176">
        <v>0.36458438548154598</v>
      </c>
      <c r="E243" s="176">
        <v>0.73491826678007299</v>
      </c>
      <c r="F243" s="176">
        <v>0.25707396420589401</v>
      </c>
      <c r="G243" s="176">
        <v>0.75311462981119204</v>
      </c>
    </row>
    <row r="244" spans="2:7" x14ac:dyDescent="0.25">
      <c r="B244" s="175">
        <v>0.44091849750261097</v>
      </c>
      <c r="C244" s="175">
        <v>0.49216747414454498</v>
      </c>
      <c r="D244" s="175">
        <v>0.95925949365796104</v>
      </c>
      <c r="E244" s="175">
        <v>0.60168465711927299</v>
      </c>
      <c r="F244" s="175">
        <v>0.42788174402635298</v>
      </c>
      <c r="G244" s="175">
        <v>0.61247870929139003</v>
      </c>
    </row>
    <row r="245" spans="2:7" x14ac:dyDescent="0.25">
      <c r="B245" s="176">
        <v>0.44717742098303098</v>
      </c>
      <c r="C245" s="176">
        <v>0.92614959111574002</v>
      </c>
      <c r="D245" s="176">
        <v>0.96652800720435805</v>
      </c>
      <c r="E245" s="176">
        <v>0.51283878548098805</v>
      </c>
      <c r="F245" s="176">
        <v>0.42830189468357299</v>
      </c>
      <c r="G245" s="176">
        <v>0.46084048019273199</v>
      </c>
    </row>
    <row r="246" spans="2:7" x14ac:dyDescent="0.25">
      <c r="B246" s="175">
        <v>0.27118198750491901</v>
      </c>
      <c r="C246" s="175">
        <v>0.403793784044918</v>
      </c>
      <c r="D246" s="175">
        <v>0.69097509468670804</v>
      </c>
      <c r="E246" s="175">
        <v>0.48212020516625098</v>
      </c>
      <c r="F246" s="175">
        <v>0.74066436005681702</v>
      </c>
      <c r="G246" s="175">
        <v>0.46260230552875498</v>
      </c>
    </row>
    <row r="247" spans="2:7" x14ac:dyDescent="0.25">
      <c r="B247" s="176">
        <v>9.6025420803055803E-2</v>
      </c>
      <c r="C247" s="176">
        <v>9.12548382336303E-2</v>
      </c>
      <c r="D247" s="176">
        <v>0.61550185329691798</v>
      </c>
      <c r="E247" s="176">
        <v>0.413043264501886</v>
      </c>
      <c r="F247" s="176">
        <v>0.63120733533852003</v>
      </c>
      <c r="G247" s="176">
        <v>0.39362981391072599</v>
      </c>
    </row>
    <row r="248" spans="2:7" x14ac:dyDescent="0.25">
      <c r="B248" s="175">
        <v>0.41748004931619997</v>
      </c>
      <c r="C248" s="175">
        <v>9.2672307689014605E-2</v>
      </c>
      <c r="D248" s="175">
        <v>0.52077336123474405</v>
      </c>
      <c r="E248" s="175">
        <v>0.41161710801533002</v>
      </c>
      <c r="F248" s="175">
        <v>0.55716040581639203</v>
      </c>
      <c r="G248" s="175">
        <v>0.39282100694266398</v>
      </c>
    </row>
    <row r="249" spans="2:7" x14ac:dyDescent="0.25">
      <c r="B249" s="176">
        <v>0.575998624463955</v>
      </c>
      <c r="C249" s="176">
        <v>0.42239725236396902</v>
      </c>
      <c r="D249" s="176">
        <v>0.36034226531115598</v>
      </c>
      <c r="E249" s="176">
        <v>0.41903545790477997</v>
      </c>
      <c r="F249" s="176">
        <v>0.53094624718983496</v>
      </c>
      <c r="G249" s="176">
        <v>0.26645516429261001</v>
      </c>
    </row>
    <row r="250" spans="2:7" x14ac:dyDescent="0.25">
      <c r="B250" s="175">
        <v>0.371659655598858</v>
      </c>
      <c r="C250" s="175">
        <v>0.44665500290129601</v>
      </c>
      <c r="D250" s="175">
        <v>0.98693906449918101</v>
      </c>
      <c r="E250" s="175">
        <v>0.43702880218620199</v>
      </c>
      <c r="F250" s="175">
        <v>0.472117754264678</v>
      </c>
      <c r="G250" s="175">
        <v>0.386124817447074</v>
      </c>
    </row>
    <row r="251" spans="2:7" x14ac:dyDescent="0.25">
      <c r="B251" s="176">
        <v>3.2499193185041401E-2</v>
      </c>
      <c r="C251" s="176">
        <v>0.351375656582115</v>
      </c>
      <c r="D251" s="176">
        <v>0.118133425179445</v>
      </c>
      <c r="E251" s="176">
        <v>0.42673569036632902</v>
      </c>
      <c r="F251" s="176">
        <v>0.47127961503737498</v>
      </c>
      <c r="G251" s="176">
        <v>0.38132755724560202</v>
      </c>
    </row>
    <row r="252" spans="2:7" x14ac:dyDescent="0.25">
      <c r="B252" s="175">
        <v>7.62664848023486E-2</v>
      </c>
      <c r="C252" s="175">
        <v>0.297831194698087</v>
      </c>
      <c r="D252" s="175">
        <v>0.320747736362816</v>
      </c>
      <c r="E252" s="175">
        <v>0.211287834052303</v>
      </c>
      <c r="F252" s="175">
        <v>0.48309549761130299</v>
      </c>
      <c r="G252" s="175">
        <v>0.68779266550152796</v>
      </c>
    </row>
    <row r="253" spans="2:7" x14ac:dyDescent="0.25">
      <c r="B253" s="176">
        <v>0.33488996657456999</v>
      </c>
      <c r="C253" s="176">
        <v>0.45328486407676799</v>
      </c>
      <c r="D253" s="176">
        <v>0.11657911483691499</v>
      </c>
      <c r="E253" s="176">
        <v>0.25224259579243802</v>
      </c>
      <c r="F253" s="176">
        <v>0.47493495560154902</v>
      </c>
      <c r="G253" s="176">
        <v>0.55888405168257504</v>
      </c>
    </row>
    <row r="254" spans="2:7" x14ac:dyDescent="0.25">
      <c r="B254" s="175">
        <v>0.75834933994228704</v>
      </c>
      <c r="C254" s="175">
        <v>0.62979909956492897</v>
      </c>
      <c r="D254" s="175">
        <v>0.11339439139337799</v>
      </c>
      <c r="E254" s="175">
        <v>0.25661480230658901</v>
      </c>
      <c r="F254" s="175">
        <v>0.48171533978985798</v>
      </c>
      <c r="G254" s="175">
        <v>0.47479618343519397</v>
      </c>
    </row>
    <row r="255" spans="2:7" x14ac:dyDescent="0.25">
      <c r="B255" s="176">
        <v>0.36977653833267199</v>
      </c>
      <c r="C255" s="176">
        <v>0.439114774947374</v>
      </c>
      <c r="D255" s="176">
        <v>0.41479201858148401</v>
      </c>
      <c r="E255" s="176">
        <v>0.25563321369305397</v>
      </c>
      <c r="F255" s="176">
        <v>0.234964430474217</v>
      </c>
      <c r="G255" s="176">
        <v>0.44527099332144099</v>
      </c>
    </row>
    <row r="256" spans="2:7" x14ac:dyDescent="0.25">
      <c r="B256" s="175">
        <v>0.995630814213042</v>
      </c>
      <c r="C256" s="175">
        <v>4.5458253017332202E-2</v>
      </c>
      <c r="D256" s="175">
        <v>0.47875598663014401</v>
      </c>
      <c r="E256" s="175">
        <v>0.21987257470909599</v>
      </c>
      <c r="F256" s="175">
        <v>0.27156353624831903</v>
      </c>
      <c r="G256" s="175">
        <v>0.38107843101235001</v>
      </c>
    </row>
    <row r="257" spans="2:7" x14ac:dyDescent="0.25">
      <c r="B257" s="176">
        <v>0.167952831280309</v>
      </c>
      <c r="C257" s="176">
        <v>9.4787977935418294E-2</v>
      </c>
      <c r="D257" s="176">
        <v>1.11864932711733E-2</v>
      </c>
      <c r="E257" s="176">
        <v>0.233157883393835</v>
      </c>
      <c r="F257" s="176">
        <v>0.28608840850625</v>
      </c>
      <c r="G257" s="176">
        <v>0.37767959601086099</v>
      </c>
    </row>
    <row r="258" spans="2:7" x14ac:dyDescent="0.25">
      <c r="B258" s="175">
        <v>0.313168887425402</v>
      </c>
      <c r="C258" s="175">
        <v>0.362946690313388</v>
      </c>
      <c r="D258" s="175">
        <v>0.441034009556447</v>
      </c>
      <c r="E258" s="175">
        <v>0.22605752843525301</v>
      </c>
      <c r="F258" s="175">
        <v>0.28433126952136101</v>
      </c>
      <c r="G258" s="175">
        <v>0.38267010485658198</v>
      </c>
    </row>
    <row r="259" spans="2:7" x14ac:dyDescent="0.25">
      <c r="B259" s="176">
        <v>0.40509815049043901</v>
      </c>
      <c r="C259" s="176">
        <v>0.75807279866753996</v>
      </c>
      <c r="D259" s="176">
        <v>0.260182122000022</v>
      </c>
      <c r="E259" s="176">
        <v>0.24428001700233701</v>
      </c>
      <c r="F259" s="176">
        <v>0.246631908111069</v>
      </c>
      <c r="G259" s="176">
        <v>0.383191184923382</v>
      </c>
    </row>
    <row r="260" spans="2:7" x14ac:dyDescent="0.25">
      <c r="B260" s="175">
        <v>0.46999830249987301</v>
      </c>
      <c r="C260" s="175">
        <v>0.49990370005951901</v>
      </c>
      <c r="D260" s="175">
        <v>0.58229653045238605</v>
      </c>
      <c r="E260" s="175">
        <v>0.76639247327980997</v>
      </c>
      <c r="F260" s="175">
        <v>0.25690554629970502</v>
      </c>
      <c r="G260" s="175">
        <v>0.43154594201581398</v>
      </c>
    </row>
    <row r="261" spans="2:7" x14ac:dyDescent="0.25">
      <c r="B261" s="176">
        <v>0.22735300285857801</v>
      </c>
      <c r="C261" s="176">
        <v>0.99799203435683703</v>
      </c>
      <c r="D261" s="176">
        <v>0.380804483453414</v>
      </c>
      <c r="E261" s="176">
        <v>0.64058123253580201</v>
      </c>
      <c r="F261" s="176">
        <v>0.25337057880250402</v>
      </c>
      <c r="G261" s="176">
        <v>0.316717935261561</v>
      </c>
    </row>
    <row r="262" spans="2:7" x14ac:dyDescent="0.25">
      <c r="B262" s="175">
        <v>0.41133370998872198</v>
      </c>
      <c r="C262" s="175">
        <v>0.32441338655246199</v>
      </c>
      <c r="D262" s="175">
        <v>0.16875351684668499</v>
      </c>
      <c r="E262" s="175">
        <v>0.54322433247152901</v>
      </c>
      <c r="F262" s="175">
        <v>0.27265553128469699</v>
      </c>
      <c r="G262" s="175">
        <v>0.31704625945421899</v>
      </c>
    </row>
    <row r="263" spans="2:7" x14ac:dyDescent="0.25">
      <c r="B263" s="176">
        <v>0.87428835422375895</v>
      </c>
      <c r="C263" s="176">
        <v>0.32015515926635402</v>
      </c>
      <c r="D263" s="176">
        <v>9.3158006101141097E-2</v>
      </c>
      <c r="E263" s="176">
        <v>0.53785260555088799</v>
      </c>
      <c r="F263" s="176">
        <v>0.755748441346765</v>
      </c>
      <c r="G263" s="176">
        <v>0.29657110322738101</v>
      </c>
    </row>
    <row r="264" spans="2:7" x14ac:dyDescent="0.25">
      <c r="B264" s="175">
        <v>0.34641733793492502</v>
      </c>
      <c r="C264" s="175">
        <v>0.43903589375447399</v>
      </c>
      <c r="D264" s="175">
        <v>0.37194995921937501</v>
      </c>
      <c r="E264" s="175">
        <v>0.46331964792548203</v>
      </c>
      <c r="F264" s="175">
        <v>0.65853034420339396</v>
      </c>
      <c r="G264" s="175">
        <v>0.29421176340789001</v>
      </c>
    </row>
    <row r="265" spans="2:7" x14ac:dyDescent="0.25">
      <c r="B265" s="176">
        <v>0.54979049990059903</v>
      </c>
      <c r="C265" s="176">
        <v>0.48605348679503202</v>
      </c>
      <c r="D265" s="176">
        <v>0.72253913300903605</v>
      </c>
      <c r="E265" s="176">
        <v>0.46841809418557301</v>
      </c>
      <c r="F265" s="176">
        <v>0.55039045819524202</v>
      </c>
      <c r="G265" s="176">
        <v>0.25185644355636599</v>
      </c>
    </row>
    <row r="266" spans="2:7" x14ac:dyDescent="0.25">
      <c r="B266" s="175"/>
      <c r="C266" s="175">
        <v>0.25304223087348998</v>
      </c>
      <c r="D266" s="175">
        <v>0.164633278643735</v>
      </c>
      <c r="E266" s="175">
        <v>0.47045406124614397</v>
      </c>
      <c r="F266" s="175">
        <v>0.55628796342412601</v>
      </c>
      <c r="G266" s="175">
        <v>0.26827171396115801</v>
      </c>
    </row>
    <row r="267" spans="2:7" x14ac:dyDescent="0.25">
      <c r="B267" s="176"/>
      <c r="C267" s="176">
        <v>0.310462133587458</v>
      </c>
      <c r="D267" s="176">
        <v>0.99915948547080102</v>
      </c>
      <c r="E267" s="176">
        <v>0.483840907378562</v>
      </c>
      <c r="F267" s="176">
        <v>0.48431005440966901</v>
      </c>
      <c r="G267" s="176">
        <v>0.26500838769693602</v>
      </c>
    </row>
    <row r="268" spans="2:7" x14ac:dyDescent="0.25">
      <c r="B268" s="175"/>
      <c r="C268" s="175">
        <v>0.99426958026497103</v>
      </c>
      <c r="D268" s="175">
        <v>9.4251359796756994E-3</v>
      </c>
      <c r="E268" s="175">
        <v>0.75670556389314703</v>
      </c>
      <c r="F268" s="175">
        <v>0.48828436237481199</v>
      </c>
      <c r="G268" s="175">
        <v>0.26306388663076502</v>
      </c>
    </row>
    <row r="269" spans="2:7" x14ac:dyDescent="0.25">
      <c r="B269" s="176"/>
      <c r="C269" s="176">
        <v>0.40110636227523999</v>
      </c>
      <c r="D269" s="176">
        <v>0.30457096805321199</v>
      </c>
      <c r="E269" s="176">
        <v>0.63482391531216498</v>
      </c>
      <c r="F269" s="176">
        <v>0.49365219598106902</v>
      </c>
      <c r="G269" s="176">
        <v>0.77459625251169695</v>
      </c>
    </row>
    <row r="270" spans="2:7" x14ac:dyDescent="0.25">
      <c r="B270" s="175"/>
      <c r="C270" s="175"/>
      <c r="D270" s="175">
        <v>0.56110551386860197</v>
      </c>
      <c r="E270" s="175">
        <v>0.52983871179917896</v>
      </c>
      <c r="F270" s="175">
        <v>0.51142789580658998</v>
      </c>
      <c r="G270" s="175">
        <v>0.66620298026317504</v>
      </c>
    </row>
    <row r="271" spans="2:7" x14ac:dyDescent="0.25">
      <c r="B271" s="176"/>
      <c r="C271" s="176"/>
      <c r="D271" s="176">
        <v>0.313209943444343</v>
      </c>
      <c r="E271" s="176">
        <v>0.51199675444950699</v>
      </c>
      <c r="F271" s="176">
        <v>0.80598928865031105</v>
      </c>
      <c r="G271" s="176">
        <v>0.56604531535302904</v>
      </c>
    </row>
    <row r="272" spans="2:7" x14ac:dyDescent="0.25">
      <c r="B272" s="175"/>
      <c r="C272" s="175"/>
      <c r="D272" s="175">
        <v>0.52832494363173199</v>
      </c>
      <c r="E272" s="175">
        <v>0.465273430018667</v>
      </c>
      <c r="F272" s="175">
        <v>0.66722266201856995</v>
      </c>
      <c r="G272" s="175">
        <v>0.53262444140936904</v>
      </c>
    </row>
    <row r="273" spans="2:7" x14ac:dyDescent="0.25">
      <c r="B273" s="176"/>
      <c r="C273" s="176"/>
      <c r="D273" s="176">
        <v>0.44090888728498701</v>
      </c>
      <c r="E273" s="176">
        <v>0.45642444296915802</v>
      </c>
      <c r="F273" s="176">
        <v>0.57237537502898195</v>
      </c>
      <c r="G273" s="176">
        <v>0.48502191409622297</v>
      </c>
    </row>
    <row r="274" spans="2:7" x14ac:dyDescent="0.25">
      <c r="B274" s="175"/>
      <c r="C274" s="175"/>
      <c r="D274" s="175">
        <v>0.999870136054127</v>
      </c>
      <c r="E274" s="175">
        <v>0.48922379102507102</v>
      </c>
      <c r="F274" s="175">
        <v>0.56267747726941597</v>
      </c>
      <c r="G274" s="175">
        <v>0.48070144752537097</v>
      </c>
    </row>
    <row r="275" spans="2:7" x14ac:dyDescent="0.25">
      <c r="B275" s="176"/>
      <c r="C275" s="176"/>
      <c r="D275" s="176">
        <v>0.79924238215780297</v>
      </c>
      <c r="E275" s="176">
        <v>0.482175357135111</v>
      </c>
      <c r="F275" s="176">
        <v>0.55165152400655204</v>
      </c>
      <c r="G275" s="176">
        <v>0.48483130211507097</v>
      </c>
    </row>
    <row r="276" spans="2:7" x14ac:dyDescent="0.25">
      <c r="B276" s="175"/>
      <c r="C276" s="175"/>
      <c r="D276" s="175"/>
      <c r="E276" s="175">
        <v>0.78294495643456796</v>
      </c>
      <c r="F276" s="175">
        <v>0.53899382300410403</v>
      </c>
      <c r="G276" s="175">
        <v>0.55595903706678196</v>
      </c>
    </row>
    <row r="277" spans="2:7" x14ac:dyDescent="0.25">
      <c r="B277" s="176"/>
      <c r="C277" s="176"/>
      <c r="D277" s="176"/>
      <c r="E277" s="176">
        <v>0.63826145361337105</v>
      </c>
      <c r="F277" s="176">
        <v>0.58375656189040404</v>
      </c>
      <c r="G277" s="176">
        <v>0.73134895492821705</v>
      </c>
    </row>
    <row r="278" spans="2:7" x14ac:dyDescent="0.25">
      <c r="B278" s="175"/>
      <c r="C278" s="175"/>
      <c r="D278" s="175"/>
      <c r="E278" s="175">
        <v>0.58449141901630197</v>
      </c>
      <c r="F278" s="175">
        <v>0.55852722146643197</v>
      </c>
      <c r="G278" s="175">
        <v>0.58356481990688502</v>
      </c>
    </row>
    <row r="279" spans="2:7" x14ac:dyDescent="0.25">
      <c r="B279" s="176"/>
      <c r="C279" s="176"/>
      <c r="D279" s="176"/>
      <c r="E279" s="176">
        <v>0.53802931658987596</v>
      </c>
      <c r="F279" s="176">
        <v>0.74460222681686405</v>
      </c>
      <c r="G279" s="176">
        <v>0.47163658473547299</v>
      </c>
    </row>
    <row r="280" spans="2:7" x14ac:dyDescent="0.25">
      <c r="B280" s="175"/>
      <c r="C280" s="175"/>
      <c r="D280" s="175"/>
      <c r="E280" s="175">
        <v>0.48244879316362199</v>
      </c>
      <c r="F280" s="175">
        <v>0.61763648683443195</v>
      </c>
      <c r="G280" s="175">
        <v>0.46890538712864699</v>
      </c>
    </row>
    <row r="281" spans="2:7" x14ac:dyDescent="0.25">
      <c r="B281" s="176"/>
      <c r="C281" s="176"/>
      <c r="D281" s="176"/>
      <c r="E281" s="176">
        <v>0.47914423171682202</v>
      </c>
      <c r="F281" s="176">
        <v>0.57723423209412095</v>
      </c>
      <c r="G281" s="176">
        <v>0.44493160685893202</v>
      </c>
    </row>
    <row r="282" spans="2:7" x14ac:dyDescent="0.25">
      <c r="B282" s="175"/>
      <c r="C282" s="175"/>
      <c r="D282" s="175"/>
      <c r="E282" s="175">
        <v>0.50036542686006702</v>
      </c>
      <c r="F282" s="175">
        <v>0.54511489882386299</v>
      </c>
      <c r="G282" s="175">
        <v>0.44426273675716299</v>
      </c>
    </row>
    <row r="283" spans="2:7" x14ac:dyDescent="0.25">
      <c r="B283" s="176"/>
      <c r="C283" s="176"/>
      <c r="D283" s="176"/>
      <c r="E283" s="176">
        <v>0.51071469765577604</v>
      </c>
      <c r="F283" s="176">
        <v>0.51062944935600196</v>
      </c>
      <c r="G283" s="176">
        <v>0.47498003136338002</v>
      </c>
    </row>
    <row r="284" spans="2:7" x14ac:dyDescent="0.25">
      <c r="B284" s="175"/>
      <c r="C284" s="175"/>
      <c r="D284" s="175"/>
      <c r="E284" s="175">
        <v>0.59172202493607795</v>
      </c>
      <c r="F284" s="175">
        <v>0.51445814588749905</v>
      </c>
      <c r="G284" s="175">
        <v>0.474819714694794</v>
      </c>
    </row>
    <row r="285" spans="2:7" x14ac:dyDescent="0.25">
      <c r="B285" s="176"/>
      <c r="C285" s="176"/>
      <c r="D285" s="176"/>
      <c r="E285" s="176">
        <v>0.48733212437489998</v>
      </c>
      <c r="F285" s="176">
        <v>0.53344822114387003</v>
      </c>
      <c r="G285" s="176">
        <v>0.72617920624627497</v>
      </c>
    </row>
    <row r="286" spans="2:7" x14ac:dyDescent="0.25">
      <c r="B286" s="175"/>
      <c r="C286" s="175"/>
      <c r="D286" s="175"/>
      <c r="E286" s="175">
        <v>0.501831315741331</v>
      </c>
      <c r="F286" s="175">
        <v>0.54412754814540298</v>
      </c>
      <c r="G286" s="175">
        <v>0.61514328359826798</v>
      </c>
    </row>
    <row r="287" spans="2:7" x14ac:dyDescent="0.25">
      <c r="B287" s="176"/>
      <c r="C287" s="176"/>
      <c r="D287" s="176"/>
      <c r="E287" s="176">
        <v>0.50388637394123503</v>
      </c>
      <c r="F287" s="176">
        <v>0.56601593158500196</v>
      </c>
      <c r="G287" s="176">
        <v>0.56616822319064597</v>
      </c>
    </row>
    <row r="288" spans="2:7" x14ac:dyDescent="0.25">
      <c r="B288" s="175"/>
      <c r="C288" s="175"/>
      <c r="D288" s="175"/>
      <c r="E288" s="175">
        <v>0.37612436326901899</v>
      </c>
      <c r="F288" s="175">
        <v>0.50898025304025196</v>
      </c>
      <c r="G288" s="175">
        <v>0.52817291358231999</v>
      </c>
    </row>
    <row r="289" spans="2:7" x14ac:dyDescent="0.25">
      <c r="B289" s="176"/>
      <c r="C289" s="176"/>
      <c r="D289" s="176"/>
      <c r="E289" s="176">
        <v>0.394718876245576</v>
      </c>
      <c r="F289" s="176">
        <v>0.525856974926175</v>
      </c>
      <c r="G289" s="176">
        <v>0.49851288095339702</v>
      </c>
    </row>
    <row r="290" spans="2:7" x14ac:dyDescent="0.25">
      <c r="B290" s="175"/>
      <c r="C290" s="175"/>
      <c r="D290" s="175"/>
      <c r="E290" s="175">
        <v>0.43173459998812702</v>
      </c>
      <c r="F290" s="175">
        <v>0.52425329994890901</v>
      </c>
      <c r="G290" s="175">
        <v>0.48985546254059797</v>
      </c>
    </row>
    <row r="291" spans="2:7" x14ac:dyDescent="0.25">
      <c r="B291" s="176"/>
      <c r="C291" s="176"/>
      <c r="D291" s="176"/>
      <c r="E291" s="176">
        <v>0.43566555828484199</v>
      </c>
      <c r="F291" s="176">
        <v>0.40552214084095201</v>
      </c>
      <c r="G291" s="176">
        <v>0.488637910334839</v>
      </c>
    </row>
    <row r="292" spans="2:7" x14ac:dyDescent="0.25">
      <c r="B292" s="175"/>
      <c r="C292" s="175"/>
      <c r="D292" s="175"/>
      <c r="E292" s="175">
        <v>0.58490161423424403</v>
      </c>
      <c r="F292" s="175">
        <v>0.41385926281426</v>
      </c>
      <c r="G292" s="175">
        <v>0.50596905798853198</v>
      </c>
    </row>
    <row r="293" spans="2:7" x14ac:dyDescent="0.25">
      <c r="B293" s="176"/>
      <c r="C293" s="176"/>
      <c r="D293" s="176"/>
      <c r="E293" s="176">
        <v>0.51252548154715705</v>
      </c>
      <c r="F293" s="176">
        <v>0.41832039463866799</v>
      </c>
      <c r="G293" s="176">
        <v>0.64311329975516196</v>
      </c>
    </row>
    <row r="294" spans="2:7" x14ac:dyDescent="0.25">
      <c r="B294" s="175"/>
      <c r="C294" s="175"/>
      <c r="D294" s="175"/>
      <c r="E294" s="175">
        <v>0.44078170498538699</v>
      </c>
      <c r="F294" s="175">
        <v>0.40864280506866701</v>
      </c>
      <c r="G294" s="175">
        <v>0.54467316677477895</v>
      </c>
    </row>
    <row r="295" spans="2:7" x14ac:dyDescent="0.25">
      <c r="B295" s="176"/>
      <c r="C295" s="176"/>
      <c r="D295" s="176"/>
      <c r="E295" s="176">
        <v>0.391406865461636</v>
      </c>
      <c r="F295" s="176">
        <v>0.55137855176832895</v>
      </c>
      <c r="G295" s="176">
        <v>0.482151396533892</v>
      </c>
    </row>
    <row r="296" spans="2:7" x14ac:dyDescent="0.25">
      <c r="B296" s="175"/>
      <c r="C296" s="175"/>
      <c r="D296" s="175"/>
      <c r="E296" s="175">
        <v>0.357348716913583</v>
      </c>
      <c r="F296" s="175">
        <v>0.50306666809955203</v>
      </c>
      <c r="G296" s="175">
        <v>0.490433613349954</v>
      </c>
    </row>
    <row r="297" spans="2:7" x14ac:dyDescent="0.25">
      <c r="B297" s="176"/>
      <c r="C297" s="176"/>
      <c r="D297" s="176"/>
      <c r="E297" s="176">
        <v>0.35270227320896502</v>
      </c>
      <c r="F297" s="176">
        <v>0.45158254712358098</v>
      </c>
      <c r="G297" s="176">
        <v>0.40121163308135599</v>
      </c>
    </row>
    <row r="298" spans="2:7" x14ac:dyDescent="0.25">
      <c r="B298" s="175"/>
      <c r="C298" s="175"/>
      <c r="D298" s="175"/>
      <c r="E298" s="175">
        <v>0.34564309582886099</v>
      </c>
      <c r="F298" s="175">
        <v>0.41230555321909301</v>
      </c>
      <c r="G298" s="175">
        <v>0.40647849516487</v>
      </c>
    </row>
    <row r="299" spans="2:7" x14ac:dyDescent="0.25">
      <c r="B299" s="176"/>
      <c r="C299" s="176"/>
      <c r="D299" s="176"/>
      <c r="E299" s="176">
        <v>0.34099559235409999</v>
      </c>
      <c r="F299" s="176">
        <v>0.37278517105555298</v>
      </c>
      <c r="G299" s="176">
        <v>0.41507327590658499</v>
      </c>
    </row>
    <row r="300" spans="2:7" x14ac:dyDescent="0.25">
      <c r="B300" s="175"/>
      <c r="C300" s="175"/>
      <c r="D300" s="175"/>
      <c r="E300" s="175">
        <v>0.29241013961591</v>
      </c>
      <c r="F300" s="175">
        <v>0.37736812000515602</v>
      </c>
      <c r="G300" s="175">
        <v>0.42588549745650001</v>
      </c>
    </row>
    <row r="301" spans="2:7" x14ac:dyDescent="0.25">
      <c r="B301" s="176"/>
      <c r="C301" s="176"/>
      <c r="D301" s="176"/>
      <c r="E301" s="176">
        <v>0.28635251968154701</v>
      </c>
      <c r="F301" s="176">
        <v>0.37492203956907</v>
      </c>
      <c r="G301" s="176">
        <v>0.49985831712335099</v>
      </c>
    </row>
    <row r="302" spans="2:7" x14ac:dyDescent="0.25">
      <c r="B302" s="175"/>
      <c r="C302" s="175"/>
      <c r="D302" s="175"/>
      <c r="E302" s="175">
        <v>0.28344597177862901</v>
      </c>
      <c r="F302" s="175">
        <v>0.39221186299847</v>
      </c>
      <c r="G302" s="175">
        <v>0.419480280590251</v>
      </c>
    </row>
    <row r="303" spans="2:7" x14ac:dyDescent="0.25">
      <c r="B303" s="176"/>
      <c r="C303" s="176"/>
      <c r="D303" s="176"/>
      <c r="E303" s="176">
        <v>0.29011538020930799</v>
      </c>
      <c r="F303" s="176">
        <v>0.34619227856933099</v>
      </c>
      <c r="G303" s="176">
        <v>0.37236948597112701</v>
      </c>
    </row>
    <row r="304" spans="2:7" x14ac:dyDescent="0.25">
      <c r="B304" s="175"/>
      <c r="C304" s="175"/>
      <c r="D304" s="175"/>
      <c r="E304" s="175">
        <v>0.29136806180277502</v>
      </c>
      <c r="F304" s="175">
        <v>0.29797630866265601</v>
      </c>
      <c r="G304" s="175">
        <v>0.33144971839573001</v>
      </c>
    </row>
    <row r="305" spans="2:7" x14ac:dyDescent="0.25">
      <c r="B305" s="176"/>
      <c r="C305" s="176"/>
      <c r="D305" s="176"/>
      <c r="E305" s="176">
        <v>0.28152495433494201</v>
      </c>
      <c r="F305" s="176">
        <v>0.30612026378530099</v>
      </c>
      <c r="G305" s="176">
        <v>0.31489250710175898</v>
      </c>
    </row>
    <row r="306" spans="2:7" x14ac:dyDescent="0.25">
      <c r="B306" s="175"/>
      <c r="C306" s="175"/>
      <c r="D306" s="175"/>
      <c r="E306" s="175">
        <v>0.30022853273053002</v>
      </c>
      <c r="F306" s="175">
        <v>0.30509228187658699</v>
      </c>
      <c r="G306" s="175">
        <v>0.30763886281397901</v>
      </c>
    </row>
    <row r="307" spans="2:7" x14ac:dyDescent="0.25">
      <c r="B307" s="176"/>
      <c r="C307" s="176"/>
      <c r="D307" s="176"/>
      <c r="E307" s="176">
        <v>0.32224021175179901</v>
      </c>
      <c r="F307" s="176">
        <v>0.311379911857182</v>
      </c>
      <c r="G307" s="176">
        <v>0.31289644272510098</v>
      </c>
    </row>
    <row r="308" spans="2:7" x14ac:dyDescent="0.25">
      <c r="B308" s="175"/>
      <c r="C308" s="175"/>
      <c r="D308" s="175"/>
      <c r="E308" s="175">
        <v>0.53678162071926006</v>
      </c>
      <c r="F308" s="175">
        <v>0.317604204738344</v>
      </c>
      <c r="G308" s="175">
        <v>0.30441165172722401</v>
      </c>
    </row>
    <row r="309" spans="2:7" x14ac:dyDescent="0.25">
      <c r="B309" s="176"/>
      <c r="C309" s="176"/>
      <c r="D309" s="176"/>
      <c r="E309" s="176">
        <v>0.46404775433437201</v>
      </c>
      <c r="F309" s="176">
        <v>0.33469009158726998</v>
      </c>
      <c r="G309" s="176">
        <v>0.321755203911957</v>
      </c>
    </row>
    <row r="310" spans="2:7" x14ac:dyDescent="0.25">
      <c r="B310" s="175"/>
      <c r="C310" s="175"/>
      <c r="D310" s="175"/>
      <c r="E310" s="175">
        <v>0.37036713353629502</v>
      </c>
      <c r="F310" s="175">
        <v>0.33950474084344101</v>
      </c>
      <c r="G310" s="175">
        <v>0.33282671532920599</v>
      </c>
    </row>
    <row r="311" spans="2:7" x14ac:dyDescent="0.25">
      <c r="B311" s="176"/>
      <c r="C311" s="176"/>
      <c r="D311" s="176"/>
      <c r="E311" s="176">
        <v>0.35961746554068402</v>
      </c>
      <c r="F311" s="176">
        <v>0.59686174363497502</v>
      </c>
      <c r="G311" s="176">
        <v>0.34341612949563499</v>
      </c>
    </row>
    <row r="312" spans="2:7" x14ac:dyDescent="0.25">
      <c r="B312" s="175"/>
      <c r="C312" s="175"/>
      <c r="D312" s="175"/>
      <c r="E312" s="175">
        <v>0.31215612333954701</v>
      </c>
      <c r="F312" s="175">
        <v>0.52270198745149299</v>
      </c>
      <c r="G312" s="175">
        <v>0.34896652912628701</v>
      </c>
    </row>
    <row r="313" spans="2:7" x14ac:dyDescent="0.25">
      <c r="B313" s="176"/>
      <c r="C313" s="176"/>
      <c r="D313" s="176"/>
      <c r="E313" s="176">
        <v>0.29931203363734499</v>
      </c>
      <c r="F313" s="176">
        <v>0.43787086401783298</v>
      </c>
      <c r="G313" s="176">
        <v>0.35687268961406299</v>
      </c>
    </row>
    <row r="314" spans="2:7" x14ac:dyDescent="0.25">
      <c r="B314" s="175"/>
      <c r="C314" s="175"/>
      <c r="D314" s="175"/>
      <c r="E314" s="175">
        <v>0.30970556459191501</v>
      </c>
      <c r="F314" s="175">
        <v>0.431059731177383</v>
      </c>
      <c r="G314" s="175">
        <v>0.36996339918354598</v>
      </c>
    </row>
    <row r="315" spans="2:7" x14ac:dyDescent="0.25">
      <c r="B315" s="176"/>
      <c r="C315" s="176"/>
      <c r="D315" s="176"/>
      <c r="E315" s="176">
        <v>0.35505702576034298</v>
      </c>
      <c r="F315" s="176">
        <v>0.38015511628295301</v>
      </c>
      <c r="G315" s="176">
        <v>0.36249620564011098</v>
      </c>
    </row>
    <row r="316" spans="2:7" x14ac:dyDescent="0.25">
      <c r="B316" s="175"/>
      <c r="C316" s="175"/>
      <c r="D316" s="175"/>
      <c r="E316" s="175">
        <v>5.0910569208874101E-2</v>
      </c>
      <c r="F316" s="175">
        <v>0.36932265308621698</v>
      </c>
      <c r="G316" s="175">
        <v>0.37482180537917598</v>
      </c>
    </row>
    <row r="317" spans="2:7" x14ac:dyDescent="0.25">
      <c r="B317" s="176"/>
      <c r="C317" s="176"/>
      <c r="D317" s="176"/>
      <c r="E317" s="176">
        <v>4.1404514052978798E-2</v>
      </c>
      <c r="F317" s="176">
        <v>0.3811569864787</v>
      </c>
      <c r="G317" s="176">
        <v>0.44785845059213703</v>
      </c>
    </row>
    <row r="318" spans="2:7" x14ac:dyDescent="0.25">
      <c r="B318" s="175"/>
      <c r="C318" s="175"/>
      <c r="D318" s="175"/>
      <c r="E318" s="175">
        <v>0.52423266420695103</v>
      </c>
      <c r="F318" s="175">
        <v>0.41629168692426299</v>
      </c>
      <c r="G318" s="175">
        <v>0.37238337646146702</v>
      </c>
    </row>
    <row r="319" spans="2:7" x14ac:dyDescent="0.25">
      <c r="B319" s="176"/>
      <c r="C319" s="176"/>
      <c r="D319" s="176"/>
      <c r="E319" s="176">
        <v>0.43090314213548597</v>
      </c>
      <c r="F319" s="176">
        <v>6.6448697546801702E-2</v>
      </c>
      <c r="G319" s="176">
        <v>0.30951176972647598</v>
      </c>
    </row>
    <row r="320" spans="2:7" x14ac:dyDescent="0.25">
      <c r="B320" s="175"/>
      <c r="C320" s="175"/>
      <c r="D320" s="175"/>
      <c r="E320" s="175">
        <v>0.37315456972896499</v>
      </c>
      <c r="F320" s="175">
        <v>6.4853741538523996E-2</v>
      </c>
      <c r="G320" s="175">
        <v>0.305025346953534</v>
      </c>
    </row>
    <row r="321" spans="2:7" x14ac:dyDescent="0.25">
      <c r="B321" s="176"/>
      <c r="C321" s="176"/>
      <c r="D321" s="176"/>
      <c r="E321" s="176">
        <v>0.35744756181361398</v>
      </c>
      <c r="F321" s="176">
        <v>0.58953639116602896</v>
      </c>
      <c r="G321" s="176">
        <v>0.29536877749899298</v>
      </c>
    </row>
    <row r="322" spans="2:7" x14ac:dyDescent="0.25">
      <c r="B322" s="175"/>
      <c r="C322" s="175"/>
      <c r="D322" s="175"/>
      <c r="E322" s="175">
        <v>0.30079214101673302</v>
      </c>
      <c r="F322" s="175">
        <v>0.50258825086370396</v>
      </c>
      <c r="G322" s="175">
        <v>0.27375113033236798</v>
      </c>
    </row>
    <row r="323" spans="2:7" x14ac:dyDescent="0.25">
      <c r="B323" s="176"/>
      <c r="C323" s="176"/>
      <c r="D323" s="176"/>
      <c r="E323" s="176">
        <v>0.28524958732335098</v>
      </c>
      <c r="F323" s="176">
        <v>0.43489595129261999</v>
      </c>
      <c r="G323" s="176">
        <v>0.29480438793664898</v>
      </c>
    </row>
    <row r="324" spans="2:7" x14ac:dyDescent="0.25">
      <c r="B324" s="175"/>
      <c r="C324" s="175"/>
      <c r="D324" s="175"/>
      <c r="E324" s="175">
        <v>0.27051785844090898</v>
      </c>
      <c r="F324" s="175">
        <v>0.43921798828266301</v>
      </c>
      <c r="G324" s="175">
        <v>0.32655712345740101</v>
      </c>
    </row>
    <row r="325" spans="2:7" x14ac:dyDescent="0.25">
      <c r="B325" s="176"/>
      <c r="C325" s="176"/>
      <c r="D325" s="176"/>
      <c r="E325" s="176">
        <v>0.25310907130801102</v>
      </c>
      <c r="F325" s="176">
        <v>0.39045653239441902</v>
      </c>
      <c r="G325" s="176">
        <v>7.0539014604859299E-2</v>
      </c>
    </row>
    <row r="326" spans="2:7" x14ac:dyDescent="0.25">
      <c r="B326" s="175"/>
      <c r="C326" s="175"/>
      <c r="D326" s="175"/>
      <c r="E326" s="175">
        <v>0.32322272200650298</v>
      </c>
      <c r="F326" s="175">
        <v>0.39022647544035</v>
      </c>
      <c r="G326" s="175">
        <v>7.2724055471251103E-2</v>
      </c>
    </row>
    <row r="327" spans="2:7" x14ac:dyDescent="0.25">
      <c r="B327" s="176"/>
      <c r="C327" s="176"/>
      <c r="D327" s="176"/>
      <c r="E327" s="176">
        <v>0.28062645569941103</v>
      </c>
      <c r="F327" s="176">
        <v>0.37990007086856298</v>
      </c>
      <c r="G327" s="176">
        <v>0.58421436077994304</v>
      </c>
    </row>
    <row r="328" spans="2:7" x14ac:dyDescent="0.25">
      <c r="B328" s="175"/>
      <c r="C328" s="175"/>
      <c r="D328" s="175"/>
      <c r="E328" s="175">
        <v>0.25925015248979699</v>
      </c>
      <c r="F328" s="175">
        <v>0.36863455441508503</v>
      </c>
      <c r="G328" s="175">
        <v>0.497825743134511</v>
      </c>
    </row>
    <row r="329" spans="2:7" x14ac:dyDescent="0.25">
      <c r="B329" s="176"/>
      <c r="C329" s="176"/>
      <c r="D329" s="176"/>
      <c r="E329" s="176">
        <v>0.29293906568336398</v>
      </c>
      <c r="F329" s="176">
        <v>0.30823683056010098</v>
      </c>
      <c r="G329" s="176">
        <v>0.41655345261273102</v>
      </c>
    </row>
    <row r="330" spans="2:7" x14ac:dyDescent="0.25">
      <c r="B330" s="175"/>
      <c r="C330" s="175"/>
      <c r="D330" s="175"/>
      <c r="E330" s="175">
        <v>0.32001162474883599</v>
      </c>
      <c r="F330" s="175">
        <v>0.27836533517907203</v>
      </c>
      <c r="G330" s="175">
        <v>0.419705052948872</v>
      </c>
    </row>
    <row r="331" spans="2:7" x14ac:dyDescent="0.25">
      <c r="B331" s="176"/>
      <c r="C331" s="176"/>
      <c r="D331" s="176"/>
      <c r="E331" s="176">
        <v>0.36036291328730002</v>
      </c>
      <c r="F331" s="176">
        <v>0.270484987717375</v>
      </c>
      <c r="G331" s="176">
        <v>0.37730759555041299</v>
      </c>
    </row>
    <row r="332" spans="2:7" x14ac:dyDescent="0.25">
      <c r="B332" s="175"/>
      <c r="C332" s="175"/>
      <c r="D332" s="175"/>
      <c r="E332" s="175">
        <v>0.41851170243601599</v>
      </c>
      <c r="F332" s="175">
        <v>0.29993806180738503</v>
      </c>
      <c r="G332" s="175">
        <v>0.37677022630545498</v>
      </c>
    </row>
    <row r="333" spans="2:7" x14ac:dyDescent="0.25">
      <c r="B333" s="176"/>
      <c r="C333" s="176"/>
      <c r="D333" s="176"/>
      <c r="E333" s="176">
        <v>0.48560218894161999</v>
      </c>
      <c r="F333" s="176">
        <v>0.31149537918397102</v>
      </c>
      <c r="G333" s="176">
        <v>0.37365709445060702</v>
      </c>
    </row>
    <row r="334" spans="2:7" x14ac:dyDescent="0.25">
      <c r="B334" s="175"/>
      <c r="C334" s="175"/>
      <c r="D334" s="175"/>
      <c r="E334" s="175">
        <v>0.31722077680773603</v>
      </c>
      <c r="F334" s="175">
        <v>0.34397482667266999</v>
      </c>
      <c r="G334" s="175">
        <v>0.37069771380412098</v>
      </c>
    </row>
    <row r="335" spans="2:7" x14ac:dyDescent="0.25">
      <c r="B335" s="176"/>
      <c r="C335" s="176"/>
      <c r="D335" s="176"/>
      <c r="E335" s="176">
        <v>0.370596603877269</v>
      </c>
      <c r="F335" s="176">
        <v>0.382258659868974</v>
      </c>
      <c r="G335" s="176">
        <v>0.24760055687079499</v>
      </c>
    </row>
    <row r="336" spans="2:7" x14ac:dyDescent="0.25">
      <c r="B336" s="175"/>
      <c r="C336" s="175"/>
      <c r="D336" s="175"/>
      <c r="E336" s="175">
        <v>0.36047864499613402</v>
      </c>
      <c r="F336" s="175">
        <v>0.40326097361837099</v>
      </c>
      <c r="G336" s="175">
        <v>0.21807093425110799</v>
      </c>
    </row>
    <row r="337" spans="2:7" x14ac:dyDescent="0.25">
      <c r="B337" s="176"/>
      <c r="C337" s="176"/>
      <c r="D337" s="176"/>
      <c r="E337" s="176">
        <v>0.344363115354481</v>
      </c>
      <c r="F337" s="176">
        <v>0.31757903302242702</v>
      </c>
      <c r="G337" s="176">
        <v>0.21252095044316499</v>
      </c>
    </row>
    <row r="338" spans="2:7" x14ac:dyDescent="0.25">
      <c r="B338" s="175"/>
      <c r="C338" s="175"/>
      <c r="D338" s="175"/>
      <c r="E338" s="175">
        <v>0.34095310044120303</v>
      </c>
      <c r="F338" s="175">
        <v>0.28820114745512199</v>
      </c>
      <c r="G338" s="175">
        <v>0.24343102580654299</v>
      </c>
    </row>
    <row r="339" spans="2:7" x14ac:dyDescent="0.25">
      <c r="B339" s="176"/>
      <c r="C339" s="176"/>
      <c r="D339" s="176"/>
      <c r="E339" s="176">
        <v>0.32799098958246098</v>
      </c>
      <c r="F339" s="176">
        <v>0.30359359518205697</v>
      </c>
      <c r="G339" s="176">
        <v>0.26100448452499703</v>
      </c>
    </row>
    <row r="340" spans="2:7" x14ac:dyDescent="0.25">
      <c r="B340" s="175"/>
      <c r="C340" s="175"/>
      <c r="D340" s="175"/>
      <c r="E340" s="175">
        <v>0.35749671935092697</v>
      </c>
      <c r="F340" s="175">
        <v>0.32230380621035698</v>
      </c>
      <c r="G340" s="175">
        <v>0.2965989841833</v>
      </c>
    </row>
    <row r="341" spans="2:7" x14ac:dyDescent="0.25">
      <c r="B341" s="176"/>
      <c r="C341" s="176"/>
      <c r="D341" s="176"/>
      <c r="E341" s="176">
        <v>0.37049928399135101</v>
      </c>
      <c r="F341" s="176">
        <v>0.330860888736764</v>
      </c>
      <c r="G341" s="176">
        <v>0.34253846214215999</v>
      </c>
    </row>
    <row r="342" spans="2:7" x14ac:dyDescent="0.25">
      <c r="B342" s="175"/>
      <c r="C342" s="175"/>
      <c r="D342" s="175"/>
      <c r="E342" s="175">
        <v>0.40885537802490202</v>
      </c>
      <c r="F342" s="175">
        <v>0.34036220921277899</v>
      </c>
      <c r="G342" s="175">
        <v>0.39138422676295898</v>
      </c>
    </row>
    <row r="343" spans="2:7" x14ac:dyDescent="0.25">
      <c r="B343" s="176"/>
      <c r="C343" s="176"/>
      <c r="D343" s="176"/>
      <c r="E343" s="176">
        <v>0.77180915307775699</v>
      </c>
      <c r="F343" s="176">
        <v>0.37296511665618398</v>
      </c>
      <c r="G343" s="176">
        <v>0.28810714155384498</v>
      </c>
    </row>
    <row r="344" spans="2:7" x14ac:dyDescent="0.25">
      <c r="B344" s="175"/>
      <c r="C344" s="175"/>
      <c r="D344" s="175"/>
      <c r="E344" s="175">
        <v>0.66909785202598604</v>
      </c>
      <c r="F344" s="175">
        <v>0.38074512825072698</v>
      </c>
      <c r="G344" s="175">
        <v>0.36694358345253603</v>
      </c>
    </row>
    <row r="345" spans="2:7" x14ac:dyDescent="0.25">
      <c r="B345" s="176"/>
      <c r="C345" s="176"/>
      <c r="D345" s="176"/>
      <c r="E345" s="176">
        <v>0.570250879813614</v>
      </c>
      <c r="F345" s="176">
        <v>0.42876819432122498</v>
      </c>
      <c r="G345" s="176">
        <v>0.37800216028004802</v>
      </c>
    </row>
    <row r="346" spans="2:7" x14ac:dyDescent="0.25">
      <c r="B346" s="175"/>
      <c r="C346" s="175"/>
      <c r="D346" s="175"/>
      <c r="E346" s="175">
        <v>0.56306269237038398</v>
      </c>
      <c r="F346" s="175">
        <v>0.76734990284183902</v>
      </c>
      <c r="G346" s="175">
        <v>0.381526773155203</v>
      </c>
    </row>
    <row r="347" spans="2:7" x14ac:dyDescent="0.25">
      <c r="B347" s="176"/>
      <c r="C347" s="176"/>
      <c r="D347" s="176"/>
      <c r="E347" s="176">
        <v>0.50952838906762898</v>
      </c>
      <c r="F347" s="176">
        <v>0.66537292179055296</v>
      </c>
      <c r="G347" s="176">
        <v>0.358459030285874</v>
      </c>
    </row>
    <row r="348" spans="2:7" x14ac:dyDescent="0.25">
      <c r="B348" s="175"/>
      <c r="C348" s="175"/>
      <c r="D348" s="175"/>
      <c r="E348" s="175">
        <v>0.50405175018232695</v>
      </c>
      <c r="F348" s="175">
        <v>0.56711182411650995</v>
      </c>
      <c r="G348" s="175">
        <v>0.37561042074706302</v>
      </c>
    </row>
    <row r="349" spans="2:7" x14ac:dyDescent="0.25">
      <c r="B349" s="176"/>
      <c r="C349" s="176"/>
      <c r="D349" s="176"/>
      <c r="E349" s="176">
        <v>0.51114107294919098</v>
      </c>
      <c r="F349" s="176">
        <v>0.56343705712732495</v>
      </c>
      <c r="G349" s="176">
        <v>0.35932834324086899</v>
      </c>
    </row>
    <row r="350" spans="2:7" x14ac:dyDescent="0.25">
      <c r="B350" s="175"/>
      <c r="C350" s="175"/>
      <c r="D350" s="175"/>
      <c r="E350" s="175">
        <v>0.50929889505861203</v>
      </c>
      <c r="F350" s="175">
        <v>0.505650346704555</v>
      </c>
      <c r="G350" s="175">
        <v>0.35139532787044903</v>
      </c>
    </row>
    <row r="351" spans="2:7" x14ac:dyDescent="0.25">
      <c r="B351" s="176"/>
      <c r="C351" s="176"/>
      <c r="D351" s="176"/>
      <c r="E351" s="176">
        <v>0.159972485473522</v>
      </c>
      <c r="F351" s="176">
        <v>0.50447188987364899</v>
      </c>
      <c r="G351" s="176">
        <v>0.42440492821284698</v>
      </c>
    </row>
    <row r="352" spans="2:7" x14ac:dyDescent="0.25">
      <c r="B352" s="175"/>
      <c r="C352" s="175"/>
      <c r="D352" s="175"/>
      <c r="E352" s="175">
        <v>0.174278111727178</v>
      </c>
      <c r="F352" s="175">
        <v>0.52999791744257496</v>
      </c>
      <c r="G352" s="175">
        <v>0.72704488847308801</v>
      </c>
    </row>
    <row r="353" spans="2:7" x14ac:dyDescent="0.25">
      <c r="B353" s="176"/>
      <c r="C353" s="176"/>
      <c r="D353" s="176"/>
      <c r="E353" s="176">
        <v>0.16089507739526501</v>
      </c>
      <c r="F353" s="176">
        <v>0.55172981729002801</v>
      </c>
      <c r="G353" s="176">
        <v>0.62644804855056802</v>
      </c>
    </row>
    <row r="354" spans="2:7" x14ac:dyDescent="0.25">
      <c r="B354" s="175"/>
      <c r="C354" s="175"/>
      <c r="D354" s="175"/>
      <c r="E354" s="175">
        <v>0.15896403527559499</v>
      </c>
      <c r="F354" s="175">
        <v>0.16994837542545599</v>
      </c>
      <c r="G354" s="175">
        <v>0.53868849534852503</v>
      </c>
    </row>
    <row r="355" spans="2:7" x14ac:dyDescent="0.25">
      <c r="B355" s="176"/>
      <c r="C355" s="176"/>
      <c r="D355" s="176"/>
      <c r="E355" s="176">
        <v>0.18939516676917501</v>
      </c>
      <c r="F355" s="176">
        <v>0.16809213992584801</v>
      </c>
      <c r="G355" s="176">
        <v>0.52749975926149795</v>
      </c>
    </row>
    <row r="356" spans="2:7" x14ac:dyDescent="0.25">
      <c r="B356" s="175"/>
      <c r="C356" s="175"/>
      <c r="D356" s="175"/>
      <c r="E356" s="175">
        <v>0.21284182618987199</v>
      </c>
      <c r="F356" s="175">
        <v>0.16079982893706801</v>
      </c>
      <c r="G356" s="175">
        <v>0.480942094815905</v>
      </c>
    </row>
    <row r="357" spans="2:7" x14ac:dyDescent="0.25">
      <c r="B357" s="176"/>
      <c r="C357" s="176"/>
      <c r="D357" s="176"/>
      <c r="E357" s="176">
        <v>0.21867444399216501</v>
      </c>
      <c r="F357" s="176">
        <v>0.15792478631503101</v>
      </c>
      <c r="G357" s="176">
        <v>0.47676798990553598</v>
      </c>
    </row>
    <row r="358" spans="2:7" x14ac:dyDescent="0.25">
      <c r="B358" s="175"/>
      <c r="C358" s="175"/>
      <c r="D358" s="175"/>
      <c r="E358" s="175">
        <v>0.24979549412596899</v>
      </c>
      <c r="F358" s="175">
        <v>0.17738422239660201</v>
      </c>
      <c r="G358" s="175">
        <v>0.47619077301875501</v>
      </c>
    </row>
    <row r="359" spans="2:7" x14ac:dyDescent="0.25">
      <c r="B359" s="176"/>
      <c r="C359" s="176"/>
      <c r="D359" s="176"/>
      <c r="E359" s="176">
        <v>0.28404331012093698</v>
      </c>
      <c r="F359" s="176">
        <v>0.21274278849341899</v>
      </c>
      <c r="G359" s="176">
        <v>0.457838636555359</v>
      </c>
    </row>
    <row r="360" spans="2:7" x14ac:dyDescent="0.25">
      <c r="B360" s="175"/>
      <c r="C360" s="175"/>
      <c r="D360" s="175"/>
      <c r="E360" s="175">
        <v>0.13242869022333301</v>
      </c>
      <c r="F360" s="175">
        <v>0.22588983533826701</v>
      </c>
      <c r="G360" s="175">
        <v>0.217459785408333</v>
      </c>
    </row>
    <row r="361" spans="2:7" x14ac:dyDescent="0.25">
      <c r="B361" s="176"/>
      <c r="C361" s="176"/>
      <c r="D361" s="176"/>
      <c r="E361" s="176">
        <v>0.316628744498059</v>
      </c>
      <c r="F361" s="176">
        <v>0.24442646099538801</v>
      </c>
      <c r="G361" s="176">
        <v>0.18380222614120101</v>
      </c>
    </row>
    <row r="362" spans="2:7" x14ac:dyDescent="0.25">
      <c r="B362" s="175"/>
      <c r="C362" s="175"/>
      <c r="D362" s="175"/>
      <c r="E362" s="175">
        <v>0.598094684896882</v>
      </c>
      <c r="F362" s="175">
        <v>0.434188055440896</v>
      </c>
      <c r="G362" s="175">
        <v>0.16866636721688899</v>
      </c>
    </row>
    <row r="363" spans="2:7" x14ac:dyDescent="0.25">
      <c r="B363" s="176"/>
      <c r="C363" s="176"/>
      <c r="D363" s="176"/>
      <c r="E363" s="176">
        <v>0.46979786343089402</v>
      </c>
      <c r="F363" s="176">
        <v>0.34277228366558998</v>
      </c>
      <c r="G363" s="176">
        <v>0.15730534719997</v>
      </c>
    </row>
    <row r="364" spans="2:7" x14ac:dyDescent="0.25">
      <c r="B364" s="175"/>
      <c r="C364" s="175"/>
      <c r="D364" s="175"/>
      <c r="E364" s="175">
        <v>0.12006837871787999</v>
      </c>
      <c r="F364" s="175">
        <v>0.30189395821913201</v>
      </c>
      <c r="G364" s="175">
        <v>0.19462079609169999</v>
      </c>
    </row>
    <row r="365" spans="2:7" x14ac:dyDescent="0.25">
      <c r="B365" s="176"/>
      <c r="C365" s="176"/>
      <c r="D365" s="176"/>
      <c r="E365" s="176">
        <v>0.29224718919701997</v>
      </c>
      <c r="F365" s="176">
        <v>0.31200058501599498</v>
      </c>
      <c r="G365" s="176">
        <v>0.20700712349470199</v>
      </c>
    </row>
    <row r="366" spans="2:7" x14ac:dyDescent="0.25">
      <c r="B366" s="175"/>
      <c r="C366" s="175"/>
      <c r="D366" s="175"/>
      <c r="E366" s="175">
        <v>0.45369308289124399</v>
      </c>
      <c r="F366" s="175">
        <v>0.233619140352716</v>
      </c>
      <c r="G366" s="175">
        <v>0.202038582759933</v>
      </c>
    </row>
    <row r="367" spans="2:7" x14ac:dyDescent="0.25">
      <c r="B367" s="176"/>
      <c r="C367" s="176"/>
      <c r="D367" s="176"/>
      <c r="E367" s="176">
        <v>0.38068745063237303</v>
      </c>
      <c r="F367" s="176">
        <v>0.22750159009106699</v>
      </c>
      <c r="G367" s="176">
        <v>0.219588349533094</v>
      </c>
    </row>
    <row r="368" spans="2:7" x14ac:dyDescent="0.25">
      <c r="B368" s="175"/>
      <c r="C368" s="175"/>
      <c r="D368" s="175"/>
      <c r="E368" s="175">
        <v>8.7610718445638197E-2</v>
      </c>
      <c r="F368" s="175">
        <v>0.243997340312436</v>
      </c>
      <c r="G368" s="175">
        <v>0.38176161107058398</v>
      </c>
    </row>
    <row r="369" spans="2:7" x14ac:dyDescent="0.25">
      <c r="B369" s="176"/>
      <c r="C369" s="176"/>
      <c r="D369" s="176"/>
      <c r="E369" s="176">
        <v>8.3894695992959206E-2</v>
      </c>
      <c r="F369" s="176">
        <v>0.30116090937901402</v>
      </c>
      <c r="G369" s="176">
        <v>0.35016952609528401</v>
      </c>
    </row>
    <row r="370" spans="2:7" x14ac:dyDescent="0.25">
      <c r="B370" s="175"/>
      <c r="C370" s="175"/>
      <c r="D370" s="175"/>
      <c r="E370" s="175">
        <v>3.3570820257096901E-2</v>
      </c>
      <c r="F370" s="175">
        <v>0.340505704756279</v>
      </c>
      <c r="G370" s="175">
        <v>0.33161025872358901</v>
      </c>
    </row>
    <row r="371" spans="2:7" x14ac:dyDescent="0.25">
      <c r="B371" s="176"/>
      <c r="C371" s="176"/>
      <c r="D371" s="176"/>
      <c r="E371" s="176">
        <v>0.28886952847293601</v>
      </c>
      <c r="F371" s="176">
        <v>0.11944091223355199</v>
      </c>
      <c r="G371" s="176">
        <v>0.33325185213042002</v>
      </c>
    </row>
    <row r="372" spans="2:7" x14ac:dyDescent="0.25">
      <c r="B372" s="175"/>
      <c r="C372" s="175"/>
      <c r="D372" s="175"/>
      <c r="E372" s="175">
        <v>9.3247983154535197E-2</v>
      </c>
      <c r="F372" s="175">
        <v>0.37966264842792402</v>
      </c>
      <c r="G372" s="175">
        <v>0.324075778804777</v>
      </c>
    </row>
    <row r="373" spans="2:7" x14ac:dyDescent="0.25">
      <c r="B373" s="176"/>
      <c r="C373" s="176"/>
      <c r="D373" s="176"/>
      <c r="E373" s="176">
        <v>0.57193732636886996</v>
      </c>
      <c r="F373" s="176">
        <v>0.65212143145796897</v>
      </c>
      <c r="G373" s="176">
        <v>0.34054234974470698</v>
      </c>
    </row>
    <row r="374" spans="2:7" x14ac:dyDescent="0.25">
      <c r="B374" s="175"/>
      <c r="C374" s="175"/>
      <c r="D374" s="175"/>
      <c r="E374" s="175">
        <v>0.56421800288885104</v>
      </c>
      <c r="F374" s="175">
        <v>0.50843398475536095</v>
      </c>
      <c r="G374" s="175">
        <v>0.36810827034844101</v>
      </c>
    </row>
    <row r="375" spans="2:7" x14ac:dyDescent="0.25">
      <c r="B375" s="176"/>
      <c r="C375" s="176"/>
      <c r="D375" s="176"/>
      <c r="E375" s="176">
        <v>0.63023284556315395</v>
      </c>
      <c r="F375" s="176">
        <v>0.14720495988920099</v>
      </c>
      <c r="G375" s="176">
        <v>0.36212187637001297</v>
      </c>
    </row>
    <row r="376" spans="2:7" x14ac:dyDescent="0.25">
      <c r="B376" s="175"/>
      <c r="C376" s="175"/>
      <c r="D376" s="175"/>
      <c r="E376" s="175">
        <v>0.292596852400417</v>
      </c>
      <c r="F376" s="175">
        <v>0.32740846986636102</v>
      </c>
      <c r="G376" s="175">
        <v>0.32958159460863101</v>
      </c>
    </row>
    <row r="377" spans="2:7" x14ac:dyDescent="0.25">
      <c r="B377" s="176"/>
      <c r="C377" s="176"/>
      <c r="D377" s="176"/>
      <c r="E377" s="176">
        <v>0.86833999600526401</v>
      </c>
      <c r="F377" s="176">
        <v>0.51978157247168699</v>
      </c>
      <c r="G377" s="176">
        <v>0.15215814932820301</v>
      </c>
    </row>
    <row r="378" spans="2:7" x14ac:dyDescent="0.25">
      <c r="B378" s="175"/>
      <c r="C378" s="175"/>
      <c r="D378" s="175"/>
      <c r="E378" s="175">
        <v>0.74855951383382402</v>
      </c>
      <c r="F378" s="175">
        <v>0.44635112751101402</v>
      </c>
      <c r="G378" s="175">
        <v>0.32829993026222898</v>
      </c>
    </row>
    <row r="379" spans="2:7" x14ac:dyDescent="0.25">
      <c r="B379" s="176"/>
      <c r="C379" s="176"/>
      <c r="D379" s="176"/>
      <c r="E379" s="176">
        <v>0.56884792385997696</v>
      </c>
      <c r="F379" s="176">
        <v>5.1888325070179799E-2</v>
      </c>
      <c r="G379" s="176">
        <v>0.19384059886213101</v>
      </c>
    </row>
    <row r="380" spans="2:7" x14ac:dyDescent="0.25">
      <c r="B380" s="175"/>
      <c r="C380" s="175"/>
      <c r="D380" s="175"/>
      <c r="E380" s="175">
        <v>0.51697515076519096</v>
      </c>
      <c r="F380" s="175">
        <v>6.6190901650567804E-2</v>
      </c>
      <c r="G380" s="175">
        <v>0.199400810455097</v>
      </c>
    </row>
    <row r="381" spans="2:7" x14ac:dyDescent="0.25">
      <c r="B381" s="176"/>
      <c r="C381" s="176"/>
      <c r="D381" s="176"/>
      <c r="E381" s="176">
        <v>0.46584600649187402</v>
      </c>
      <c r="F381" s="176">
        <v>5.4201358987436103E-2</v>
      </c>
      <c r="G381" s="176">
        <v>0.122120723167778</v>
      </c>
    </row>
    <row r="382" spans="2:7" x14ac:dyDescent="0.25">
      <c r="B382" s="175"/>
      <c r="C382" s="175"/>
      <c r="D382" s="175"/>
      <c r="E382" s="175">
        <v>0.375904565506406</v>
      </c>
      <c r="F382" s="175">
        <v>0.18119011744361799</v>
      </c>
      <c r="G382" s="175">
        <v>0.28099460564915502</v>
      </c>
    </row>
    <row r="383" spans="2:7" x14ac:dyDescent="0.25">
      <c r="B383" s="176"/>
      <c r="C383" s="176"/>
      <c r="D383" s="176"/>
      <c r="E383" s="176">
        <v>0.278123314344354</v>
      </c>
      <c r="F383" s="176">
        <v>3.7860481091558797E-2</v>
      </c>
      <c r="G383" s="176">
        <v>0.47921416657024601</v>
      </c>
    </row>
    <row r="384" spans="2:7" x14ac:dyDescent="0.25">
      <c r="B384" s="175"/>
      <c r="C384" s="175"/>
      <c r="D384" s="175"/>
      <c r="E384" s="175">
        <v>0.33107651655624498</v>
      </c>
      <c r="F384" s="175">
        <v>0.566691672074502</v>
      </c>
      <c r="G384" s="175">
        <v>0.27525710493256</v>
      </c>
    </row>
    <row r="385" spans="2:7" x14ac:dyDescent="0.25">
      <c r="B385" s="176"/>
      <c r="C385" s="176"/>
      <c r="D385" s="176"/>
      <c r="E385" s="176">
        <v>0.47812332509771599</v>
      </c>
      <c r="F385" s="176">
        <v>0.35113379411123102</v>
      </c>
      <c r="G385" s="176">
        <v>7.8433284269923007E-2</v>
      </c>
    </row>
    <row r="386" spans="2:7" x14ac:dyDescent="0.25">
      <c r="B386" s="175"/>
      <c r="C386" s="175"/>
      <c r="D386" s="175"/>
      <c r="E386" s="175">
        <v>0.56200828073473297</v>
      </c>
      <c r="F386" s="175">
        <v>0.44170060357065</v>
      </c>
      <c r="G386" s="175">
        <v>7.2691013106930505E-2</v>
      </c>
    </row>
    <row r="387" spans="2:7" x14ac:dyDescent="0.25">
      <c r="B387" s="176"/>
      <c r="C387" s="176"/>
      <c r="D387" s="176"/>
      <c r="E387" s="176">
        <v>0.67421041099280998</v>
      </c>
      <c r="F387" s="176">
        <v>0.36224486461028998</v>
      </c>
      <c r="G387" s="176">
        <v>6.72575886979732E-2</v>
      </c>
    </row>
    <row r="388" spans="2:7" x14ac:dyDescent="0.25">
      <c r="B388" s="175"/>
      <c r="C388" s="175"/>
      <c r="D388" s="175"/>
      <c r="E388" s="175">
        <v>0.53502072436340098</v>
      </c>
      <c r="F388" s="175">
        <v>0.88362631855396401</v>
      </c>
      <c r="G388" s="175">
        <v>0.112456401311212</v>
      </c>
    </row>
    <row r="389" spans="2:7" x14ac:dyDescent="0.25">
      <c r="B389" s="176"/>
      <c r="C389" s="176"/>
      <c r="D389" s="176"/>
      <c r="E389" s="176">
        <v>0.331662157250737</v>
      </c>
      <c r="F389" s="176">
        <v>0.84447467939325405</v>
      </c>
      <c r="G389" s="176">
        <v>6.5500576284865802E-2</v>
      </c>
    </row>
    <row r="390" spans="2:7" x14ac:dyDescent="0.25">
      <c r="B390" s="175"/>
      <c r="C390" s="175"/>
      <c r="D390" s="175"/>
      <c r="E390" s="175">
        <v>0.32384438887093597</v>
      </c>
      <c r="F390" s="175">
        <v>0.71066199000548902</v>
      </c>
      <c r="G390" s="175">
        <v>4.2105088260259001E-2</v>
      </c>
    </row>
    <row r="391" spans="2:7" x14ac:dyDescent="0.25">
      <c r="B391" s="176"/>
      <c r="C391" s="176"/>
      <c r="D391" s="176"/>
      <c r="E391" s="176">
        <v>0.58329551789858503</v>
      </c>
      <c r="F391" s="176">
        <v>0.585103506935999</v>
      </c>
      <c r="G391" s="176">
        <v>2.8644048417477301E-2</v>
      </c>
    </row>
    <row r="392" spans="2:7" x14ac:dyDescent="0.25">
      <c r="B392" s="175"/>
      <c r="C392" s="175"/>
      <c r="D392" s="175"/>
      <c r="E392" s="175">
        <v>0.278866266507028</v>
      </c>
      <c r="F392" s="175">
        <v>0.44455756100784699</v>
      </c>
      <c r="G392" s="175">
        <v>0.168081134215605</v>
      </c>
    </row>
    <row r="393" spans="2:7" x14ac:dyDescent="0.25">
      <c r="B393" s="176"/>
      <c r="C393" s="176"/>
      <c r="D393" s="176"/>
      <c r="E393" s="176">
        <v>0.49141431148526799</v>
      </c>
      <c r="F393" s="176">
        <v>0.40309735968171501</v>
      </c>
      <c r="G393" s="176">
        <v>0.30791250892413802</v>
      </c>
    </row>
    <row r="394" spans="2:7" x14ac:dyDescent="0.25">
      <c r="B394" s="175"/>
      <c r="C394" s="175"/>
      <c r="D394" s="175"/>
      <c r="E394" s="175">
        <v>0.39739413095794002</v>
      </c>
      <c r="F394" s="175">
        <v>0.44338319482917798</v>
      </c>
      <c r="G394" s="175">
        <v>0.31143319916763701</v>
      </c>
    </row>
    <row r="395" spans="2:7" x14ac:dyDescent="0.25">
      <c r="B395" s="176"/>
      <c r="C395" s="176"/>
      <c r="D395" s="176"/>
      <c r="E395" s="176">
        <v>0.51969825410747805</v>
      </c>
      <c r="F395" s="176">
        <v>0.30109326898051397</v>
      </c>
      <c r="G395" s="176">
        <v>0.88895113231436995</v>
      </c>
    </row>
    <row r="396" spans="2:7" x14ac:dyDescent="0.25">
      <c r="B396" s="175"/>
      <c r="C396" s="175"/>
      <c r="D396" s="175"/>
      <c r="E396" s="175">
        <v>0.34673846045857698</v>
      </c>
      <c r="F396" s="175">
        <v>0.49032568677428501</v>
      </c>
      <c r="G396" s="175">
        <v>0.881142059309593</v>
      </c>
    </row>
    <row r="397" spans="2:7" x14ac:dyDescent="0.25">
      <c r="B397" s="176"/>
      <c r="C397" s="176"/>
      <c r="D397" s="176"/>
      <c r="E397" s="176">
        <v>6.91924423558126E-3</v>
      </c>
      <c r="F397" s="176">
        <v>0.52381797277540398</v>
      </c>
      <c r="G397" s="176">
        <v>0.81642860526692496</v>
      </c>
    </row>
    <row r="398" spans="2:7" x14ac:dyDescent="0.25">
      <c r="B398" s="175"/>
      <c r="C398" s="175"/>
      <c r="D398" s="175"/>
      <c r="E398" s="175">
        <v>0.40509080916962098</v>
      </c>
      <c r="F398" s="175">
        <v>0.71974856631009798</v>
      </c>
      <c r="G398" s="175">
        <v>0.68872211607572897</v>
      </c>
    </row>
    <row r="399" spans="2:7" x14ac:dyDescent="0.25">
      <c r="B399" s="176"/>
      <c r="C399" s="176"/>
      <c r="D399" s="176"/>
      <c r="E399" s="176">
        <v>0.37816576937037999</v>
      </c>
      <c r="F399" s="176">
        <v>0.53530820782212596</v>
      </c>
      <c r="G399" s="176">
        <v>0.61370215046621301</v>
      </c>
    </row>
    <row r="400" spans="2:7" x14ac:dyDescent="0.25">
      <c r="B400" s="175"/>
      <c r="C400" s="175"/>
      <c r="D400" s="175"/>
      <c r="E400" s="175">
        <v>0.46352002392192898</v>
      </c>
      <c r="F400" s="175">
        <v>0.41724467830662498</v>
      </c>
      <c r="G400" s="175">
        <v>0.43947431757556299</v>
      </c>
    </row>
    <row r="401" spans="2:7" x14ac:dyDescent="0.25">
      <c r="B401" s="176"/>
      <c r="C401" s="176"/>
      <c r="D401" s="176"/>
      <c r="E401" s="176">
        <v>0.101790087041234</v>
      </c>
      <c r="F401" s="176">
        <v>0.44885831592595299</v>
      </c>
      <c r="G401" s="176">
        <v>0.386892177589852</v>
      </c>
    </row>
    <row r="402" spans="2:7" x14ac:dyDescent="0.25">
      <c r="B402" s="175"/>
      <c r="C402" s="175"/>
      <c r="D402" s="175"/>
      <c r="E402" s="175">
        <v>0.108081377367874</v>
      </c>
      <c r="F402" s="175">
        <v>0.99995926293062498</v>
      </c>
      <c r="G402" s="175">
        <v>0.26511755199916598</v>
      </c>
    </row>
    <row r="403" spans="2:7" x14ac:dyDescent="0.25">
      <c r="B403" s="176"/>
      <c r="C403" s="176"/>
      <c r="D403" s="176"/>
      <c r="E403" s="176">
        <v>0.54626129320286998</v>
      </c>
      <c r="F403" s="176">
        <v>0.55825059097033503</v>
      </c>
      <c r="G403" s="176">
        <v>0.51288069073783404</v>
      </c>
    </row>
    <row r="404" spans="2:7" x14ac:dyDescent="0.25">
      <c r="B404" s="175"/>
      <c r="C404" s="175"/>
      <c r="D404" s="175"/>
      <c r="E404" s="175">
        <v>0.98367014080288395</v>
      </c>
      <c r="F404" s="175">
        <v>0.50804253327736904</v>
      </c>
      <c r="G404" s="175">
        <v>0.511952832161645</v>
      </c>
    </row>
    <row r="405" spans="2:7" x14ac:dyDescent="0.25">
      <c r="B405" s="176"/>
      <c r="C405" s="176"/>
      <c r="D405" s="176"/>
      <c r="E405" s="176">
        <v>0.42314972869362899</v>
      </c>
      <c r="F405" s="176">
        <v>0.36579105124869299</v>
      </c>
      <c r="G405" s="176">
        <v>0.59934314757972396</v>
      </c>
    </row>
    <row r="406" spans="2:7" x14ac:dyDescent="0.25">
      <c r="B406" s="175"/>
      <c r="C406" s="175"/>
      <c r="D406" s="175"/>
      <c r="E406" s="175">
        <v>0.51908642756059997</v>
      </c>
      <c r="F406" s="175">
        <v>0.44475482301794</v>
      </c>
      <c r="G406" s="175">
        <v>0.55881992983219597</v>
      </c>
    </row>
    <row r="407" spans="2:7" x14ac:dyDescent="0.25">
      <c r="B407" s="176"/>
      <c r="C407" s="176"/>
      <c r="D407" s="176"/>
      <c r="E407" s="176">
        <v>0.42645728393425197</v>
      </c>
      <c r="F407" s="176">
        <v>0.40075144848842198</v>
      </c>
      <c r="G407" s="176">
        <v>0.47090400131730598</v>
      </c>
    </row>
    <row r="408" spans="2:7" x14ac:dyDescent="0.25">
      <c r="B408" s="175"/>
      <c r="C408" s="175"/>
      <c r="D408" s="175"/>
      <c r="E408" s="175">
        <v>0.42970360290764797</v>
      </c>
      <c r="F408" s="175">
        <v>1</v>
      </c>
      <c r="G408" s="175">
        <v>0.43822517066316302</v>
      </c>
    </row>
    <row r="409" spans="2:7" x14ac:dyDescent="0.25">
      <c r="B409" s="176"/>
      <c r="C409" s="176"/>
      <c r="D409" s="176"/>
      <c r="E409" s="176">
        <v>0.52958641594773204</v>
      </c>
      <c r="F409" s="176">
        <v>5.04209522001203E-2</v>
      </c>
      <c r="G409" s="176">
        <v>1</v>
      </c>
    </row>
    <row r="410" spans="2:7" x14ac:dyDescent="0.25">
      <c r="B410" s="175"/>
      <c r="C410" s="175"/>
      <c r="D410" s="175"/>
      <c r="E410" s="175">
        <v>0.49698452991582498</v>
      </c>
      <c r="F410" s="175">
        <v>0.38679004869304501</v>
      </c>
      <c r="G410" s="175">
        <v>0.50417937477096297</v>
      </c>
    </row>
    <row r="411" spans="2:7" x14ac:dyDescent="0.25">
      <c r="B411" s="176"/>
      <c r="C411" s="176"/>
      <c r="D411" s="176"/>
      <c r="E411" s="176">
        <v>0.54001789617769302</v>
      </c>
      <c r="F411" s="176">
        <v>0.40210044155390601</v>
      </c>
      <c r="G411" s="176">
        <v>0.45545627286860701</v>
      </c>
    </row>
    <row r="412" spans="2:7" x14ac:dyDescent="0.25">
      <c r="B412" s="175"/>
      <c r="C412" s="175"/>
      <c r="D412" s="175"/>
      <c r="E412" s="175">
        <v>3.9554221364232298E-2</v>
      </c>
      <c r="F412" s="175">
        <v>0.50418943010328798</v>
      </c>
      <c r="G412" s="175">
        <v>0.44431405643747801</v>
      </c>
    </row>
    <row r="413" spans="2:7" x14ac:dyDescent="0.25">
      <c r="B413" s="176"/>
      <c r="C413" s="176"/>
      <c r="D413" s="176"/>
      <c r="E413" s="176">
        <v>7.3788326498034296E-2</v>
      </c>
      <c r="F413" s="176">
        <v>0.11131875146563699</v>
      </c>
      <c r="G413" s="176">
        <v>0.50941319275029495</v>
      </c>
    </row>
    <row r="414" spans="2:7" x14ac:dyDescent="0.25">
      <c r="B414" s="175"/>
      <c r="C414" s="175"/>
      <c r="D414" s="175"/>
      <c r="E414" s="175">
        <v>7.26309017643188E-2</v>
      </c>
      <c r="F414" s="175">
        <v>0.106736566236677</v>
      </c>
      <c r="G414" s="175">
        <v>0.36727066121906998</v>
      </c>
    </row>
    <row r="415" spans="2:7" x14ac:dyDescent="0.25">
      <c r="B415" s="176"/>
      <c r="C415" s="176"/>
      <c r="D415" s="176"/>
      <c r="E415" s="176">
        <v>2.7895736715650699E-2</v>
      </c>
      <c r="F415" s="176">
        <v>0.55025847054465604</v>
      </c>
      <c r="G415" s="176">
        <v>6.6374610677063699E-3</v>
      </c>
    </row>
    <row r="416" spans="2:7" x14ac:dyDescent="0.25">
      <c r="B416" s="175"/>
      <c r="C416" s="175"/>
      <c r="D416" s="175"/>
      <c r="E416" s="175">
        <v>8.1556769908465707E-2</v>
      </c>
      <c r="F416" s="175">
        <v>0.99832223816619103</v>
      </c>
      <c r="G416" s="175">
        <v>0.369659496530795</v>
      </c>
    </row>
    <row r="417" spans="2:7" x14ac:dyDescent="0.25">
      <c r="B417" s="176"/>
      <c r="C417" s="176"/>
      <c r="D417" s="176"/>
      <c r="E417" s="176">
        <v>3.6465013455466398E-2</v>
      </c>
      <c r="F417" s="176">
        <v>0.46504002646160503</v>
      </c>
      <c r="G417" s="176">
        <v>0.27004578549401498</v>
      </c>
    </row>
    <row r="418" spans="2:7" x14ac:dyDescent="0.25">
      <c r="B418" s="175"/>
      <c r="C418" s="175"/>
      <c r="D418" s="175"/>
      <c r="E418" s="175">
        <v>7.7573865796448205E-2</v>
      </c>
      <c r="F418" s="175">
        <v>0.54677251988006803</v>
      </c>
      <c r="G418" s="175">
        <v>0.462598557886085</v>
      </c>
    </row>
    <row r="419" spans="2:7" x14ac:dyDescent="0.25">
      <c r="B419" s="176"/>
      <c r="C419" s="176"/>
      <c r="D419" s="176"/>
      <c r="E419" s="176">
        <v>0.24508094313204501</v>
      </c>
      <c r="F419" s="176">
        <v>0.433733211388446</v>
      </c>
      <c r="G419" s="176">
        <v>0.99919406030441604</v>
      </c>
    </row>
    <row r="420" spans="2:7" x14ac:dyDescent="0.25">
      <c r="B420" s="175"/>
      <c r="C420" s="175"/>
      <c r="D420" s="175"/>
      <c r="E420" s="175">
        <v>0.71997238304062305</v>
      </c>
      <c r="F420" s="175">
        <v>0.43796606230982599</v>
      </c>
      <c r="G420" s="175">
        <v>0.99958712407515105</v>
      </c>
    </row>
    <row r="421" spans="2:7" x14ac:dyDescent="0.25">
      <c r="B421" s="176"/>
      <c r="C421" s="176"/>
      <c r="D421" s="176"/>
      <c r="E421" s="176">
        <v>0.12669757653480601</v>
      </c>
      <c r="F421" s="176">
        <v>0.52354629721401502</v>
      </c>
      <c r="G421" s="176">
        <v>0.804135430124301</v>
      </c>
    </row>
    <row r="422" spans="2:7" x14ac:dyDescent="0.25">
      <c r="B422" s="175"/>
      <c r="C422" s="175"/>
      <c r="D422" s="175"/>
      <c r="E422" s="175"/>
      <c r="F422" s="175">
        <v>0.52047660963041698</v>
      </c>
      <c r="G422" s="175">
        <v>4.6301717091169099E-2</v>
      </c>
    </row>
    <row r="423" spans="2:7" x14ac:dyDescent="0.25">
      <c r="B423" s="176"/>
      <c r="C423" s="176"/>
      <c r="D423" s="176"/>
      <c r="E423" s="176"/>
      <c r="F423" s="176">
        <v>0.52372100149203804</v>
      </c>
      <c r="G423" s="176">
        <v>1</v>
      </c>
    </row>
    <row r="424" spans="2:7" x14ac:dyDescent="0.25">
      <c r="B424" s="175"/>
      <c r="C424" s="175"/>
      <c r="D424" s="175"/>
      <c r="E424" s="175"/>
      <c r="F424" s="175">
        <v>0.114234526436276</v>
      </c>
      <c r="G424" s="175">
        <v>1</v>
      </c>
    </row>
    <row r="425" spans="2:7" x14ac:dyDescent="0.25">
      <c r="B425" s="176"/>
      <c r="C425" s="176"/>
      <c r="D425" s="176"/>
      <c r="E425" s="176"/>
      <c r="F425" s="176">
        <v>0.99865690517060102</v>
      </c>
      <c r="G425" s="176">
        <v>1</v>
      </c>
    </row>
    <row r="426" spans="2:7" x14ac:dyDescent="0.25">
      <c r="B426" s="175"/>
      <c r="C426" s="175"/>
      <c r="D426" s="175"/>
      <c r="E426" s="175"/>
      <c r="F426" s="175">
        <v>0.99844351184458402</v>
      </c>
      <c r="G426" s="175">
        <v>1</v>
      </c>
    </row>
    <row r="427" spans="2:7" x14ac:dyDescent="0.25">
      <c r="B427" s="176"/>
      <c r="C427" s="176"/>
      <c r="D427" s="176"/>
      <c r="E427" s="176"/>
      <c r="F427" s="176">
        <v>0.99663635720628996</v>
      </c>
      <c r="G427" s="176">
        <v>1</v>
      </c>
    </row>
    <row r="428" spans="2:7" x14ac:dyDescent="0.25">
      <c r="B428" s="175"/>
      <c r="C428" s="175"/>
      <c r="D428" s="175"/>
      <c r="E428" s="175"/>
      <c r="F428" s="175">
        <v>0.99391959085097303</v>
      </c>
      <c r="G428" s="175">
        <v>1</v>
      </c>
    </row>
    <row r="429" spans="2:7" x14ac:dyDescent="0.25">
      <c r="B429" s="176"/>
      <c r="C429" s="176"/>
      <c r="D429" s="176"/>
      <c r="E429" s="176"/>
      <c r="F429" s="176">
        <v>0.99650589426248304</v>
      </c>
      <c r="G429" s="176"/>
    </row>
    <row r="430" spans="2:7" x14ac:dyDescent="0.25">
      <c r="B430" s="175"/>
      <c r="C430" s="175"/>
      <c r="D430" s="175"/>
      <c r="E430" s="175"/>
      <c r="F430" s="175">
        <v>0.99866664174408304</v>
      </c>
      <c r="G430" s="175"/>
    </row>
    <row r="431" spans="2:7" x14ac:dyDescent="0.25">
      <c r="B431" s="176"/>
      <c r="C431" s="176"/>
      <c r="D431" s="176"/>
      <c r="E431" s="176"/>
      <c r="F431" s="176"/>
      <c r="G431" s="176"/>
    </row>
    <row r="432" spans="2:7" x14ac:dyDescent="0.25">
      <c r="B432" s="175"/>
      <c r="C432" s="175"/>
      <c r="D432" s="175"/>
      <c r="E432" s="175"/>
      <c r="F432" s="175"/>
      <c r="G432" s="175"/>
    </row>
    <row r="433" spans="2:7" x14ac:dyDescent="0.25">
      <c r="B433" s="176"/>
      <c r="C433" s="176"/>
      <c r="D433" s="176"/>
      <c r="E433" s="176"/>
      <c r="F433" s="176"/>
      <c r="G433" s="176"/>
    </row>
    <row r="434" spans="2:7" x14ac:dyDescent="0.25">
      <c r="B434" s="175"/>
      <c r="C434" s="175"/>
      <c r="D434" s="175"/>
      <c r="E434" s="175"/>
      <c r="F434" s="175"/>
      <c r="G434" s="175"/>
    </row>
    <row r="435" spans="2:7" x14ac:dyDescent="0.25">
      <c r="B435" s="176"/>
      <c r="C435" s="176"/>
      <c r="D435" s="176"/>
      <c r="E435" s="176"/>
      <c r="F435" s="176"/>
      <c r="G435" s="176"/>
    </row>
    <row r="436" spans="2:7" x14ac:dyDescent="0.25">
      <c r="B436" s="175"/>
      <c r="C436" s="175"/>
      <c r="D436" s="175"/>
      <c r="E436" s="175"/>
      <c r="F436" s="175"/>
      <c r="G436" s="175"/>
    </row>
    <row r="437" spans="2:7" x14ac:dyDescent="0.25">
      <c r="B437" s="176"/>
      <c r="C437" s="176"/>
      <c r="D437" s="176"/>
      <c r="E437" s="176"/>
      <c r="F437" s="176"/>
      <c r="G437" s="176"/>
    </row>
    <row r="438" spans="2:7" x14ac:dyDescent="0.25">
      <c r="B438" s="176"/>
      <c r="C438" s="176"/>
      <c r="D438" s="176"/>
      <c r="E438" s="176"/>
      <c r="F438" s="176"/>
      <c r="G438" s="176"/>
    </row>
    <row r="439" spans="2:7" x14ac:dyDescent="0.25">
      <c r="G439" s="176"/>
    </row>
  </sheetData>
  <autoFilter ref="B5:G430" xr:uid="{0C5E2EB9-232F-4971-AD6F-21462E973C18}"/>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9356-D33F-4212-AD5F-76B1CFDC01FC}">
  <dimension ref="B2:F21"/>
  <sheetViews>
    <sheetView zoomScaleNormal="100" workbookViewId="0">
      <selection activeCell="J5" sqref="J5"/>
    </sheetView>
  </sheetViews>
  <sheetFormatPr defaultColWidth="9.140625" defaultRowHeight="12.75" x14ac:dyDescent="0.2"/>
  <cols>
    <col min="1" max="1" width="11.5703125" style="157" customWidth="1"/>
    <col min="2" max="2" width="12.28515625" style="157" customWidth="1"/>
    <col min="3" max="3" width="26.85546875" style="157" customWidth="1"/>
    <col min="4" max="4" width="21.140625" style="157" customWidth="1"/>
    <col min="5" max="5" width="18.140625" style="157" customWidth="1"/>
    <col min="6" max="6" width="17.42578125" style="157" customWidth="1"/>
    <col min="7" max="16384" width="9.140625" style="157"/>
  </cols>
  <sheetData>
    <row r="2" spans="2:6" x14ac:dyDescent="0.2">
      <c r="B2" s="137" t="s">
        <v>611</v>
      </c>
    </row>
    <row r="3" spans="2:6" x14ac:dyDescent="0.2">
      <c r="B3" s="157" t="s">
        <v>612</v>
      </c>
    </row>
    <row r="4" spans="2:6" ht="55.5" customHeight="1" x14ac:dyDescent="0.2">
      <c r="B4" s="258"/>
      <c r="C4" s="76" t="s">
        <v>613</v>
      </c>
      <c r="D4" s="76" t="s">
        <v>559</v>
      </c>
      <c r="E4" s="76" t="s">
        <v>560</v>
      </c>
      <c r="F4" s="76" t="s">
        <v>614</v>
      </c>
    </row>
    <row r="5" spans="2:6" ht="55.5" customHeight="1" x14ac:dyDescent="0.2">
      <c r="B5" s="291"/>
      <c r="C5" s="76" t="s">
        <v>615</v>
      </c>
      <c r="D5" s="76" t="s">
        <v>563</v>
      </c>
      <c r="E5" s="76" t="s">
        <v>616</v>
      </c>
      <c r="F5" s="76" t="s">
        <v>617</v>
      </c>
    </row>
    <row r="6" spans="2:6" ht="12.75" customHeight="1" x14ac:dyDescent="0.2">
      <c r="B6" s="160" t="s">
        <v>493</v>
      </c>
      <c r="C6" s="185">
        <v>5.8433154849999998</v>
      </c>
      <c r="D6" s="185">
        <v>58.945869612999999</v>
      </c>
      <c r="E6" s="185">
        <v>7.0407859865000004</v>
      </c>
      <c r="F6" s="161">
        <v>0.58653650856994999</v>
      </c>
    </row>
    <row r="7" spans="2:6" x14ac:dyDescent="0.2">
      <c r="B7" s="158" t="s">
        <v>61</v>
      </c>
      <c r="C7" s="186">
        <v>4.9930750770000003</v>
      </c>
      <c r="D7" s="186">
        <v>62.395355449</v>
      </c>
      <c r="E7" s="186">
        <v>7.0592814380000002</v>
      </c>
      <c r="F7" s="159">
        <v>0.62087810953648703</v>
      </c>
    </row>
    <row r="8" spans="2:6" x14ac:dyDescent="0.2">
      <c r="B8" s="160" t="s">
        <v>494</v>
      </c>
      <c r="C8" s="185">
        <v>4.6020703200000002</v>
      </c>
      <c r="D8" s="185">
        <v>67.381625165000003</v>
      </c>
      <c r="E8" s="185">
        <v>7.0305678560000002</v>
      </c>
      <c r="F8" s="161">
        <v>0.64031539675419002</v>
      </c>
    </row>
    <row r="9" spans="2:6" x14ac:dyDescent="0.2">
      <c r="B9" s="158" t="s">
        <v>62</v>
      </c>
      <c r="C9" s="186">
        <v>3.6267374760000002</v>
      </c>
      <c r="D9" s="186">
        <v>61.677575462999997</v>
      </c>
      <c r="E9" s="186">
        <v>7.0798883730000002</v>
      </c>
      <c r="F9" s="159">
        <v>0.60490624445379804</v>
      </c>
    </row>
    <row r="10" spans="2:6" x14ac:dyDescent="0.2">
      <c r="B10" s="160" t="s">
        <v>495</v>
      </c>
      <c r="C10" s="185">
        <v>7.0642658410000001</v>
      </c>
      <c r="D10" s="185">
        <v>52.400113222000002</v>
      </c>
      <c r="E10" s="185">
        <v>5.5129590960000003</v>
      </c>
      <c r="F10" s="161">
        <v>0.620193944689301</v>
      </c>
    </row>
    <row r="11" spans="2:6" x14ac:dyDescent="0.2">
      <c r="B11" s="158" t="s">
        <v>63</v>
      </c>
      <c r="C11" s="186">
        <v>4.4289023580000002</v>
      </c>
      <c r="D11" s="186">
        <v>49.072986057000001</v>
      </c>
      <c r="E11" s="186">
        <v>7.5440900219999998</v>
      </c>
      <c r="F11" s="159">
        <v>0.57207317199167995</v>
      </c>
    </row>
    <row r="12" spans="2:6" x14ac:dyDescent="0.2">
      <c r="B12" s="160" t="s">
        <v>496</v>
      </c>
      <c r="C12" s="185">
        <v>5.1502809550000004</v>
      </c>
      <c r="D12" s="185">
        <v>46.751715048999998</v>
      </c>
      <c r="E12" s="185">
        <v>8.1897137390000001</v>
      </c>
      <c r="F12" s="161">
        <v>0.52798630017696302</v>
      </c>
    </row>
    <row r="13" spans="2:6" x14ac:dyDescent="0.2">
      <c r="B13" s="158" t="s">
        <v>64</v>
      </c>
      <c r="C13" s="186">
        <v>3.0686054029999998</v>
      </c>
      <c r="D13" s="186">
        <v>47.372913361999998</v>
      </c>
      <c r="E13" s="186">
        <v>9.0024300134999997</v>
      </c>
      <c r="F13" s="159">
        <v>0.48903173461355298</v>
      </c>
    </row>
    <row r="14" spans="2:6" x14ac:dyDescent="0.2">
      <c r="B14" s="160" t="s">
        <v>497</v>
      </c>
      <c r="C14" s="185">
        <v>3.2769020599999998</v>
      </c>
      <c r="D14" s="185">
        <v>51.867318490999999</v>
      </c>
      <c r="E14" s="185">
        <v>9.5088967409999992</v>
      </c>
      <c r="F14" s="161">
        <v>0.48135131698566502</v>
      </c>
    </row>
    <row r="15" spans="2:6" x14ac:dyDescent="0.2">
      <c r="B15" s="158" t="s">
        <v>65</v>
      </c>
      <c r="C15" s="186">
        <v>3.0625034630000001</v>
      </c>
      <c r="D15" s="186">
        <v>48.673644736</v>
      </c>
      <c r="E15" s="186">
        <v>10.637382519499999</v>
      </c>
      <c r="F15" s="159">
        <v>0.450220318494917</v>
      </c>
    </row>
    <row r="16" spans="2:6" x14ac:dyDescent="0.2">
      <c r="B16" s="187" t="s">
        <v>498</v>
      </c>
      <c r="C16" s="185">
        <v>3.8692954409999998</v>
      </c>
      <c r="D16" s="185">
        <v>46.849332441999998</v>
      </c>
      <c r="E16" s="185">
        <v>10.8660970715</v>
      </c>
      <c r="F16" s="161">
        <v>0.44009617920490801</v>
      </c>
    </row>
    <row r="17" spans="2:6" x14ac:dyDescent="0.2">
      <c r="B17" s="162">
        <v>44531</v>
      </c>
      <c r="C17" s="186">
        <v>2.4892133599999999</v>
      </c>
      <c r="D17" s="186">
        <v>42.082608811999997</v>
      </c>
      <c r="E17" s="186">
        <v>10.5200438645</v>
      </c>
      <c r="F17" s="159">
        <v>0.43322149099881302</v>
      </c>
    </row>
    <row r="18" spans="2:6" x14ac:dyDescent="0.2">
      <c r="B18" s="160" t="s">
        <v>499</v>
      </c>
      <c r="C18" s="185">
        <v>2.5792443139999999</v>
      </c>
      <c r="D18" s="185">
        <v>37.797129214000002</v>
      </c>
      <c r="E18" s="185">
        <v>9.5115939780000005</v>
      </c>
      <c r="F18" s="161">
        <v>0.43594396216200199</v>
      </c>
    </row>
    <row r="19" spans="2:6" x14ac:dyDescent="0.2">
      <c r="B19" s="162" t="s">
        <v>245</v>
      </c>
      <c r="C19" s="186">
        <v>2.3188153730000001</v>
      </c>
      <c r="D19" s="186">
        <v>36.148779365000003</v>
      </c>
      <c r="E19" s="186">
        <v>8.0546405439999997</v>
      </c>
      <c r="F19" s="159">
        <v>0.45017313711261903</v>
      </c>
    </row>
    <row r="20" spans="2:6" x14ac:dyDescent="0.2">
      <c r="B20" s="188" t="s">
        <v>287</v>
      </c>
      <c r="C20" s="185">
        <v>2.361534587</v>
      </c>
      <c r="D20" s="185">
        <v>36.739331583999999</v>
      </c>
      <c r="E20" s="185">
        <v>7.1349970454999996</v>
      </c>
      <c r="F20" s="161">
        <v>0.46390150622169202</v>
      </c>
    </row>
    <row r="21" spans="2:6" x14ac:dyDescent="0.2">
      <c r="B21" s="162">
        <v>44896</v>
      </c>
      <c r="C21" s="186">
        <v>1.817961978</v>
      </c>
      <c r="D21" s="186">
        <v>36.159142318999997</v>
      </c>
      <c r="E21" s="186">
        <v>7.4750065794999996</v>
      </c>
      <c r="F21" s="159">
        <v>0.45849804299658897</v>
      </c>
    </row>
  </sheetData>
  <mergeCells count="1">
    <mergeCell ref="B4:B5"/>
  </mergeCell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30F65-403E-4460-BC22-576B8D4B9218}">
  <dimension ref="A1:F21"/>
  <sheetViews>
    <sheetView zoomScaleNormal="100" workbookViewId="0">
      <selection activeCell="J5" sqref="J5"/>
    </sheetView>
  </sheetViews>
  <sheetFormatPr defaultColWidth="9.140625" defaultRowHeight="12.75" x14ac:dyDescent="0.2"/>
  <cols>
    <col min="1" max="1" width="7.5703125" style="157" bestFit="1" customWidth="1"/>
    <col min="2" max="2" width="12.140625" style="157" customWidth="1"/>
    <col min="3" max="4" width="29.5703125" style="157" customWidth="1"/>
    <col min="5" max="5" width="14.5703125" style="157" customWidth="1"/>
    <col min="6" max="6" width="19.140625" style="157" customWidth="1"/>
    <col min="7" max="16384" width="9.140625" style="157"/>
  </cols>
  <sheetData>
    <row r="1" spans="1:6" ht="13.5" x14ac:dyDescent="0.2">
      <c r="A1" s="189"/>
    </row>
    <row r="2" spans="1:6" x14ac:dyDescent="0.2">
      <c r="B2" s="137" t="s">
        <v>618</v>
      </c>
    </row>
    <row r="3" spans="1:6" x14ac:dyDescent="0.2">
      <c r="B3" s="157" t="s">
        <v>619</v>
      </c>
    </row>
    <row r="4" spans="1:6" ht="45.75" customHeight="1" x14ac:dyDescent="0.2">
      <c r="B4" s="258"/>
      <c r="C4" s="76" t="s">
        <v>613</v>
      </c>
      <c r="D4" s="76" t="s">
        <v>559</v>
      </c>
      <c r="E4" s="76" t="s">
        <v>560</v>
      </c>
      <c r="F4" s="76" t="s">
        <v>614</v>
      </c>
    </row>
    <row r="5" spans="1:6" ht="51" customHeight="1" x14ac:dyDescent="0.2">
      <c r="B5" s="291"/>
      <c r="C5" s="76" t="s">
        <v>615</v>
      </c>
      <c r="D5" s="76" t="s">
        <v>563</v>
      </c>
      <c r="E5" s="76" t="s">
        <v>616</v>
      </c>
      <c r="F5" s="76" t="s">
        <v>617</v>
      </c>
    </row>
    <row r="6" spans="1:6" x14ac:dyDescent="0.2">
      <c r="B6" s="160" t="s">
        <v>493</v>
      </c>
      <c r="C6" s="185">
        <v>3.3710242159999999</v>
      </c>
      <c r="D6" s="185">
        <v>18.617542268000001</v>
      </c>
      <c r="E6" s="185">
        <v>2.123075848</v>
      </c>
      <c r="F6" s="161">
        <v>0.43240670978609502</v>
      </c>
    </row>
    <row r="7" spans="1:6" x14ac:dyDescent="0.2">
      <c r="B7" s="158" t="s">
        <v>61</v>
      </c>
      <c r="C7" s="186">
        <v>2.7613767409999999</v>
      </c>
      <c r="D7" s="186">
        <v>19.112602657</v>
      </c>
      <c r="E7" s="186">
        <v>2.0679312814999999</v>
      </c>
      <c r="F7" s="159">
        <v>0.44611128619047602</v>
      </c>
    </row>
    <row r="8" spans="1:6" x14ac:dyDescent="0.2">
      <c r="B8" s="160" t="s">
        <v>494</v>
      </c>
      <c r="C8" s="185">
        <v>2.1561229819999999</v>
      </c>
      <c r="D8" s="185">
        <v>20.439660322000002</v>
      </c>
      <c r="E8" s="185">
        <v>2.0154043564999999</v>
      </c>
      <c r="F8" s="161">
        <v>0.46298335693040998</v>
      </c>
    </row>
    <row r="9" spans="1:6" x14ac:dyDescent="0.2">
      <c r="B9" s="158" t="s">
        <v>62</v>
      </c>
      <c r="C9" s="186">
        <v>1.9452302459999999</v>
      </c>
      <c r="D9" s="186">
        <v>20.649534823</v>
      </c>
      <c r="E9" s="186">
        <v>2.0083095690000001</v>
      </c>
      <c r="F9" s="159">
        <v>0.454189616711487</v>
      </c>
    </row>
    <row r="10" spans="1:6" x14ac:dyDescent="0.2">
      <c r="B10" s="160" t="s">
        <v>495</v>
      </c>
      <c r="C10" s="185">
        <v>2.5912156089999998</v>
      </c>
      <c r="D10" s="185">
        <v>18.858734026</v>
      </c>
      <c r="E10" s="185">
        <v>1.6132702029999999</v>
      </c>
      <c r="F10" s="161">
        <v>0.480877721146246</v>
      </c>
    </row>
    <row r="11" spans="1:6" x14ac:dyDescent="0.2">
      <c r="B11" s="158" t="s">
        <v>63</v>
      </c>
      <c r="C11" s="186">
        <v>1.8964710650000001</v>
      </c>
      <c r="D11" s="186">
        <v>19.008827065999998</v>
      </c>
      <c r="E11" s="186">
        <v>2.3454987785000001</v>
      </c>
      <c r="F11" s="159">
        <v>0.458132844234652</v>
      </c>
    </row>
    <row r="12" spans="1:6" x14ac:dyDescent="0.2">
      <c r="B12" s="160" t="s">
        <v>496</v>
      </c>
      <c r="C12" s="185">
        <v>1.947651953</v>
      </c>
      <c r="D12" s="185">
        <v>19.290541387000001</v>
      </c>
      <c r="E12" s="185">
        <v>2.4847691059999999</v>
      </c>
      <c r="F12" s="161">
        <v>0.42909187314040598</v>
      </c>
    </row>
    <row r="13" spans="1:6" x14ac:dyDescent="0.2">
      <c r="B13" s="158" t="s">
        <v>64</v>
      </c>
      <c r="C13" s="186">
        <v>2.1181887559999999</v>
      </c>
      <c r="D13" s="186">
        <v>19.964691071000001</v>
      </c>
      <c r="E13" s="186">
        <v>2.8703648240000001</v>
      </c>
      <c r="F13" s="159">
        <v>0.41440648322781198</v>
      </c>
    </row>
    <row r="14" spans="1:6" x14ac:dyDescent="0.2">
      <c r="B14" s="160" t="s">
        <v>497</v>
      </c>
      <c r="C14" s="185">
        <v>1.924775087</v>
      </c>
      <c r="D14" s="185">
        <v>22.707126331000001</v>
      </c>
      <c r="E14" s="185">
        <v>3.129182476</v>
      </c>
      <c r="F14" s="161">
        <v>0.40796705520572402</v>
      </c>
    </row>
    <row r="15" spans="1:6" x14ac:dyDescent="0.2">
      <c r="B15" s="158" t="s">
        <v>65</v>
      </c>
      <c r="C15" s="186">
        <v>2.5100867010000001</v>
      </c>
      <c r="D15" s="186">
        <v>21.858664851</v>
      </c>
      <c r="E15" s="186">
        <v>3.589905817</v>
      </c>
      <c r="F15" s="159">
        <v>0.38609230567991298</v>
      </c>
    </row>
    <row r="16" spans="1:6" x14ac:dyDescent="0.2">
      <c r="B16" s="163">
        <v>44440</v>
      </c>
      <c r="C16" s="185">
        <v>2.7141762680000001</v>
      </c>
      <c r="D16" s="185">
        <v>21.615586865000001</v>
      </c>
      <c r="E16" s="185">
        <v>3.8586275625000002</v>
      </c>
      <c r="F16" s="161">
        <v>0.37130330566873998</v>
      </c>
    </row>
    <row r="17" spans="2:6" x14ac:dyDescent="0.2">
      <c r="B17" s="162">
        <v>44531</v>
      </c>
      <c r="C17" s="186">
        <v>1.9322669079999999</v>
      </c>
      <c r="D17" s="186">
        <v>19.737342517999998</v>
      </c>
      <c r="E17" s="186">
        <v>3.9341852144999998</v>
      </c>
      <c r="F17" s="159">
        <v>0.35027794342079299</v>
      </c>
    </row>
    <row r="18" spans="2:6" x14ac:dyDescent="0.2">
      <c r="B18" s="160" t="s">
        <v>499</v>
      </c>
      <c r="C18" s="185">
        <v>1.9655529270000001</v>
      </c>
      <c r="D18" s="185">
        <v>18.369780056</v>
      </c>
      <c r="E18" s="185">
        <v>3.7211621049999999</v>
      </c>
      <c r="F18" s="161">
        <v>0.34942278420241801</v>
      </c>
    </row>
    <row r="19" spans="2:6" x14ac:dyDescent="0.2">
      <c r="B19" s="162" t="s">
        <v>245</v>
      </c>
      <c r="C19" s="186">
        <v>1.512891276</v>
      </c>
      <c r="D19" s="186">
        <v>18.517905247000002</v>
      </c>
      <c r="E19" s="186">
        <v>3.4574121455000002</v>
      </c>
      <c r="F19" s="159">
        <v>0.37297676772865002</v>
      </c>
    </row>
    <row r="20" spans="2:6" x14ac:dyDescent="0.2">
      <c r="B20" s="188" t="s">
        <v>287</v>
      </c>
      <c r="C20" s="185">
        <v>1.562432925</v>
      </c>
      <c r="D20" s="185">
        <v>18.472276750999999</v>
      </c>
      <c r="E20" s="185">
        <v>3.1458547960000001</v>
      </c>
      <c r="F20" s="161">
        <v>0.38538971831367902</v>
      </c>
    </row>
    <row r="21" spans="2:6" x14ac:dyDescent="0.2">
      <c r="B21" s="162">
        <v>44896</v>
      </c>
      <c r="C21" s="186">
        <v>1.749489987</v>
      </c>
      <c r="D21" s="186">
        <v>17.859224075</v>
      </c>
      <c r="E21" s="186">
        <v>3.4995737899999999</v>
      </c>
      <c r="F21" s="159">
        <v>0.37122837926005597</v>
      </c>
    </row>
  </sheetData>
  <mergeCells count="1">
    <mergeCell ref="B4:B5"/>
  </mergeCells>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FB1F4-49BF-4B03-904F-D57426FD4161}">
  <dimension ref="B2:AY28"/>
  <sheetViews>
    <sheetView zoomScaleNormal="100" workbookViewId="0">
      <selection activeCell="J5" sqref="J5"/>
    </sheetView>
  </sheetViews>
  <sheetFormatPr defaultColWidth="9.140625" defaultRowHeight="12.75" x14ac:dyDescent="0.2"/>
  <cols>
    <col min="1" max="1" width="15.140625" style="190" customWidth="1"/>
    <col min="2" max="2" width="40.7109375" style="190" customWidth="1"/>
    <col min="3" max="3" width="58.85546875" style="190" customWidth="1"/>
    <col min="4" max="50" width="8.7109375" style="190" customWidth="1"/>
    <col min="51" max="16384" width="9.140625" style="190"/>
  </cols>
  <sheetData>
    <row r="2" spans="2:51" x14ac:dyDescent="0.2">
      <c r="B2" s="173" t="s">
        <v>620</v>
      </c>
    </row>
    <row r="3" spans="2:51" x14ac:dyDescent="0.2">
      <c r="B3" s="173" t="s">
        <v>621</v>
      </c>
    </row>
    <row r="4" spans="2:51" ht="15" x14ac:dyDescent="0.2">
      <c r="B4" s="265"/>
      <c r="C4" s="292"/>
      <c r="D4" s="265" t="s">
        <v>594</v>
      </c>
      <c r="E4" s="294"/>
      <c r="F4" s="294"/>
      <c r="G4" s="294"/>
      <c r="H4" s="294"/>
      <c r="I4" s="294"/>
      <c r="J4" s="294"/>
      <c r="K4" s="294"/>
      <c r="L4" s="294"/>
      <c r="M4" s="294"/>
      <c r="N4" s="294"/>
      <c r="O4" s="294"/>
      <c r="P4" s="294"/>
      <c r="Q4" s="294"/>
      <c r="R4" s="294"/>
      <c r="S4" s="292"/>
      <c r="T4" s="265" t="s">
        <v>596</v>
      </c>
      <c r="U4" s="294"/>
      <c r="V4" s="294"/>
      <c r="W4" s="294"/>
      <c r="X4" s="294"/>
      <c r="Y4" s="294"/>
      <c r="Z4" s="294"/>
      <c r="AA4" s="294"/>
      <c r="AB4" s="294"/>
      <c r="AC4" s="294"/>
      <c r="AD4" s="294"/>
      <c r="AE4" s="294"/>
      <c r="AF4" s="294"/>
      <c r="AG4" s="294"/>
      <c r="AH4" s="294"/>
      <c r="AI4" s="292"/>
      <c r="AJ4" s="265" t="s">
        <v>622</v>
      </c>
      <c r="AK4" s="294"/>
      <c r="AL4" s="294"/>
      <c r="AM4" s="294"/>
      <c r="AN4" s="294"/>
      <c r="AO4" s="294"/>
      <c r="AP4" s="294"/>
      <c r="AQ4" s="294"/>
      <c r="AR4" s="294"/>
      <c r="AS4" s="294"/>
      <c r="AT4" s="294"/>
      <c r="AU4" s="294"/>
      <c r="AV4" s="294"/>
      <c r="AW4" s="294"/>
      <c r="AX4" s="294"/>
      <c r="AY4" s="292"/>
    </row>
    <row r="5" spans="2:51" x14ac:dyDescent="0.2">
      <c r="B5" s="285"/>
      <c r="C5" s="293"/>
      <c r="D5" s="191">
        <v>43525</v>
      </c>
      <c r="E5" s="191">
        <v>43617</v>
      </c>
      <c r="F5" s="191">
        <v>43709</v>
      </c>
      <c r="G5" s="191">
        <v>43800</v>
      </c>
      <c r="H5" s="191">
        <v>43891</v>
      </c>
      <c r="I5" s="191">
        <v>43983</v>
      </c>
      <c r="J5" s="191">
        <v>44075</v>
      </c>
      <c r="K5" s="191">
        <v>44166</v>
      </c>
      <c r="L5" s="191">
        <v>44256</v>
      </c>
      <c r="M5" s="191">
        <v>44348</v>
      </c>
      <c r="N5" s="191">
        <v>44440</v>
      </c>
      <c r="O5" s="191">
        <v>44531</v>
      </c>
      <c r="P5" s="191">
        <v>44621</v>
      </c>
      <c r="Q5" s="191">
        <v>44713</v>
      </c>
      <c r="R5" s="191">
        <v>44805</v>
      </c>
      <c r="S5" s="191">
        <v>44896</v>
      </c>
      <c r="T5" s="191">
        <v>43525</v>
      </c>
      <c r="U5" s="191">
        <v>43617</v>
      </c>
      <c r="V5" s="191">
        <v>43709</v>
      </c>
      <c r="W5" s="191">
        <v>43800</v>
      </c>
      <c r="X5" s="191">
        <v>43891</v>
      </c>
      <c r="Y5" s="191">
        <v>43983</v>
      </c>
      <c r="Z5" s="191">
        <v>44075</v>
      </c>
      <c r="AA5" s="191">
        <v>44166</v>
      </c>
      <c r="AB5" s="191">
        <v>44256</v>
      </c>
      <c r="AC5" s="191">
        <v>44348</v>
      </c>
      <c r="AD5" s="191">
        <v>44440</v>
      </c>
      <c r="AE5" s="191">
        <v>44531</v>
      </c>
      <c r="AF5" s="191">
        <v>44621</v>
      </c>
      <c r="AG5" s="191">
        <v>44713</v>
      </c>
      <c r="AH5" s="191">
        <v>44805</v>
      </c>
      <c r="AI5" s="191">
        <v>44896</v>
      </c>
      <c r="AJ5" s="191">
        <v>43525</v>
      </c>
      <c r="AK5" s="191">
        <v>43617</v>
      </c>
      <c r="AL5" s="191">
        <v>43709</v>
      </c>
      <c r="AM5" s="191">
        <v>43800</v>
      </c>
      <c r="AN5" s="191">
        <v>43891</v>
      </c>
      <c r="AO5" s="191">
        <v>43983</v>
      </c>
      <c r="AP5" s="191">
        <v>44075</v>
      </c>
      <c r="AQ5" s="191">
        <v>44166</v>
      </c>
      <c r="AR5" s="191">
        <v>44256</v>
      </c>
      <c r="AS5" s="191">
        <v>44348</v>
      </c>
      <c r="AT5" s="191">
        <v>44440</v>
      </c>
      <c r="AU5" s="191">
        <v>44531</v>
      </c>
      <c r="AV5" s="191">
        <v>44621</v>
      </c>
      <c r="AW5" s="191">
        <v>44713</v>
      </c>
      <c r="AX5" s="191">
        <v>44805</v>
      </c>
      <c r="AY5" s="191">
        <v>44896</v>
      </c>
    </row>
    <row r="6" spans="2:51" ht="15" customHeight="1" x14ac:dyDescent="0.2">
      <c r="B6" s="192" t="s">
        <v>623</v>
      </c>
      <c r="C6" s="192" t="s">
        <v>624</v>
      </c>
      <c r="D6" s="193">
        <v>3.7887352010000002</v>
      </c>
      <c r="E6" s="193">
        <v>4.6522012149999998</v>
      </c>
      <c r="F6" s="193">
        <v>4.7250685060000004</v>
      </c>
      <c r="G6" s="193">
        <v>5.016922353</v>
      </c>
      <c r="H6" s="193">
        <v>5.2781956890000004</v>
      </c>
      <c r="I6" s="193">
        <v>4.9860440150000001</v>
      </c>
      <c r="J6" s="193">
        <v>5.3926053899999999</v>
      </c>
      <c r="K6" s="193">
        <v>6.7717712329999999</v>
      </c>
      <c r="L6" s="193">
        <v>7.4221356710000004</v>
      </c>
      <c r="M6" s="193">
        <v>8.5821889349999996</v>
      </c>
      <c r="N6" s="193">
        <v>8.5864943349999994</v>
      </c>
      <c r="O6" s="193">
        <v>8.5445879270000002</v>
      </c>
      <c r="P6" s="193">
        <v>8.0292344270000005</v>
      </c>
      <c r="Q6" s="193">
        <v>6.9179567019999997</v>
      </c>
      <c r="R6" s="193">
        <v>6.5752411650000004</v>
      </c>
      <c r="S6" s="193">
        <v>6.2491721900000003</v>
      </c>
      <c r="T6" s="193">
        <v>2.46345437</v>
      </c>
      <c r="U6" s="193">
        <v>2.7688564979999999</v>
      </c>
      <c r="V6" s="193">
        <v>2.7663895350000001</v>
      </c>
      <c r="W6" s="193">
        <v>2.705908193</v>
      </c>
      <c r="X6" s="193">
        <v>2.607755912</v>
      </c>
      <c r="Y6" s="193">
        <v>2.3134570509999999</v>
      </c>
      <c r="Z6" s="193">
        <v>2.5973006729999999</v>
      </c>
      <c r="AA6" s="193">
        <v>3.2408383440000001</v>
      </c>
      <c r="AB6" s="193">
        <v>3.615471689</v>
      </c>
      <c r="AC6" s="193">
        <v>3.9354577700000002</v>
      </c>
      <c r="AD6" s="193">
        <v>3.9934897230000002</v>
      </c>
      <c r="AE6" s="193">
        <v>3.9381314779999999</v>
      </c>
      <c r="AF6" s="193">
        <v>3.8241923359999999</v>
      </c>
      <c r="AG6" s="193">
        <v>3.4734595979999998</v>
      </c>
      <c r="AH6" s="193">
        <v>3.2442656209999998</v>
      </c>
      <c r="AI6" s="193">
        <v>2.989339577</v>
      </c>
      <c r="AJ6" s="193">
        <v>18.766803586999998</v>
      </c>
      <c r="AK6" s="193">
        <v>19.441197714000001</v>
      </c>
      <c r="AL6" s="193">
        <v>18.954787845999999</v>
      </c>
      <c r="AM6" s="193">
        <v>18.012833539999999</v>
      </c>
      <c r="AN6" s="193">
        <v>17.5924733923334</v>
      </c>
      <c r="AO6" s="193">
        <v>17.100665770999999</v>
      </c>
      <c r="AP6" s="193">
        <v>17.024110344</v>
      </c>
      <c r="AQ6" s="193">
        <v>14.853561211666701</v>
      </c>
      <c r="AR6" s="193">
        <v>14.618002196999999</v>
      </c>
      <c r="AS6" s="193">
        <v>14.483405382999999</v>
      </c>
      <c r="AT6" s="193">
        <v>13.691079160999999</v>
      </c>
      <c r="AU6" s="193">
        <v>12.671589389999999</v>
      </c>
      <c r="AV6" s="193">
        <v>11.784737091</v>
      </c>
      <c r="AW6" s="193">
        <v>10.864622502</v>
      </c>
      <c r="AX6" s="193">
        <v>11.505638481</v>
      </c>
      <c r="AY6" s="193">
        <v>10.875891338000001</v>
      </c>
    </row>
    <row r="7" spans="2:51" ht="15.75" customHeight="1" x14ac:dyDescent="0.2">
      <c r="B7" s="192" t="s">
        <v>625</v>
      </c>
      <c r="C7" s="192" t="s">
        <v>626</v>
      </c>
      <c r="D7" s="194">
        <v>12.678267422999999</v>
      </c>
      <c r="E7" s="194">
        <v>12.750381674</v>
      </c>
      <c r="F7" s="194">
        <v>12.030422116</v>
      </c>
      <c r="G7" s="194">
        <v>12.424009341</v>
      </c>
      <c r="H7" s="194">
        <v>11.323744653</v>
      </c>
      <c r="I7" s="194">
        <v>9.6673310879999992</v>
      </c>
      <c r="J7" s="194">
        <v>10.060571461</v>
      </c>
      <c r="K7" s="194">
        <v>10.175743956</v>
      </c>
      <c r="L7" s="194">
        <v>9.6907282519999995</v>
      </c>
      <c r="M7" s="194">
        <v>9.1016507630000003</v>
      </c>
      <c r="N7" s="194">
        <v>8.6136368159999996</v>
      </c>
      <c r="O7" s="194">
        <v>7.6165076100000002</v>
      </c>
      <c r="P7" s="194">
        <v>6.6115624139999998</v>
      </c>
      <c r="Q7" s="194">
        <v>5.9441940539999996</v>
      </c>
      <c r="R7" s="194">
        <v>5.56384232</v>
      </c>
      <c r="S7" s="194">
        <v>4.8927372900000003</v>
      </c>
      <c r="T7" s="194">
        <v>6.5325178700000004</v>
      </c>
      <c r="U7" s="194">
        <v>6.0315576569999996</v>
      </c>
      <c r="V7" s="194">
        <v>5.6461982080000004</v>
      </c>
      <c r="W7" s="194">
        <v>5.8097483729999997</v>
      </c>
      <c r="X7" s="194">
        <v>5.0787880530000002</v>
      </c>
      <c r="Y7" s="194">
        <v>4.485900644</v>
      </c>
      <c r="Z7" s="194">
        <v>4.9908554089999999</v>
      </c>
      <c r="AA7" s="194">
        <v>4.939786529</v>
      </c>
      <c r="AB7" s="194">
        <v>5.0101005000000001</v>
      </c>
      <c r="AC7" s="194">
        <v>4.7796097780000002</v>
      </c>
      <c r="AD7" s="194">
        <v>4.4916203189999999</v>
      </c>
      <c r="AE7" s="194">
        <v>4.1475087589999999</v>
      </c>
      <c r="AF7" s="194">
        <v>3.9091747649999999</v>
      </c>
      <c r="AG7" s="194">
        <v>3.5021833939999998</v>
      </c>
      <c r="AH7" s="194">
        <v>3.168873799</v>
      </c>
      <c r="AI7" s="194">
        <v>2.9225340449999999</v>
      </c>
      <c r="AJ7" s="194">
        <v>1.9827281969999999</v>
      </c>
      <c r="AK7" s="194">
        <v>1.926317915</v>
      </c>
      <c r="AL7" s="194">
        <v>1.3069410530000001</v>
      </c>
      <c r="AM7" s="194">
        <v>1.2438186090000001</v>
      </c>
      <c r="AN7" s="194">
        <v>1.2957437199999999</v>
      </c>
      <c r="AO7" s="194">
        <v>0.95509718200000004</v>
      </c>
      <c r="AP7" s="194">
        <v>1.033754131</v>
      </c>
      <c r="AQ7" s="194">
        <v>0.895798188</v>
      </c>
      <c r="AR7" s="194">
        <v>0.79272775699999998</v>
      </c>
      <c r="AS7" s="194">
        <v>0.78724009800000005</v>
      </c>
      <c r="AT7" s="194">
        <v>0.79847103900000005</v>
      </c>
      <c r="AU7" s="194">
        <v>0.74923205000000004</v>
      </c>
      <c r="AV7" s="194">
        <v>0.78315325700000005</v>
      </c>
      <c r="AW7" s="194">
        <v>0.71286703799999995</v>
      </c>
      <c r="AX7" s="194">
        <v>0.90582132299999996</v>
      </c>
      <c r="AY7" s="194">
        <v>0.90580955699999999</v>
      </c>
    </row>
    <row r="8" spans="2:51" x14ac:dyDescent="0.2">
      <c r="D8" s="195"/>
    </row>
    <row r="9" spans="2:51" x14ac:dyDescent="0.2">
      <c r="D9" s="195"/>
    </row>
    <row r="10" spans="2:51" x14ac:dyDescent="0.2">
      <c r="D10" s="195"/>
    </row>
    <row r="11" spans="2:51" x14ac:dyDescent="0.2">
      <c r="D11" s="195"/>
    </row>
    <row r="12" spans="2:51" x14ac:dyDescent="0.2">
      <c r="D12" s="195"/>
    </row>
    <row r="13" spans="2:51" x14ac:dyDescent="0.2">
      <c r="D13" s="195"/>
    </row>
    <row r="14" spans="2:51" x14ac:dyDescent="0.2">
      <c r="D14" s="195"/>
    </row>
    <row r="15" spans="2:51" x14ac:dyDescent="0.2">
      <c r="D15" s="195"/>
    </row>
    <row r="16" spans="2:51" x14ac:dyDescent="0.2">
      <c r="D16" s="195"/>
    </row>
    <row r="17" spans="4:9" x14ac:dyDescent="0.2">
      <c r="D17" s="195"/>
    </row>
    <row r="18" spans="4:9" x14ac:dyDescent="0.2">
      <c r="D18" s="195"/>
    </row>
    <row r="19" spans="4:9" x14ac:dyDescent="0.2">
      <c r="D19" s="195"/>
    </row>
    <row r="20" spans="4:9" x14ac:dyDescent="0.2">
      <c r="D20" s="195"/>
    </row>
    <row r="21" spans="4:9" x14ac:dyDescent="0.2">
      <c r="D21" s="195"/>
    </row>
    <row r="22" spans="4:9" x14ac:dyDescent="0.2">
      <c r="D22" s="195"/>
    </row>
    <row r="23" spans="4:9" x14ac:dyDescent="0.2">
      <c r="D23" s="195"/>
    </row>
    <row r="24" spans="4:9" x14ac:dyDescent="0.2">
      <c r="D24" s="195"/>
    </row>
    <row r="25" spans="4:9" x14ac:dyDescent="0.2">
      <c r="I25" s="195"/>
    </row>
    <row r="26" spans="4:9" x14ac:dyDescent="0.2">
      <c r="I26" s="195"/>
    </row>
    <row r="27" spans="4:9" x14ac:dyDescent="0.2">
      <c r="I27" s="195"/>
    </row>
    <row r="28" spans="4:9" x14ac:dyDescent="0.2">
      <c r="I28" s="195"/>
    </row>
  </sheetData>
  <mergeCells count="4">
    <mergeCell ref="B4:C5"/>
    <mergeCell ref="D4:S4"/>
    <mergeCell ref="T4:AI4"/>
    <mergeCell ref="AJ4:AY4"/>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A3B7-D00B-4503-A43F-C59F5202EFCA}">
  <dimension ref="B2:S6"/>
  <sheetViews>
    <sheetView zoomScaleNormal="100" workbookViewId="0">
      <selection activeCell="J5" sqref="J5"/>
    </sheetView>
  </sheetViews>
  <sheetFormatPr defaultColWidth="9.140625" defaultRowHeight="12.75" x14ac:dyDescent="0.2"/>
  <cols>
    <col min="1" max="1" width="9.85546875" style="190" customWidth="1"/>
    <col min="2" max="3" width="16.42578125" style="190" bestFit="1" customWidth="1"/>
    <col min="4" max="19" width="8.7109375" style="190" customWidth="1"/>
    <col min="20" max="16384" width="9.140625" style="190"/>
  </cols>
  <sheetData>
    <row r="2" spans="2:19" x14ac:dyDescent="0.2">
      <c r="B2" s="82" t="s">
        <v>627</v>
      </c>
    </row>
    <row r="3" spans="2:19" x14ac:dyDescent="0.2">
      <c r="B3" s="173" t="s">
        <v>628</v>
      </c>
    </row>
    <row r="4" spans="2:19" ht="24" customHeight="1" x14ac:dyDescent="0.2">
      <c r="B4" s="76"/>
      <c r="C4" s="76"/>
      <c r="D4" s="21">
        <v>43525</v>
      </c>
      <c r="E4" s="21">
        <v>43617</v>
      </c>
      <c r="F4" s="21">
        <v>43709</v>
      </c>
      <c r="G4" s="21">
        <v>43800</v>
      </c>
      <c r="H4" s="21">
        <v>43891</v>
      </c>
      <c r="I4" s="21">
        <v>43983</v>
      </c>
      <c r="J4" s="21">
        <v>44075</v>
      </c>
      <c r="K4" s="21">
        <v>44166</v>
      </c>
      <c r="L4" s="21">
        <v>44256</v>
      </c>
      <c r="M4" s="21">
        <v>44348</v>
      </c>
      <c r="N4" s="21">
        <v>44440</v>
      </c>
      <c r="O4" s="21">
        <v>44531</v>
      </c>
      <c r="P4" s="21">
        <v>44621</v>
      </c>
      <c r="Q4" s="21">
        <v>44713</v>
      </c>
      <c r="R4" s="21">
        <v>44805</v>
      </c>
      <c r="S4" s="21">
        <v>44896</v>
      </c>
    </row>
    <row r="5" spans="2:19" ht="15" customHeight="1" x14ac:dyDescent="0.2">
      <c r="B5" s="76" t="s">
        <v>629</v>
      </c>
      <c r="C5" s="76" t="s">
        <v>630</v>
      </c>
      <c r="D5" s="176">
        <v>3.3184346837395427E-2</v>
      </c>
      <c r="E5" s="176">
        <v>3.4082476310000179E-2</v>
      </c>
      <c r="F5" s="176">
        <v>3.2379408922983535E-2</v>
      </c>
      <c r="G5" s="176">
        <v>3.0490310311959631E-2</v>
      </c>
      <c r="H5" s="176">
        <v>4.018079320112404E-2</v>
      </c>
      <c r="I5" s="176">
        <v>3.3334647991284348E-2</v>
      </c>
      <c r="J5" s="176">
        <v>3.1899526051652506E-2</v>
      </c>
      <c r="K5" s="176">
        <v>3.0103176942787819E-2</v>
      </c>
      <c r="L5" s="176">
        <v>3.0767199121097443E-2</v>
      </c>
      <c r="M5" s="176">
        <v>3.0352479672538155E-2</v>
      </c>
      <c r="N5" s="176">
        <v>3.1129556601410278E-2</v>
      </c>
      <c r="O5" s="176">
        <v>2.9477629613611115E-2</v>
      </c>
      <c r="P5" s="176">
        <v>3.2331799213555661E-2</v>
      </c>
      <c r="Q5" s="176">
        <v>3.4660136005749222E-2</v>
      </c>
      <c r="R5" s="176">
        <v>3.5419429492022945E-2</v>
      </c>
      <c r="S5" s="176">
        <v>3.1809938378574411E-2</v>
      </c>
    </row>
    <row r="6" spans="2:19" x14ac:dyDescent="0.2">
      <c r="B6" s="76" t="s">
        <v>631</v>
      </c>
      <c r="C6" s="76" t="s">
        <v>632</v>
      </c>
      <c r="D6" s="175">
        <v>5.1700279339635176E-2</v>
      </c>
      <c r="E6" s="175">
        <v>4.4674895625297334E-2</v>
      </c>
      <c r="F6" s="175">
        <v>3.8277729148211939E-2</v>
      </c>
      <c r="G6" s="175">
        <v>3.2053931813892697E-2</v>
      </c>
      <c r="H6" s="175">
        <v>6.3219260733350408E-2</v>
      </c>
      <c r="I6" s="175">
        <v>4.0170971826717479E-2</v>
      </c>
      <c r="J6" s="175">
        <v>4.1974902339393445E-2</v>
      </c>
      <c r="K6" s="175">
        <v>2.8535118703446671E-2</v>
      </c>
      <c r="L6" s="175">
        <v>2.5704655746302194E-2</v>
      </c>
      <c r="M6" s="175">
        <v>2.6416081865738454E-2</v>
      </c>
      <c r="N6" s="175">
        <v>3.0499916787975159E-2</v>
      </c>
      <c r="O6" s="175">
        <v>2.2078307741929225E-2</v>
      </c>
      <c r="P6" s="175">
        <v>2.4796606062845363E-2</v>
      </c>
      <c r="Q6" s="175">
        <v>2.303843963222222E-2</v>
      </c>
      <c r="R6" s="175">
        <v>2.4552268834082094E-2</v>
      </c>
      <c r="S6" s="175">
        <v>2.210580327964972E-2</v>
      </c>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F23CB-F1DA-4946-94AE-2E6D1DB862BF}">
  <dimension ref="B2:AA13"/>
  <sheetViews>
    <sheetView workbookViewId="0">
      <selection activeCell="D5" sqref="D5:K5"/>
    </sheetView>
  </sheetViews>
  <sheetFormatPr defaultColWidth="9.140625" defaultRowHeight="12.75" x14ac:dyDescent="0.2"/>
  <cols>
    <col min="1" max="1" width="9.85546875" style="190" customWidth="1"/>
    <col min="2" max="2" width="46" style="190" customWidth="1"/>
    <col min="3" max="3" width="46" style="190" bestFit="1" customWidth="1"/>
    <col min="4" max="19" width="8.7109375" style="190" customWidth="1"/>
    <col min="20" max="16384" width="9.140625" style="190"/>
  </cols>
  <sheetData>
    <row r="2" spans="2:27" x14ac:dyDescent="0.2">
      <c r="B2" s="82" t="s">
        <v>633</v>
      </c>
    </row>
    <row r="3" spans="2:27" x14ac:dyDescent="0.2">
      <c r="B3" s="173" t="s">
        <v>634</v>
      </c>
    </row>
    <row r="4" spans="2:27" x14ac:dyDescent="0.2">
      <c r="B4" s="258"/>
      <c r="C4" s="258"/>
      <c r="D4" s="295" t="s">
        <v>593</v>
      </c>
      <c r="E4" s="296"/>
      <c r="F4" s="296"/>
      <c r="G4" s="296"/>
      <c r="H4" s="296"/>
      <c r="I4" s="296"/>
      <c r="J4" s="296"/>
      <c r="K4" s="297"/>
      <c r="L4" s="295" t="s">
        <v>595</v>
      </c>
      <c r="M4" s="296"/>
      <c r="N4" s="296"/>
      <c r="O4" s="296"/>
      <c r="P4" s="296"/>
      <c r="Q4" s="296"/>
      <c r="R4" s="296"/>
      <c r="S4" s="297"/>
      <c r="T4" s="295" t="s">
        <v>635</v>
      </c>
      <c r="U4" s="296"/>
      <c r="V4" s="296"/>
      <c r="W4" s="296"/>
      <c r="X4" s="296"/>
      <c r="Y4" s="296"/>
      <c r="Z4" s="296"/>
      <c r="AA4" s="297"/>
    </row>
    <row r="5" spans="2:27" x14ac:dyDescent="0.2">
      <c r="B5" s="271"/>
      <c r="C5" s="271"/>
      <c r="D5" s="295" t="s">
        <v>594</v>
      </c>
      <c r="E5" s="296"/>
      <c r="F5" s="296"/>
      <c r="G5" s="296"/>
      <c r="H5" s="296"/>
      <c r="I5" s="296"/>
      <c r="J5" s="296"/>
      <c r="K5" s="297"/>
      <c r="L5" s="295" t="s">
        <v>596</v>
      </c>
      <c r="M5" s="296"/>
      <c r="N5" s="296"/>
      <c r="O5" s="296"/>
      <c r="P5" s="296"/>
      <c r="Q5" s="296"/>
      <c r="R5" s="296"/>
      <c r="S5" s="297"/>
      <c r="T5" s="295" t="s">
        <v>636</v>
      </c>
      <c r="U5" s="296"/>
      <c r="V5" s="296"/>
      <c r="W5" s="296"/>
      <c r="X5" s="296"/>
      <c r="Y5" s="296"/>
      <c r="Z5" s="296"/>
      <c r="AA5" s="297"/>
    </row>
    <row r="6" spans="2:27" x14ac:dyDescent="0.2">
      <c r="B6" s="272"/>
      <c r="C6" s="272"/>
      <c r="D6" s="21" t="s">
        <v>61</v>
      </c>
      <c r="E6" s="21" t="s">
        <v>62</v>
      </c>
      <c r="F6" s="21" t="s">
        <v>63</v>
      </c>
      <c r="G6" s="21" t="s">
        <v>64</v>
      </c>
      <c r="H6" s="21" t="s">
        <v>65</v>
      </c>
      <c r="I6" s="21" t="s">
        <v>66</v>
      </c>
      <c r="J6" s="21" t="s">
        <v>245</v>
      </c>
      <c r="K6" s="21" t="s">
        <v>500</v>
      </c>
      <c r="L6" s="21" t="s">
        <v>61</v>
      </c>
      <c r="M6" s="21" t="s">
        <v>62</v>
      </c>
      <c r="N6" s="21" t="s">
        <v>63</v>
      </c>
      <c r="O6" s="21" t="s">
        <v>64</v>
      </c>
      <c r="P6" s="21" t="s">
        <v>65</v>
      </c>
      <c r="Q6" s="21" t="s">
        <v>66</v>
      </c>
      <c r="R6" s="21" t="s">
        <v>245</v>
      </c>
      <c r="S6" s="21" t="s">
        <v>500</v>
      </c>
      <c r="T6" s="21" t="s">
        <v>61</v>
      </c>
      <c r="U6" s="21" t="s">
        <v>62</v>
      </c>
      <c r="V6" s="21" t="s">
        <v>63</v>
      </c>
      <c r="W6" s="21" t="s">
        <v>64</v>
      </c>
      <c r="X6" s="21" t="s">
        <v>65</v>
      </c>
      <c r="Y6" s="21" t="s">
        <v>66</v>
      </c>
      <c r="Z6" s="21" t="s">
        <v>245</v>
      </c>
      <c r="AA6" s="21" t="s">
        <v>500</v>
      </c>
    </row>
    <row r="7" spans="2:27" x14ac:dyDescent="0.2">
      <c r="B7" s="196" t="s">
        <v>637</v>
      </c>
      <c r="C7" s="196" t="s">
        <v>638</v>
      </c>
      <c r="D7" s="176">
        <v>1.1407241409087601</v>
      </c>
      <c r="E7" s="176">
        <v>1.09249002306378</v>
      </c>
      <c r="F7" s="176">
        <v>1.11138575721402</v>
      </c>
      <c r="G7" s="176">
        <v>1.0761354249150299</v>
      </c>
      <c r="H7" s="176">
        <v>1.1168341218667599</v>
      </c>
      <c r="I7" s="176">
        <v>1.1118854439671599</v>
      </c>
      <c r="J7" s="176">
        <v>1.17849099326153</v>
      </c>
      <c r="K7" s="176">
        <v>1.13265327821809</v>
      </c>
      <c r="L7" s="176">
        <v>1.06487006625074</v>
      </c>
      <c r="M7" s="176">
        <v>1.0381177658616001</v>
      </c>
      <c r="N7" s="176">
        <v>1.0510361822387599</v>
      </c>
      <c r="O7" s="176">
        <v>1.03829541250625</v>
      </c>
      <c r="P7" s="176">
        <v>1.052860305309</v>
      </c>
      <c r="Q7" s="176">
        <v>1.04916372410119</v>
      </c>
      <c r="R7" s="176">
        <v>1.0876139604355699</v>
      </c>
      <c r="S7" s="176">
        <v>1.05952814590435</v>
      </c>
      <c r="T7" s="176">
        <v>1.07558299966579</v>
      </c>
      <c r="U7" s="176">
        <v>1.0454222298717699</v>
      </c>
      <c r="V7" s="176">
        <v>1.0400206819848701</v>
      </c>
      <c r="W7" s="176">
        <v>1.03647210926779</v>
      </c>
      <c r="X7" s="176">
        <v>1.0322754018842299</v>
      </c>
      <c r="Y7" s="176">
        <v>1.0359859354425001</v>
      </c>
      <c r="Z7" s="176">
        <v>1.0413913054802999</v>
      </c>
      <c r="AA7" s="176">
        <v>1.05758041155507</v>
      </c>
    </row>
    <row r="8" spans="2:27" x14ac:dyDescent="0.2">
      <c r="B8" s="196" t="s">
        <v>639</v>
      </c>
      <c r="C8" s="196" t="s">
        <v>640</v>
      </c>
      <c r="D8" s="197">
        <v>5.2358940880000002</v>
      </c>
      <c r="E8" s="197">
        <v>6.3695430679999996</v>
      </c>
      <c r="F8" s="197">
        <v>7.9442192909999996</v>
      </c>
      <c r="G8" s="197">
        <v>4.8024670299999999</v>
      </c>
      <c r="H8" s="197">
        <v>8.7811957070000002</v>
      </c>
      <c r="I8" s="197">
        <v>7.7879700720000002</v>
      </c>
      <c r="J8" s="197">
        <v>9.0901453340000007</v>
      </c>
      <c r="K8" s="197">
        <v>7.8581979549999996</v>
      </c>
      <c r="L8" s="197">
        <v>1.71302855</v>
      </c>
      <c r="M8" s="197">
        <v>1.3430994089999999</v>
      </c>
      <c r="N8" s="197">
        <v>1.7202525470000001</v>
      </c>
      <c r="O8" s="197">
        <v>0.94947784199999996</v>
      </c>
      <c r="P8" s="197">
        <v>2.5252780440000002</v>
      </c>
      <c r="Q8" s="197">
        <v>2.0912747010000001</v>
      </c>
      <c r="R8" s="197">
        <v>3.476201804</v>
      </c>
      <c r="S8" s="197">
        <v>2.0054432699999998</v>
      </c>
      <c r="T8" s="197">
        <v>1.011208178</v>
      </c>
      <c r="U8" s="197">
        <v>0.23079406499999999</v>
      </c>
      <c r="V8" s="197">
        <v>0.18129849000000001</v>
      </c>
      <c r="W8" s="197">
        <v>0.45010864499999997</v>
      </c>
      <c r="X8" s="197">
        <v>0.40803947299999999</v>
      </c>
      <c r="Y8" s="197">
        <v>0.61215155499999996</v>
      </c>
      <c r="Z8" s="197">
        <v>1.3405307630000001</v>
      </c>
      <c r="AA8" s="197">
        <v>2.8118160479999998</v>
      </c>
    </row>
    <row r="9" spans="2:27" x14ac:dyDescent="0.2">
      <c r="B9" s="196" t="s">
        <v>641</v>
      </c>
      <c r="C9" s="196" t="s">
        <v>642</v>
      </c>
      <c r="D9" s="198">
        <v>2.7231681769999998</v>
      </c>
      <c r="E9" s="198">
        <v>2.425915915</v>
      </c>
      <c r="F9" s="198">
        <v>0.63914266200000003</v>
      </c>
      <c r="G9" s="198">
        <v>1.0051882569999999</v>
      </c>
      <c r="H9" s="198">
        <v>2.7537813230000001</v>
      </c>
      <c r="I9" s="198">
        <v>3.3013722639999998</v>
      </c>
      <c r="J9" s="198">
        <v>3.9611870329999999</v>
      </c>
      <c r="K9" s="198">
        <v>0.78054459499999995</v>
      </c>
      <c r="L9" s="198">
        <v>0.17041803899999999</v>
      </c>
      <c r="M9" s="198">
        <v>0.15247253</v>
      </c>
      <c r="N9" s="198">
        <v>3.2629170000000002E-3</v>
      </c>
      <c r="O9" s="198">
        <v>0.11795720799999999</v>
      </c>
      <c r="P9" s="198">
        <v>8.3091389000000002E-2</v>
      </c>
      <c r="Q9" s="198">
        <v>0.33026175299999999</v>
      </c>
      <c r="R9" s="198">
        <v>0.312527481</v>
      </c>
      <c r="S9" s="198">
        <v>7.9277294999999998E-2</v>
      </c>
      <c r="T9" s="198">
        <v>0</v>
      </c>
      <c r="U9" s="198">
        <v>0.11741858500000001</v>
      </c>
      <c r="V9" s="198">
        <v>0.24523105100000001</v>
      </c>
      <c r="W9" s="198">
        <v>2.4607862000000001E-2</v>
      </c>
      <c r="X9" s="198">
        <v>4.01096E-3</v>
      </c>
      <c r="Y9" s="198">
        <v>4.8879138000000003E-2</v>
      </c>
      <c r="Z9" s="198">
        <v>0.37799120000000003</v>
      </c>
      <c r="AA9" s="198">
        <v>9.957792E-2</v>
      </c>
    </row>
    <row r="10" spans="2:27" x14ac:dyDescent="0.2">
      <c r="B10" s="196" t="s">
        <v>643</v>
      </c>
      <c r="C10" s="196" t="s">
        <v>644</v>
      </c>
      <c r="D10" s="197">
        <v>0.230558493</v>
      </c>
      <c r="E10" s="197">
        <v>0.223367554</v>
      </c>
      <c r="F10" s="197">
        <v>0.64360468100000001</v>
      </c>
      <c r="G10" s="197">
        <v>1.0161821230000001</v>
      </c>
      <c r="H10" s="197">
        <v>0.48238400399999998</v>
      </c>
      <c r="I10" s="197">
        <v>0.55305239900000003</v>
      </c>
      <c r="J10" s="197">
        <v>1.0047518</v>
      </c>
      <c r="K10" s="197">
        <v>0.46278050300000001</v>
      </c>
      <c r="L10" s="197">
        <v>5.8724692000000002E-2</v>
      </c>
      <c r="M10" s="197">
        <v>6.0403252999999997E-2</v>
      </c>
      <c r="N10" s="197">
        <v>0.20975886699999999</v>
      </c>
      <c r="O10" s="197">
        <v>0.44521186699999998</v>
      </c>
      <c r="P10" s="197">
        <v>0.25177812599999999</v>
      </c>
      <c r="Q10" s="197">
        <v>0.276898372</v>
      </c>
      <c r="R10" s="197">
        <v>0.60374025399999998</v>
      </c>
      <c r="S10" s="197">
        <v>0.15444904400000001</v>
      </c>
      <c r="T10" s="197">
        <v>9.8038745999999996E-2</v>
      </c>
      <c r="U10" s="197">
        <v>0.25754055300000001</v>
      </c>
      <c r="V10" s="197">
        <v>0.12733098200000001</v>
      </c>
      <c r="W10" s="197">
        <v>0.2141857069259</v>
      </c>
      <c r="X10" s="197">
        <v>0.11015519999999999</v>
      </c>
      <c r="Y10" s="197">
        <v>0.11731175100000001</v>
      </c>
      <c r="Z10" s="197">
        <v>0.18857438200000001</v>
      </c>
      <c r="AA10" s="197">
        <v>1.7105443000000001E-2</v>
      </c>
    </row>
    <row r="11" spans="2:27" x14ac:dyDescent="0.2">
      <c r="B11" s="196" t="s">
        <v>645</v>
      </c>
      <c r="C11" s="196" t="s">
        <v>646</v>
      </c>
      <c r="D11" s="198">
        <v>3.4041879999999998E-3</v>
      </c>
      <c r="E11" s="198">
        <v>1.2072095E-2</v>
      </c>
      <c r="F11" s="198">
        <v>1.3154638999999999E-2</v>
      </c>
      <c r="G11" s="198">
        <v>3.6409140999999999E-2</v>
      </c>
      <c r="H11" s="198">
        <v>3.4037605999999998E-2</v>
      </c>
      <c r="I11" s="198">
        <v>0</v>
      </c>
      <c r="J11" s="198">
        <v>7.0193600000000001E-4</v>
      </c>
      <c r="K11" s="198">
        <v>0</v>
      </c>
      <c r="L11" s="198">
        <v>5.0995700000000001E-4</v>
      </c>
      <c r="M11" s="198">
        <v>7.1941599999999996E-4</v>
      </c>
      <c r="N11" s="198">
        <v>3.3455379999999999E-3</v>
      </c>
      <c r="O11" s="198">
        <v>1.504706E-3</v>
      </c>
      <c r="P11" s="198">
        <v>8.4338999999999993E-5</v>
      </c>
      <c r="Q11" s="198">
        <v>0</v>
      </c>
      <c r="R11" s="198">
        <v>0</v>
      </c>
      <c r="S11" s="198">
        <v>0</v>
      </c>
      <c r="T11" s="198">
        <v>0.34375395199999997</v>
      </c>
      <c r="U11" s="198">
        <v>0.29803359499999998</v>
      </c>
      <c r="V11" s="198">
        <v>0.21454900800000001</v>
      </c>
      <c r="W11" s="198">
        <v>0.35502408499999999</v>
      </c>
      <c r="X11" s="198">
        <v>0.51114955200000001</v>
      </c>
      <c r="Y11" s="198">
        <v>0.97349482300000001</v>
      </c>
      <c r="Z11" s="198">
        <v>0.78112382599999997</v>
      </c>
      <c r="AA11" s="198">
        <v>0.859705567</v>
      </c>
    </row>
    <row r="12" spans="2:27" x14ac:dyDescent="0.2">
      <c r="B12" s="196" t="s">
        <v>647</v>
      </c>
      <c r="C12" s="196" t="s">
        <v>648</v>
      </c>
      <c r="D12" s="197">
        <v>5.3053466289999998</v>
      </c>
      <c r="E12" s="197">
        <v>0.42563181999999999</v>
      </c>
      <c r="F12" s="197">
        <v>0.79909311000000005</v>
      </c>
      <c r="G12" s="197">
        <v>0.57158267299999999</v>
      </c>
      <c r="H12" s="197">
        <v>1.498656274</v>
      </c>
      <c r="I12" s="197">
        <v>0.39390306899999999</v>
      </c>
      <c r="J12" s="197">
        <v>0.21112331000000001</v>
      </c>
      <c r="K12" s="197">
        <v>1.531113422</v>
      </c>
      <c r="L12" s="197">
        <v>1.009925645</v>
      </c>
      <c r="M12" s="197">
        <v>0.17141050299999999</v>
      </c>
      <c r="N12" s="197">
        <v>0.183515015</v>
      </c>
      <c r="O12" s="197">
        <v>0.19962956800000001</v>
      </c>
      <c r="P12" s="197">
        <v>0.25178108399999999</v>
      </c>
      <c r="Q12" s="197">
        <v>0.240434602</v>
      </c>
      <c r="R12" s="197">
        <v>0.138159901</v>
      </c>
      <c r="S12" s="197">
        <v>0.579426306</v>
      </c>
      <c r="T12" s="197">
        <v>2.6853510439999999</v>
      </c>
      <c r="U12" s="197">
        <v>1.959630923</v>
      </c>
      <c r="V12" s="197">
        <v>1.551744614</v>
      </c>
      <c r="W12" s="197">
        <v>1.2455602779999999</v>
      </c>
      <c r="X12" s="197">
        <v>1.0997014650000001</v>
      </c>
      <c r="Y12" s="197">
        <v>0.66429649700000004</v>
      </c>
      <c r="Z12" s="197">
        <v>0.64876566899999999</v>
      </c>
      <c r="AA12" s="197">
        <v>0.83736502700000004</v>
      </c>
    </row>
    <row r="13" spans="2:27" x14ac:dyDescent="0.2">
      <c r="B13" s="196" t="s">
        <v>649</v>
      </c>
      <c r="C13" s="196" t="s">
        <v>650</v>
      </c>
      <c r="D13" s="198">
        <v>1.2938347079999999</v>
      </c>
      <c r="E13" s="198">
        <v>0.67402207999999997</v>
      </c>
      <c r="F13" s="198">
        <v>0.655567346</v>
      </c>
      <c r="G13" s="198">
        <v>1.168013628</v>
      </c>
      <c r="H13" s="198">
        <v>0.94287748800000004</v>
      </c>
      <c r="I13" s="198">
        <v>0.76019735700000002</v>
      </c>
      <c r="J13" s="198">
        <v>1.384134542</v>
      </c>
      <c r="K13" s="198">
        <v>0.977507499</v>
      </c>
      <c r="L13" s="198">
        <v>0.31675666299999999</v>
      </c>
      <c r="M13" s="198">
        <v>0.26088675099999997</v>
      </c>
      <c r="N13" s="198">
        <v>0.344242467</v>
      </c>
      <c r="O13" s="198">
        <v>0.50710461900000003</v>
      </c>
      <c r="P13" s="198">
        <v>0.52365403399999999</v>
      </c>
      <c r="Q13" s="198">
        <v>0.48638666200000003</v>
      </c>
      <c r="R13" s="198">
        <v>0.54239307299999995</v>
      </c>
      <c r="S13" s="198">
        <v>0.678735965</v>
      </c>
      <c r="T13" s="198">
        <v>6.3810631070000001</v>
      </c>
      <c r="U13" s="198">
        <v>3.623967918</v>
      </c>
      <c r="V13" s="198">
        <v>3.1526194460000001</v>
      </c>
      <c r="W13" s="198">
        <v>2.3929004639999998</v>
      </c>
      <c r="X13" s="198">
        <v>2.119308427</v>
      </c>
      <c r="Y13" s="198">
        <v>2.5721583699999999</v>
      </c>
      <c r="Z13" s="198">
        <v>2.3119405469999998</v>
      </c>
      <c r="AA13" s="198">
        <v>3.217506432</v>
      </c>
    </row>
  </sheetData>
  <mergeCells count="8">
    <mergeCell ref="B4:B6"/>
    <mergeCell ref="C4:C6"/>
    <mergeCell ref="D4:K4"/>
    <mergeCell ref="L4:S4"/>
    <mergeCell ref="T4:AA4"/>
    <mergeCell ref="D5:K5"/>
    <mergeCell ref="L5:S5"/>
    <mergeCell ref="T5:AA5"/>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88BB5-8E58-4748-B44E-7B977A1E3B12}">
  <dimension ref="B2:AA14"/>
  <sheetViews>
    <sheetView topLeftCell="B1" workbookViewId="0">
      <selection activeCell="D5" sqref="D5:K5"/>
    </sheetView>
  </sheetViews>
  <sheetFormatPr defaultColWidth="9.140625" defaultRowHeight="12.75" x14ac:dyDescent="0.2"/>
  <cols>
    <col min="1" max="1" width="9.85546875" style="190" customWidth="1"/>
    <col min="2" max="2" width="46" style="190" customWidth="1"/>
    <col min="3" max="3" width="46" style="190" bestFit="1" customWidth="1"/>
    <col min="4" max="19" width="8.7109375" style="190" customWidth="1"/>
    <col min="20" max="16384" width="9.140625" style="190"/>
  </cols>
  <sheetData>
    <row r="2" spans="2:27" x14ac:dyDescent="0.2">
      <c r="B2" s="82" t="s">
        <v>651</v>
      </c>
    </row>
    <row r="3" spans="2:27" x14ac:dyDescent="0.2">
      <c r="B3" s="82" t="s">
        <v>652</v>
      </c>
    </row>
    <row r="4" spans="2:27" x14ac:dyDescent="0.2">
      <c r="B4" s="258"/>
      <c r="C4" s="258"/>
      <c r="D4" s="295" t="s">
        <v>593</v>
      </c>
      <c r="E4" s="296"/>
      <c r="F4" s="296"/>
      <c r="G4" s="296"/>
      <c r="H4" s="296"/>
      <c r="I4" s="296"/>
      <c r="J4" s="296"/>
      <c r="K4" s="297"/>
      <c r="L4" s="295" t="s">
        <v>595</v>
      </c>
      <c r="M4" s="296"/>
      <c r="N4" s="296"/>
      <c r="O4" s="296"/>
      <c r="P4" s="296"/>
      <c r="Q4" s="296"/>
      <c r="R4" s="296"/>
      <c r="S4" s="297"/>
      <c r="T4" s="295" t="s">
        <v>635</v>
      </c>
      <c r="U4" s="296"/>
      <c r="V4" s="296"/>
      <c r="W4" s="296"/>
      <c r="X4" s="296"/>
      <c r="Y4" s="296"/>
      <c r="Z4" s="296"/>
      <c r="AA4" s="297"/>
    </row>
    <row r="5" spans="2:27" x14ac:dyDescent="0.2">
      <c r="B5" s="271"/>
      <c r="C5" s="271"/>
      <c r="D5" s="295" t="s">
        <v>594</v>
      </c>
      <c r="E5" s="296"/>
      <c r="F5" s="296"/>
      <c r="G5" s="296"/>
      <c r="H5" s="296"/>
      <c r="I5" s="296"/>
      <c r="J5" s="296"/>
      <c r="K5" s="297"/>
      <c r="L5" s="295" t="s">
        <v>596</v>
      </c>
      <c r="M5" s="296"/>
      <c r="N5" s="296"/>
      <c r="O5" s="296"/>
      <c r="P5" s="296"/>
      <c r="Q5" s="296"/>
      <c r="R5" s="296"/>
      <c r="S5" s="297"/>
      <c r="T5" s="295" t="s">
        <v>636</v>
      </c>
      <c r="U5" s="296"/>
      <c r="V5" s="296"/>
      <c r="W5" s="296"/>
      <c r="X5" s="296"/>
      <c r="Y5" s="296"/>
      <c r="Z5" s="296"/>
      <c r="AA5" s="297"/>
    </row>
    <row r="6" spans="2:27" x14ac:dyDescent="0.2">
      <c r="B6" s="272"/>
      <c r="C6" s="272"/>
      <c r="D6" s="21" t="s">
        <v>61</v>
      </c>
      <c r="E6" s="21" t="s">
        <v>62</v>
      </c>
      <c r="F6" s="21" t="s">
        <v>63</v>
      </c>
      <c r="G6" s="21" t="s">
        <v>64</v>
      </c>
      <c r="H6" s="21" t="s">
        <v>65</v>
      </c>
      <c r="I6" s="21" t="s">
        <v>66</v>
      </c>
      <c r="J6" s="21" t="s">
        <v>245</v>
      </c>
      <c r="K6" s="21" t="s">
        <v>500</v>
      </c>
      <c r="L6" s="21" t="s">
        <v>61</v>
      </c>
      <c r="M6" s="21" t="s">
        <v>62</v>
      </c>
      <c r="N6" s="21" t="s">
        <v>63</v>
      </c>
      <c r="O6" s="21" t="s">
        <v>64</v>
      </c>
      <c r="P6" s="21" t="s">
        <v>65</v>
      </c>
      <c r="Q6" s="21" t="s">
        <v>66</v>
      </c>
      <c r="R6" s="21" t="s">
        <v>245</v>
      </c>
      <c r="S6" s="21" t="s">
        <v>500</v>
      </c>
      <c r="T6" s="21" t="s">
        <v>61</v>
      </c>
      <c r="U6" s="21" t="s">
        <v>62</v>
      </c>
      <c r="V6" s="21" t="s">
        <v>63</v>
      </c>
      <c r="W6" s="21" t="s">
        <v>64</v>
      </c>
      <c r="X6" s="21" t="s">
        <v>65</v>
      </c>
      <c r="Y6" s="21" t="s">
        <v>66</v>
      </c>
      <c r="Z6" s="21" t="s">
        <v>245</v>
      </c>
      <c r="AA6" s="21" t="s">
        <v>500</v>
      </c>
    </row>
    <row r="7" spans="2:27" x14ac:dyDescent="0.2">
      <c r="B7" s="196" t="s">
        <v>653</v>
      </c>
      <c r="C7" s="196" t="s">
        <v>654</v>
      </c>
      <c r="D7" s="176">
        <v>0.74198723651956799</v>
      </c>
      <c r="E7" s="176">
        <v>0.65191825369188905</v>
      </c>
      <c r="F7" s="176">
        <v>0.71757521597580598</v>
      </c>
      <c r="G7" s="176">
        <v>0.64986014510186396</v>
      </c>
      <c r="H7" s="176">
        <v>0.64795898632983095</v>
      </c>
      <c r="I7" s="176">
        <v>0.60718263544084505</v>
      </c>
      <c r="J7" s="176">
        <v>0.599982884834101</v>
      </c>
      <c r="K7" s="176">
        <v>0.48789169606476002</v>
      </c>
      <c r="L7" s="176">
        <v>0.52733360180321698</v>
      </c>
      <c r="M7" s="176">
        <v>0.50786206742607198</v>
      </c>
      <c r="N7" s="176">
        <v>0.58627411923252604</v>
      </c>
      <c r="O7" s="176">
        <v>0.54939986922760298</v>
      </c>
      <c r="P7" s="176">
        <v>0.43358928559564203</v>
      </c>
      <c r="Q7" s="176">
        <v>0.49317279987749701</v>
      </c>
      <c r="R7" s="176">
        <v>0.49414859448586301</v>
      </c>
      <c r="S7" s="176">
        <v>0.38823788089986</v>
      </c>
      <c r="T7" s="176">
        <v>9.9221856717637197E-2</v>
      </c>
      <c r="U7" s="176">
        <v>6.5915489786998294E-2</v>
      </c>
      <c r="V7" s="176">
        <v>6.18060818969077E-2</v>
      </c>
      <c r="W7" s="176">
        <v>6.6616179238564804E-2</v>
      </c>
      <c r="X7" s="176">
        <v>5.4512737729683999E-2</v>
      </c>
      <c r="Y7" s="176">
        <v>5.5448669565596999E-2</v>
      </c>
      <c r="Z7" s="176">
        <v>5.1398050967836902E-2</v>
      </c>
      <c r="AA7" s="176">
        <v>4.8424562052129402E-2</v>
      </c>
    </row>
    <row r="8" spans="2:27" x14ac:dyDescent="0.2">
      <c r="B8" s="196" t="s">
        <v>655</v>
      </c>
      <c r="C8" s="196" t="s">
        <v>656</v>
      </c>
      <c r="D8" s="199">
        <v>0.88996981354839544</v>
      </c>
      <c r="E8" s="199">
        <v>0.8874855938683951</v>
      </c>
      <c r="F8" s="199">
        <v>0.88728495485936643</v>
      </c>
      <c r="G8" s="199">
        <v>0.91043309336636202</v>
      </c>
      <c r="H8" s="199">
        <v>0.89607367404991145</v>
      </c>
      <c r="I8" s="199">
        <v>0.89201366717234543</v>
      </c>
      <c r="J8" s="199">
        <v>0.89149148083002627</v>
      </c>
      <c r="K8" s="199">
        <v>0.88029167883888504</v>
      </c>
      <c r="L8" s="199">
        <v>0.82817721868065797</v>
      </c>
      <c r="M8" s="199">
        <v>0.78665250677920207</v>
      </c>
      <c r="N8" s="199">
        <v>0.79640591458049192</v>
      </c>
      <c r="O8" s="199">
        <v>0.84309406564264044</v>
      </c>
      <c r="P8" s="199">
        <v>0.8460108282880382</v>
      </c>
      <c r="Q8" s="199">
        <v>0.86275265618937969</v>
      </c>
      <c r="R8" s="199">
        <v>0.79019332302153111</v>
      </c>
      <c r="S8" s="199">
        <v>0.79824699747936878</v>
      </c>
      <c r="T8" s="199">
        <v>0.16827385067166267</v>
      </c>
      <c r="U8" s="199">
        <v>0.14858083968821764</v>
      </c>
      <c r="V8" s="199">
        <v>0.12313787650332034</v>
      </c>
      <c r="W8" s="199">
        <v>0.13809931725534008</v>
      </c>
      <c r="X8" s="199">
        <v>0.11248153587743243</v>
      </c>
      <c r="Y8" s="199">
        <v>0.13452699379763508</v>
      </c>
      <c r="Z8" s="199">
        <v>0.10971153599308589</v>
      </c>
      <c r="AA8" s="199">
        <v>0.11714323571142639</v>
      </c>
    </row>
    <row r="9" spans="2:27" x14ac:dyDescent="0.2">
      <c r="B9" s="196" t="s">
        <v>657</v>
      </c>
      <c r="C9" s="196" t="s">
        <v>658</v>
      </c>
      <c r="D9" s="198">
        <v>49.461727985000003</v>
      </c>
      <c r="E9" s="198">
        <v>43.030798904000001</v>
      </c>
      <c r="F9" s="198">
        <v>45.201397747000001</v>
      </c>
      <c r="G9" s="198">
        <v>45.41408886</v>
      </c>
      <c r="H9" s="198">
        <v>31.4403635</v>
      </c>
      <c r="I9" s="198">
        <v>29.754825273000002</v>
      </c>
      <c r="J9" s="198">
        <v>25.159637716999999</v>
      </c>
      <c r="K9" s="198">
        <v>16.034017507000002</v>
      </c>
      <c r="L9" s="198">
        <v>14.861322333</v>
      </c>
      <c r="M9" s="198">
        <v>14.593461408</v>
      </c>
      <c r="N9" s="198">
        <v>16.050670361000002</v>
      </c>
      <c r="O9" s="198">
        <v>16.385278243999998</v>
      </c>
      <c r="P9" s="198">
        <v>5.1385715000000003</v>
      </c>
      <c r="Q9" s="198">
        <v>9.0487500000000001</v>
      </c>
      <c r="R9" s="198">
        <v>8.9024938900000006</v>
      </c>
      <c r="S9" s="198">
        <v>6.1598591000000003</v>
      </c>
      <c r="T9" s="198">
        <v>4.4372715999999999</v>
      </c>
      <c r="U9" s="198">
        <v>1.120143817</v>
      </c>
      <c r="V9" s="198">
        <v>1.5038140900000001</v>
      </c>
      <c r="W9" s="198">
        <v>1.6254374279999999</v>
      </c>
      <c r="X9" s="198">
        <v>0.62216613300000001</v>
      </c>
      <c r="Y9" s="198">
        <v>1.1656261349999999</v>
      </c>
      <c r="Z9" s="198">
        <v>0.687164</v>
      </c>
      <c r="AA9" s="198">
        <v>0.55556224700000001</v>
      </c>
    </row>
    <row r="10" spans="2:27" x14ac:dyDescent="0.2">
      <c r="B10" s="196" t="s">
        <v>659</v>
      </c>
      <c r="C10" s="196" t="s">
        <v>660</v>
      </c>
      <c r="D10" s="197">
        <v>1.306320304</v>
      </c>
      <c r="E10" s="197">
        <v>1.3890303580000001</v>
      </c>
      <c r="F10" s="197">
        <v>1.6536238569999999</v>
      </c>
      <c r="G10" s="197">
        <v>2.2603479919999998</v>
      </c>
      <c r="H10" s="197">
        <v>2.796810104</v>
      </c>
      <c r="I10" s="197">
        <v>1.9619223429999999</v>
      </c>
      <c r="J10" s="197">
        <v>2.127065258</v>
      </c>
      <c r="K10" s="197">
        <v>2.2721864260000002</v>
      </c>
      <c r="L10" s="197">
        <v>0.40375354800000002</v>
      </c>
      <c r="M10" s="197">
        <v>0.69449768300000003</v>
      </c>
      <c r="N10" s="197">
        <v>0.93451094899999998</v>
      </c>
      <c r="O10" s="197">
        <v>1.4719973500000001</v>
      </c>
      <c r="P10" s="197">
        <v>1.7437110119999999</v>
      </c>
      <c r="Q10" s="197">
        <v>1.2887530599999999</v>
      </c>
      <c r="R10" s="197">
        <v>1.344862293</v>
      </c>
      <c r="S10" s="197">
        <v>1.667275732</v>
      </c>
      <c r="T10" s="197">
        <v>4.2520000000000002E-2</v>
      </c>
      <c r="U10" s="197">
        <v>4.2584999999999998E-2</v>
      </c>
      <c r="V10" s="197">
        <v>0</v>
      </c>
      <c r="W10" s="197">
        <v>0</v>
      </c>
      <c r="X10" s="197">
        <v>0</v>
      </c>
      <c r="Y10" s="197">
        <v>0</v>
      </c>
      <c r="Z10" s="197">
        <v>0</v>
      </c>
      <c r="AA10" s="197">
        <v>0</v>
      </c>
    </row>
    <row r="11" spans="2:27" x14ac:dyDescent="0.2">
      <c r="B11" s="196" t="s">
        <v>661</v>
      </c>
      <c r="C11" s="196" t="s">
        <v>662</v>
      </c>
      <c r="D11" s="198">
        <v>10.298905452</v>
      </c>
      <c r="E11" s="198">
        <v>10.321929599000001</v>
      </c>
      <c r="F11" s="198">
        <v>9.9153594389999995</v>
      </c>
      <c r="G11" s="198">
        <v>12.776962573</v>
      </c>
      <c r="H11" s="198">
        <v>33.572196955999999</v>
      </c>
      <c r="I11" s="198">
        <v>22.896792584</v>
      </c>
      <c r="J11" s="198">
        <v>15.156453418</v>
      </c>
      <c r="K11" s="198">
        <v>13.066701475</v>
      </c>
      <c r="L11" s="198">
        <v>5.7251181190000002</v>
      </c>
      <c r="M11" s="198">
        <v>5.9102939020000003</v>
      </c>
      <c r="N11" s="198">
        <v>6.1395567819999997</v>
      </c>
      <c r="O11" s="198">
        <v>7.8960256119999999</v>
      </c>
      <c r="P11" s="198">
        <v>15.997263</v>
      </c>
      <c r="Q11" s="198">
        <v>16.032248880000001</v>
      </c>
      <c r="R11" s="198">
        <v>10.904046285</v>
      </c>
      <c r="S11" s="198">
        <v>9.8012257530000007</v>
      </c>
      <c r="T11" s="198">
        <v>2.4872969729999999</v>
      </c>
      <c r="U11" s="198">
        <v>2.537797571</v>
      </c>
      <c r="V11" s="198">
        <v>1.744794588</v>
      </c>
      <c r="W11" s="198">
        <v>1.899258651</v>
      </c>
      <c r="X11" s="198">
        <v>2.0023002619999999</v>
      </c>
      <c r="Y11" s="198">
        <v>1.6938034239999999</v>
      </c>
      <c r="Z11" s="198">
        <v>1.145889154</v>
      </c>
      <c r="AA11" s="198">
        <v>1.1243829400000001</v>
      </c>
    </row>
    <row r="12" spans="2:27" x14ac:dyDescent="0.2">
      <c r="B12" s="196" t="s">
        <v>663</v>
      </c>
      <c r="C12" s="196" t="s">
        <v>664</v>
      </c>
      <c r="D12" s="197">
        <v>13.457771408999999</v>
      </c>
      <c r="E12" s="197">
        <v>13.511580156000001</v>
      </c>
      <c r="F12" s="197">
        <v>8.6113655379999994</v>
      </c>
      <c r="G12" s="197">
        <v>8.4316538390000009</v>
      </c>
      <c r="H12" s="197">
        <v>6.3592755219999999</v>
      </c>
      <c r="I12" s="197">
        <v>8.1690489599999996</v>
      </c>
      <c r="J12" s="197">
        <v>4.9507725410000001</v>
      </c>
      <c r="K12" s="197">
        <v>4.341972696</v>
      </c>
      <c r="L12" s="197">
        <v>1.8828213030000001</v>
      </c>
      <c r="M12" s="197">
        <v>1.9639881969999999</v>
      </c>
      <c r="N12" s="197">
        <v>1.8443125890000001</v>
      </c>
      <c r="O12" s="197">
        <v>2.28325522</v>
      </c>
      <c r="P12" s="197">
        <v>1.752543411</v>
      </c>
      <c r="Q12" s="197">
        <v>1.853023246</v>
      </c>
      <c r="R12" s="197">
        <v>1.6471747299999999</v>
      </c>
      <c r="S12" s="197">
        <v>1.4109981540000001</v>
      </c>
      <c r="T12" s="197">
        <v>4.0747374030000003</v>
      </c>
      <c r="U12" s="197">
        <v>3.8125231780000002</v>
      </c>
      <c r="V12" s="197">
        <v>3.5603389829999998</v>
      </c>
      <c r="W12" s="197">
        <v>3.7646988540000001</v>
      </c>
      <c r="X12" s="197">
        <v>3.4260975400000002</v>
      </c>
      <c r="Y12" s="197">
        <v>3.4320408219999998</v>
      </c>
      <c r="Z12" s="197">
        <v>4.0593956799999997</v>
      </c>
      <c r="AA12" s="197">
        <v>3.6626822809999999</v>
      </c>
    </row>
    <row r="13" spans="2:27" x14ac:dyDescent="0.2">
      <c r="B13" s="196" t="s">
        <v>665</v>
      </c>
      <c r="C13" s="196" t="s">
        <v>666</v>
      </c>
      <c r="D13" s="198">
        <v>3.6992200000000001E-4</v>
      </c>
      <c r="E13" s="198">
        <v>5.8262720000000004E-3</v>
      </c>
      <c r="F13" s="198">
        <v>1.1527396000000001E-2</v>
      </c>
      <c r="G13" s="198">
        <v>2.0905901000000001E-2</v>
      </c>
      <c r="H13" s="198">
        <v>0.22620478099999999</v>
      </c>
      <c r="I13" s="198">
        <v>3.8121866999999997E-2</v>
      </c>
      <c r="J13" s="198">
        <v>3.0155023E-2</v>
      </c>
      <c r="K13" s="198">
        <v>2.7116950000000001E-2</v>
      </c>
      <c r="L13" s="198">
        <v>1.2877072E-2</v>
      </c>
      <c r="M13" s="198">
        <v>4.9773009999999999E-2</v>
      </c>
      <c r="N13" s="198">
        <v>8.0085207000000005E-2</v>
      </c>
      <c r="O13" s="198">
        <v>9.8741394999999996E-2</v>
      </c>
      <c r="P13" s="198">
        <v>0.35470922599999999</v>
      </c>
      <c r="Q13" s="198">
        <v>0.11319134</v>
      </c>
      <c r="R13" s="198">
        <v>6.2030649999999998E-3</v>
      </c>
      <c r="S13" s="198">
        <v>3.6510480000000001E-3</v>
      </c>
      <c r="T13" s="198">
        <v>0.59742688799999999</v>
      </c>
      <c r="U13" s="198">
        <v>0.662959823</v>
      </c>
      <c r="V13" s="198">
        <v>0.56348667399999997</v>
      </c>
      <c r="W13" s="198">
        <v>0.63341546400000004</v>
      </c>
      <c r="X13" s="198">
        <v>0.52614029299999998</v>
      </c>
      <c r="Y13" s="198">
        <v>0.55761375599999996</v>
      </c>
      <c r="Z13" s="198">
        <v>0.50440809499999995</v>
      </c>
      <c r="AA13" s="198">
        <v>0.48844227899999998</v>
      </c>
    </row>
    <row r="14" spans="2:27" x14ac:dyDescent="0.2">
      <c r="B14" s="196" t="s">
        <v>667</v>
      </c>
      <c r="C14" s="196" t="s">
        <v>668</v>
      </c>
      <c r="D14" s="197">
        <v>3.4688357669999998</v>
      </c>
      <c r="E14" s="197">
        <v>3.1462880719999999</v>
      </c>
      <c r="F14" s="197">
        <v>3.5049585539999999</v>
      </c>
      <c r="G14" s="197">
        <v>4.5006927970000001</v>
      </c>
      <c r="H14" s="197">
        <v>5.9825726289999999</v>
      </c>
      <c r="I14" s="197">
        <v>6.6236183239999997</v>
      </c>
      <c r="J14" s="197">
        <v>5.18897969</v>
      </c>
      <c r="K14" s="197">
        <v>6.9594931750000004</v>
      </c>
      <c r="L14" s="197">
        <v>3.691013731</v>
      </c>
      <c r="M14" s="197">
        <v>3.2883190560000002</v>
      </c>
      <c r="N14" s="197">
        <v>3.260186257</v>
      </c>
      <c r="O14" s="197">
        <v>3.7263402490000002</v>
      </c>
      <c r="P14" s="197">
        <v>4.8349401409999997</v>
      </c>
      <c r="Q14" s="197">
        <v>6.0235776579999998</v>
      </c>
      <c r="R14" s="197">
        <v>5.807397334</v>
      </c>
      <c r="S14" s="197">
        <v>3.7662929410000001</v>
      </c>
      <c r="T14" s="197">
        <v>2.0918661919999999</v>
      </c>
      <c r="U14" s="197">
        <v>1.238309117</v>
      </c>
      <c r="V14" s="197">
        <v>1.079434907</v>
      </c>
      <c r="W14" s="197">
        <v>0.81737609600000005</v>
      </c>
      <c r="X14" s="197">
        <v>0.92088776699999997</v>
      </c>
      <c r="Y14" s="197">
        <v>0.87848200499999995</v>
      </c>
      <c r="Z14" s="197">
        <v>0.617751194</v>
      </c>
      <c r="AA14" s="197">
        <v>0.78241656900000001</v>
      </c>
    </row>
  </sheetData>
  <mergeCells count="8">
    <mergeCell ref="B4:B6"/>
    <mergeCell ref="C4:C6"/>
    <mergeCell ref="D4:K4"/>
    <mergeCell ref="L4:S4"/>
    <mergeCell ref="T4:AA4"/>
    <mergeCell ref="D5:K5"/>
    <mergeCell ref="L5:S5"/>
    <mergeCell ref="T5:AA5"/>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CEF37-CE5A-4F88-A430-DA9F9333A6AB}">
  <dimension ref="B2:C57"/>
  <sheetViews>
    <sheetView workbookViewId="0">
      <selection activeCell="J5" sqref="J5"/>
    </sheetView>
  </sheetViews>
  <sheetFormatPr defaultColWidth="9.140625" defaultRowHeight="12.75" x14ac:dyDescent="0.2"/>
  <cols>
    <col min="1" max="1" width="9.85546875" style="190" customWidth="1"/>
    <col min="2" max="3" width="15.140625" style="190" customWidth="1"/>
    <col min="4" max="19" width="8.7109375" style="190" customWidth="1"/>
    <col min="20" max="16384" width="9.140625" style="190"/>
  </cols>
  <sheetData>
    <row r="2" spans="2:3" x14ac:dyDescent="0.2">
      <c r="B2" s="82" t="s">
        <v>669</v>
      </c>
    </row>
    <row r="3" spans="2:3" x14ac:dyDescent="0.2">
      <c r="B3" s="82" t="s">
        <v>670</v>
      </c>
    </row>
    <row r="4" spans="2:3" ht="25.5" x14ac:dyDescent="0.2">
      <c r="B4" s="21" t="s">
        <v>671</v>
      </c>
      <c r="C4" s="21" t="s">
        <v>672</v>
      </c>
    </row>
    <row r="5" spans="2:3" ht="25.5" x14ac:dyDescent="0.2">
      <c r="B5" s="21" t="s">
        <v>673</v>
      </c>
      <c r="C5" s="200" t="s">
        <v>674</v>
      </c>
    </row>
    <row r="6" spans="2:3" x14ac:dyDescent="0.2">
      <c r="B6" s="175">
        <v>0.62414667980136385</v>
      </c>
      <c r="C6" s="175">
        <v>3.4846860494269998</v>
      </c>
    </row>
    <row r="7" spans="2:3" x14ac:dyDescent="0.2">
      <c r="B7" s="176">
        <v>0.52645532058357492</v>
      </c>
      <c r="C7" s="176">
        <v>1.6738420398062637</v>
      </c>
    </row>
    <row r="8" spans="2:3" x14ac:dyDescent="0.2">
      <c r="B8" s="175">
        <v>0.58544451182282298</v>
      </c>
      <c r="C8" s="175">
        <v>1.538223110530192</v>
      </c>
    </row>
    <row r="9" spans="2:3" x14ac:dyDescent="0.2">
      <c r="B9" s="176">
        <v>0.50665687487695299</v>
      </c>
      <c r="C9" s="176">
        <v>1.3990738722048799</v>
      </c>
    </row>
    <row r="10" spans="2:3" x14ac:dyDescent="0.2">
      <c r="B10" s="175">
        <v>0.49005925322809762</v>
      </c>
      <c r="C10" s="175">
        <v>1.3276440723885001</v>
      </c>
    </row>
    <row r="11" spans="2:3" x14ac:dyDescent="0.2">
      <c r="B11" s="176">
        <v>0.45985197076567896</v>
      </c>
      <c r="C11" s="176">
        <v>1.267685335957222</v>
      </c>
    </row>
    <row r="12" spans="2:3" x14ac:dyDescent="0.2">
      <c r="B12" s="175">
        <v>0.6282756277904632</v>
      </c>
      <c r="C12" s="175">
        <v>1.2193848657150261</v>
      </c>
    </row>
    <row r="13" spans="2:3" x14ac:dyDescent="0.2">
      <c r="B13" s="176">
        <v>0.51002538264529762</v>
      </c>
      <c r="C13" s="176">
        <v>1.176943550795202</v>
      </c>
    </row>
    <row r="14" spans="2:3" x14ac:dyDescent="0.2">
      <c r="B14" s="175">
        <v>0.40911662584583947</v>
      </c>
      <c r="C14" s="175">
        <v>1.1547472612202541</v>
      </c>
    </row>
    <row r="15" spans="2:3" x14ac:dyDescent="0.2">
      <c r="B15" s="176">
        <v>0.45294230316495365</v>
      </c>
      <c r="C15" s="176">
        <v>1.1312003282712102</v>
      </c>
    </row>
    <row r="16" spans="2:3" x14ac:dyDescent="0.2">
      <c r="B16" s="175">
        <v>0.50483870711816148</v>
      </c>
      <c r="C16" s="175">
        <v>1.1080136078549681</v>
      </c>
    </row>
    <row r="17" spans="2:3" x14ac:dyDescent="0.2">
      <c r="B17" s="176">
        <v>0.57820998785102584</v>
      </c>
      <c r="C17" s="176">
        <v>1.0899439915350739</v>
      </c>
    </row>
    <row r="18" spans="2:3" x14ac:dyDescent="0.2">
      <c r="B18" s="175">
        <v>0.37291834426398379</v>
      </c>
      <c r="C18" s="175">
        <v>1.0812547233190919</v>
      </c>
    </row>
    <row r="19" spans="2:3" x14ac:dyDescent="0.2">
      <c r="B19" s="176">
        <v>0.4347552428444027</v>
      </c>
      <c r="C19" s="176">
        <v>1.0728394831747681</v>
      </c>
    </row>
    <row r="20" spans="2:3" x14ac:dyDescent="0.2">
      <c r="B20" s="175">
        <v>0.43627234352747701</v>
      </c>
      <c r="C20" s="175">
        <v>1.06259808897638</v>
      </c>
    </row>
    <row r="21" spans="2:3" x14ac:dyDescent="0.2">
      <c r="B21" s="176">
        <v>0.31678532699382878</v>
      </c>
      <c r="C21" s="176">
        <v>1.052281275913274</v>
      </c>
    </row>
    <row r="22" spans="2:3" x14ac:dyDescent="0.2">
      <c r="B22" s="175">
        <v>0.30594645318327951</v>
      </c>
      <c r="C22" s="175">
        <v>1.0467314938530679</v>
      </c>
    </row>
    <row r="23" spans="2:3" x14ac:dyDescent="0.2">
      <c r="B23" s="176">
        <v>0.48472288949319819</v>
      </c>
      <c r="C23" s="176">
        <v>1.043098809696134</v>
      </c>
    </row>
    <row r="24" spans="2:3" x14ac:dyDescent="0.2">
      <c r="B24" s="175">
        <v>0.59916187146638245</v>
      </c>
      <c r="C24" s="175">
        <v>1.0413081154555821</v>
      </c>
    </row>
    <row r="25" spans="2:3" x14ac:dyDescent="0.2">
      <c r="B25" s="176">
        <v>0.26205126466234524</v>
      </c>
      <c r="C25" s="176">
        <v>1.0394270731418478</v>
      </c>
    </row>
    <row r="26" spans="2:3" x14ac:dyDescent="0.2">
      <c r="B26" s="175">
        <v>0.57350380745467366</v>
      </c>
      <c r="C26" s="175">
        <v>1.029417473342958</v>
      </c>
    </row>
    <row r="27" spans="2:3" x14ac:dyDescent="0.2">
      <c r="B27" s="176">
        <v>0.50132396684499803</v>
      </c>
      <c r="C27" s="176">
        <v>1.0231037072525742</v>
      </c>
    </row>
    <row r="28" spans="2:3" x14ac:dyDescent="0.2">
      <c r="B28" s="175">
        <v>0.28911489539612811</v>
      </c>
      <c r="C28" s="175">
        <v>1.0183716644788701</v>
      </c>
    </row>
    <row r="29" spans="2:3" x14ac:dyDescent="0.2">
      <c r="B29" s="176">
        <v>0.35872768978439024</v>
      </c>
      <c r="C29" s="176">
        <v>1.0164968238376879</v>
      </c>
    </row>
    <row r="30" spans="2:3" x14ac:dyDescent="0.2">
      <c r="B30" s="175">
        <v>0.38277913946314979</v>
      </c>
      <c r="C30" s="175">
        <v>1.0147126214248821</v>
      </c>
    </row>
    <row r="31" spans="2:3" x14ac:dyDescent="0.2">
      <c r="B31" s="176">
        <v>0.3504838891599818</v>
      </c>
      <c r="C31" s="176">
        <v>1.0134093697645479</v>
      </c>
    </row>
    <row r="32" spans="2:3" x14ac:dyDescent="0.2">
      <c r="B32" s="175">
        <v>0.26110037756872906</v>
      </c>
      <c r="C32" s="175">
        <v>1.0121598760483039</v>
      </c>
    </row>
    <row r="33" spans="2:3" x14ac:dyDescent="0.2">
      <c r="B33" s="176">
        <v>0.327017342057356</v>
      </c>
      <c r="C33" s="176">
        <v>1.0114998256242138</v>
      </c>
    </row>
    <row r="34" spans="2:3" x14ac:dyDescent="0.2">
      <c r="B34" s="175">
        <v>0.45805691719168806</v>
      </c>
      <c r="C34" s="175">
        <v>1.011022323197968</v>
      </c>
    </row>
    <row r="35" spans="2:3" x14ac:dyDescent="0.2">
      <c r="B35" s="176">
        <v>0.52098910274735977</v>
      </c>
      <c r="C35" s="176">
        <v>1.010482775914642</v>
      </c>
    </row>
    <row r="36" spans="2:3" x14ac:dyDescent="0.2">
      <c r="B36" s="175">
        <v>0.42536709875504625</v>
      </c>
      <c r="C36" s="175">
        <v>1.009380047739004</v>
      </c>
    </row>
    <row r="37" spans="2:3" x14ac:dyDescent="0.2">
      <c r="B37" s="176">
        <v>0.53914937358589043</v>
      </c>
      <c r="C37" s="176">
        <v>1.0084461082651721</v>
      </c>
    </row>
    <row r="38" spans="2:3" x14ac:dyDescent="0.2">
      <c r="B38" s="175">
        <v>0.45885691724939159</v>
      </c>
      <c r="C38" s="175">
        <v>1.0077229669571861</v>
      </c>
    </row>
    <row r="39" spans="2:3" x14ac:dyDescent="0.2">
      <c r="B39" s="176">
        <v>0.37980411629404176</v>
      </c>
      <c r="C39" s="176">
        <v>1.0070110889189039</v>
      </c>
    </row>
    <row r="40" spans="2:3" x14ac:dyDescent="0.2">
      <c r="B40" s="175">
        <v>0.6072931268875208</v>
      </c>
      <c r="C40" s="175">
        <v>1.006501616387796</v>
      </c>
    </row>
    <row r="41" spans="2:3" x14ac:dyDescent="0.2">
      <c r="B41" s="176">
        <v>0.45541879614038361</v>
      </c>
      <c r="C41" s="176">
        <v>1.006089709849582</v>
      </c>
    </row>
    <row r="42" spans="2:3" x14ac:dyDescent="0.2">
      <c r="B42" s="175">
        <v>0.39903126345428153</v>
      </c>
      <c r="C42" s="175">
        <v>1.005793642874012</v>
      </c>
    </row>
    <row r="43" spans="2:3" x14ac:dyDescent="0.2">
      <c r="B43" s="176">
        <v>0.3307466246139793</v>
      </c>
      <c r="C43" s="176">
        <v>1.0052288915757159</v>
      </c>
    </row>
    <row r="44" spans="2:3" x14ac:dyDescent="0.2">
      <c r="B44" s="175">
        <v>0.41925569774630206</v>
      </c>
      <c r="C44" s="175">
        <v>1.0048740944615122</v>
      </c>
    </row>
    <row r="45" spans="2:3" x14ac:dyDescent="0.2">
      <c r="B45" s="176">
        <v>0.44715389860318577</v>
      </c>
      <c r="C45" s="176">
        <v>1.0045185858688981</v>
      </c>
    </row>
    <row r="46" spans="2:3" x14ac:dyDescent="0.2">
      <c r="B46" s="175">
        <v>0.43604848349880082</v>
      </c>
      <c r="C46" s="175">
        <v>1.004171314124314</v>
      </c>
    </row>
    <row r="47" spans="2:3" x14ac:dyDescent="0.2">
      <c r="B47" s="176">
        <v>0.53308873323653738</v>
      </c>
      <c r="C47" s="176">
        <v>1.003713635679824</v>
      </c>
    </row>
    <row r="48" spans="2:3" x14ac:dyDescent="0.2">
      <c r="B48" s="175">
        <v>0.50168521596916915</v>
      </c>
      <c r="C48" s="175">
        <v>1.00343879217239</v>
      </c>
    </row>
    <row r="49" spans="2:3" x14ac:dyDescent="0.2">
      <c r="B49" s="176">
        <v>0.29478145979756559</v>
      </c>
      <c r="C49" s="176">
        <v>1.0032868007757041</v>
      </c>
    </row>
    <row r="50" spans="2:3" x14ac:dyDescent="0.2">
      <c r="B50" s="175">
        <v>0.50783450257084528</v>
      </c>
      <c r="C50" s="175">
        <v>1.0029139356672601</v>
      </c>
    </row>
    <row r="51" spans="2:3" x14ac:dyDescent="0.2">
      <c r="B51" s="176">
        <v>0.36090637492247712</v>
      </c>
      <c r="C51" s="176">
        <v>1.002584851228058</v>
      </c>
    </row>
    <row r="52" spans="2:3" x14ac:dyDescent="0.2">
      <c r="B52" s="175">
        <v>0.17539426988731907</v>
      </c>
      <c r="C52" s="175">
        <v>1.002357584547716</v>
      </c>
    </row>
    <row r="53" spans="2:3" x14ac:dyDescent="0.2">
      <c r="B53" s="176">
        <v>0.38064659639594156</v>
      </c>
      <c r="C53" s="176">
        <v>1.0020156189618479</v>
      </c>
    </row>
    <row r="54" spans="2:3" x14ac:dyDescent="0.2">
      <c r="B54" s="175">
        <v>0.56726397738592593</v>
      </c>
      <c r="C54" s="175">
        <v>1.0015587972986579</v>
      </c>
    </row>
    <row r="55" spans="2:3" x14ac:dyDescent="0.2">
      <c r="B55" s="176">
        <v>0.54492584023848978</v>
      </c>
      <c r="C55" s="176">
        <v>1.0011808846795158</v>
      </c>
    </row>
    <row r="56" spans="2:3" x14ac:dyDescent="0.2">
      <c r="B56" s="175">
        <v>0.34832175214449079</v>
      </c>
      <c r="C56" s="175">
        <v>1.0010327727556798</v>
      </c>
    </row>
    <row r="57" spans="2:3" x14ac:dyDescent="0.2">
      <c r="B57" s="176">
        <v>0.40725153515942558</v>
      </c>
      <c r="C57" s="176">
        <v>1.000763321559808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1548-5612-416C-91DC-8D42283C4F0F}">
  <dimension ref="B2:AF70"/>
  <sheetViews>
    <sheetView workbookViewId="0">
      <selection activeCell="C6" sqref="C6:C7"/>
    </sheetView>
  </sheetViews>
  <sheetFormatPr defaultRowHeight="11.25" x14ac:dyDescent="0.2"/>
  <cols>
    <col min="1" max="2" width="9.140625" style="237"/>
    <col min="3" max="3" width="16.7109375" style="237" customWidth="1"/>
    <col min="4" max="4" width="23.42578125" style="237" customWidth="1"/>
    <col min="5" max="5" width="26.140625" style="237" customWidth="1"/>
    <col min="6" max="6" width="10.140625" style="237" bestFit="1" customWidth="1"/>
    <col min="7" max="16384" width="9.140625" style="237"/>
  </cols>
  <sheetData>
    <row r="2" spans="2:32" ht="12.75" x14ac:dyDescent="0.2">
      <c r="B2" s="246" t="s">
        <v>768</v>
      </c>
    </row>
    <row r="3" spans="2:32" ht="12.75" x14ac:dyDescent="0.2">
      <c r="B3" s="246" t="s">
        <v>769</v>
      </c>
    </row>
    <row r="4" spans="2:32" ht="12.75" x14ac:dyDescent="0.2">
      <c r="C4" s="76" t="s">
        <v>770</v>
      </c>
      <c r="D4" s="76" t="s">
        <v>772</v>
      </c>
      <c r="E4" s="76" t="s">
        <v>774</v>
      </c>
    </row>
    <row r="5" spans="2:32" ht="25.5" x14ac:dyDescent="0.2">
      <c r="C5" s="76" t="s">
        <v>771</v>
      </c>
      <c r="D5" s="76" t="s">
        <v>773</v>
      </c>
      <c r="E5" s="76" t="s">
        <v>775</v>
      </c>
    </row>
    <row r="6" spans="2:32" ht="12.75" x14ac:dyDescent="0.2">
      <c r="B6" s="207">
        <v>39142</v>
      </c>
      <c r="C6" s="22">
        <v>37.553663</v>
      </c>
      <c r="D6" s="22">
        <v>24.930258200000001</v>
      </c>
      <c r="E6" s="22">
        <v>20.932573000000001</v>
      </c>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row>
    <row r="7" spans="2:32" ht="12.75" x14ac:dyDescent="0.2">
      <c r="B7" s="207">
        <v>39234</v>
      </c>
      <c r="C7" s="22">
        <v>36.773840999999997</v>
      </c>
      <c r="D7" s="22">
        <v>27.463331833333331</v>
      </c>
      <c r="E7" s="22">
        <v>21.956015749999999</v>
      </c>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row>
    <row r="8" spans="2:32" ht="12.75" x14ac:dyDescent="0.2">
      <c r="B8" s="207">
        <v>39326</v>
      </c>
      <c r="C8" s="22">
        <v>40.742435</v>
      </c>
      <c r="D8" s="22">
        <v>27.551273500000004</v>
      </c>
      <c r="E8" s="22">
        <v>22.021832749999998</v>
      </c>
    </row>
    <row r="9" spans="2:32" ht="12.75" x14ac:dyDescent="0.2">
      <c r="B9" s="207">
        <v>39417</v>
      </c>
      <c r="C9" s="22">
        <v>41.381452000000003</v>
      </c>
      <c r="D9" s="22">
        <v>28.865155800000004</v>
      </c>
      <c r="E9" s="22">
        <v>21.353665888888887</v>
      </c>
    </row>
    <row r="10" spans="2:32" ht="12.75" x14ac:dyDescent="0.2">
      <c r="B10" s="207">
        <v>39508</v>
      </c>
      <c r="C10" s="22">
        <v>42.894095999999998</v>
      </c>
      <c r="D10" s="22">
        <v>30.621454199999999</v>
      </c>
      <c r="E10" s="22">
        <v>21.043412444444446</v>
      </c>
    </row>
    <row r="11" spans="2:32" ht="12.75" x14ac:dyDescent="0.2">
      <c r="B11" s="207">
        <v>39600</v>
      </c>
      <c r="C11" s="22">
        <v>45.194018</v>
      </c>
      <c r="D11" s="22">
        <v>25.811748999999999</v>
      </c>
      <c r="E11" s="22">
        <v>22.420613142857146</v>
      </c>
    </row>
    <row r="12" spans="2:32" ht="12.75" x14ac:dyDescent="0.2">
      <c r="B12" s="207">
        <v>39692</v>
      </c>
      <c r="C12" s="22">
        <v>45.270350999999998</v>
      </c>
      <c r="D12" s="22">
        <v>33.853045999999999</v>
      </c>
      <c r="E12" s="22">
        <v>22.904060999999999</v>
      </c>
    </row>
    <row r="13" spans="2:32" ht="12.75" x14ac:dyDescent="0.2">
      <c r="B13" s="207">
        <v>39783</v>
      </c>
      <c r="C13" s="22">
        <v>46.919635</v>
      </c>
      <c r="D13" s="22">
        <v>30.928773666666668</v>
      </c>
      <c r="E13" s="22">
        <v>25.383565666666666</v>
      </c>
    </row>
    <row r="14" spans="2:32" ht="12.75" x14ac:dyDescent="0.2">
      <c r="B14" s="207">
        <v>39873</v>
      </c>
      <c r="C14" s="22">
        <v>48.453648000000001</v>
      </c>
      <c r="D14" s="22">
        <v>30.488638000000002</v>
      </c>
      <c r="E14" s="22">
        <v>25.745174333333335</v>
      </c>
    </row>
    <row r="15" spans="2:32" ht="12.75" x14ac:dyDescent="0.2">
      <c r="B15" s="207">
        <v>39965</v>
      </c>
      <c r="C15" s="22">
        <v>44.275751999999997</v>
      </c>
      <c r="D15" s="22">
        <v>31.150688800000001</v>
      </c>
      <c r="E15" s="22">
        <v>27.522849000000001</v>
      </c>
    </row>
    <row r="16" spans="2:32" ht="12.75" x14ac:dyDescent="0.2">
      <c r="B16" s="207">
        <v>40057</v>
      </c>
      <c r="C16" s="22">
        <v>42.855722999999998</v>
      </c>
      <c r="D16" s="22">
        <v>29.289116400000001</v>
      </c>
      <c r="E16" s="22">
        <v>25.669489500000001</v>
      </c>
    </row>
    <row r="17" spans="2:5" ht="12.75" x14ac:dyDescent="0.2">
      <c r="B17" s="207">
        <v>40148</v>
      </c>
      <c r="C17" s="22">
        <v>44.770912000000003</v>
      </c>
      <c r="D17" s="22">
        <v>28.654308666666669</v>
      </c>
      <c r="E17" s="22">
        <v>26.984983750000001</v>
      </c>
    </row>
    <row r="18" spans="2:5" ht="12.75" x14ac:dyDescent="0.2">
      <c r="B18" s="207">
        <v>40238</v>
      </c>
      <c r="C18" s="22">
        <v>40.952241000000001</v>
      </c>
      <c r="D18" s="22">
        <v>31.087105600000001</v>
      </c>
      <c r="E18" s="22">
        <v>28.370748428571428</v>
      </c>
    </row>
    <row r="19" spans="2:5" ht="12.75" x14ac:dyDescent="0.2">
      <c r="B19" s="207">
        <v>40330</v>
      </c>
      <c r="C19" s="22">
        <v>40.508952999999998</v>
      </c>
      <c r="D19" s="22">
        <v>29.696186833333332</v>
      </c>
      <c r="E19" s="22">
        <v>22.724772374999997</v>
      </c>
    </row>
    <row r="20" spans="2:5" ht="12.75" x14ac:dyDescent="0.2">
      <c r="B20" s="207">
        <v>40422</v>
      </c>
      <c r="C20" s="22">
        <v>42.098764000000003</v>
      </c>
      <c r="D20" s="22">
        <v>25.976930499999998</v>
      </c>
      <c r="E20" s="22">
        <v>24.442672125000001</v>
      </c>
    </row>
    <row r="21" spans="2:5" ht="12.75" x14ac:dyDescent="0.2">
      <c r="B21" s="207">
        <v>40513</v>
      </c>
      <c r="C21" s="22">
        <v>43.559099000000003</v>
      </c>
      <c r="D21" s="22">
        <v>27.826060166666668</v>
      </c>
      <c r="E21" s="22">
        <v>26.745664750000003</v>
      </c>
    </row>
    <row r="22" spans="2:5" ht="12.75" x14ac:dyDescent="0.2">
      <c r="B22" s="207">
        <v>40603</v>
      </c>
      <c r="C22" s="22">
        <v>41.576718</v>
      </c>
      <c r="D22" s="22">
        <v>31.675106</v>
      </c>
      <c r="E22" s="22">
        <v>26.434481625</v>
      </c>
    </row>
    <row r="23" spans="2:5" ht="12.75" x14ac:dyDescent="0.2">
      <c r="B23" s="207">
        <v>40695</v>
      </c>
      <c r="C23" s="22">
        <v>42.098813999999997</v>
      </c>
      <c r="D23" s="22">
        <v>30.601632333333331</v>
      </c>
      <c r="E23" s="22">
        <v>22.173796750000001</v>
      </c>
    </row>
    <row r="24" spans="2:5" ht="12.75" x14ac:dyDescent="0.2">
      <c r="B24" s="207">
        <v>40787</v>
      </c>
      <c r="C24" s="22">
        <v>40.677207000000003</v>
      </c>
      <c r="D24" s="22">
        <v>28.184078</v>
      </c>
      <c r="E24" s="22">
        <v>23.458657285714285</v>
      </c>
    </row>
    <row r="25" spans="2:5" ht="12.75" x14ac:dyDescent="0.2">
      <c r="B25" s="207">
        <v>40878</v>
      </c>
      <c r="C25" s="22">
        <v>41.545161</v>
      </c>
      <c r="D25" s="22">
        <v>29.329742499999998</v>
      </c>
      <c r="E25" s="22">
        <v>24.253736</v>
      </c>
    </row>
    <row r="26" spans="2:5" ht="12.75" x14ac:dyDescent="0.2">
      <c r="B26" s="207">
        <v>40969</v>
      </c>
      <c r="C26" s="22">
        <v>42.720539000000002</v>
      </c>
      <c r="D26" s="22">
        <v>26.133871833333334</v>
      </c>
      <c r="E26" s="22">
        <v>24.160675999999999</v>
      </c>
    </row>
    <row r="27" spans="2:5" ht="12.75" x14ac:dyDescent="0.2">
      <c r="B27" s="207">
        <v>41061</v>
      </c>
      <c r="C27" s="22">
        <v>42.666421999999997</v>
      </c>
      <c r="D27" s="22">
        <v>26.392566166666665</v>
      </c>
      <c r="E27" s="22">
        <v>24.052378750000003</v>
      </c>
    </row>
    <row r="28" spans="2:5" ht="12.75" x14ac:dyDescent="0.2">
      <c r="B28" s="207">
        <v>41153</v>
      </c>
      <c r="C28" s="22">
        <v>41.372503000000002</v>
      </c>
      <c r="D28" s="22">
        <v>25.801374166666665</v>
      </c>
      <c r="E28" s="22">
        <v>24.945997285714288</v>
      </c>
    </row>
    <row r="29" spans="2:5" ht="12.75" x14ac:dyDescent="0.2">
      <c r="B29" s="207">
        <v>41244</v>
      </c>
      <c r="C29" s="22">
        <v>41.115490999999999</v>
      </c>
      <c r="D29" s="22">
        <v>26.751132599999998</v>
      </c>
      <c r="E29" s="22">
        <v>25.150315499999998</v>
      </c>
    </row>
    <row r="30" spans="2:5" ht="12.75" x14ac:dyDescent="0.2">
      <c r="B30" s="207">
        <v>41334</v>
      </c>
      <c r="C30" s="22">
        <v>41.305652000000002</v>
      </c>
      <c r="D30" s="22">
        <v>26.062404199999996</v>
      </c>
      <c r="E30" s="22">
        <v>23.117010099999998</v>
      </c>
    </row>
    <row r="31" spans="2:5" ht="12.75" x14ac:dyDescent="0.2">
      <c r="B31" s="207">
        <v>41426</v>
      </c>
      <c r="C31" s="22">
        <v>42.409024000000002</v>
      </c>
      <c r="D31" s="22">
        <v>26.147149000000002</v>
      </c>
      <c r="E31" s="22">
        <v>22.766588444444444</v>
      </c>
    </row>
    <row r="32" spans="2:5" ht="12.75" x14ac:dyDescent="0.2">
      <c r="B32" s="207">
        <v>41518</v>
      </c>
      <c r="C32" s="22">
        <v>41.363303999999999</v>
      </c>
      <c r="D32" s="22">
        <v>25.377264799999999</v>
      </c>
      <c r="E32" s="22">
        <v>24.274693222222222</v>
      </c>
    </row>
    <row r="33" spans="2:5" ht="12.75" x14ac:dyDescent="0.2">
      <c r="B33" s="207">
        <v>41609</v>
      </c>
      <c r="C33" s="22">
        <v>43.538141000000003</v>
      </c>
      <c r="D33" s="22">
        <v>25.60755275</v>
      </c>
      <c r="E33" s="22">
        <v>24.890979222222224</v>
      </c>
    </row>
    <row r="34" spans="2:5" ht="12.75" x14ac:dyDescent="0.2">
      <c r="B34" s="207">
        <v>41699</v>
      </c>
      <c r="C34" s="22">
        <v>42.632249999999999</v>
      </c>
      <c r="D34" s="22">
        <v>26.377681000000003</v>
      </c>
      <c r="E34" s="22">
        <v>24.604343999999998</v>
      </c>
    </row>
    <row r="35" spans="2:5" ht="12.75" x14ac:dyDescent="0.2">
      <c r="B35" s="207">
        <v>41791</v>
      </c>
      <c r="C35" s="22">
        <v>43.447916999999997</v>
      </c>
      <c r="D35" s="22">
        <v>25.132355833333335</v>
      </c>
      <c r="E35" s="22">
        <v>24.595125199999998</v>
      </c>
    </row>
    <row r="36" spans="2:5" ht="12.75" x14ac:dyDescent="0.2">
      <c r="B36" s="207">
        <v>41883</v>
      </c>
      <c r="C36" s="22">
        <v>42.449275999999998</v>
      </c>
      <c r="D36" s="22">
        <v>28.542678499999997</v>
      </c>
      <c r="E36" s="22">
        <v>24.267225</v>
      </c>
    </row>
    <row r="37" spans="2:5" ht="12.75" x14ac:dyDescent="0.2">
      <c r="B37" s="207">
        <v>41974</v>
      </c>
      <c r="C37" s="22">
        <v>41.384577999999998</v>
      </c>
      <c r="D37" s="22">
        <v>28.356779500000002</v>
      </c>
      <c r="E37" s="22">
        <v>25.327262900000001</v>
      </c>
    </row>
    <row r="38" spans="2:5" ht="12.75" x14ac:dyDescent="0.2">
      <c r="B38" s="207">
        <v>42064</v>
      </c>
      <c r="C38" s="22">
        <v>41.946736999999999</v>
      </c>
      <c r="D38" s="22">
        <v>28.746822499999997</v>
      </c>
      <c r="E38" s="22">
        <v>24.6470804</v>
      </c>
    </row>
    <row r="39" spans="2:5" ht="12.75" x14ac:dyDescent="0.2">
      <c r="B39" s="207">
        <v>42156</v>
      </c>
      <c r="C39" s="22">
        <v>43.831406000000001</v>
      </c>
      <c r="D39" s="22">
        <v>29.166262333333332</v>
      </c>
      <c r="E39" s="22">
        <v>23.930875700000001</v>
      </c>
    </row>
    <row r="40" spans="2:5" ht="12.75" x14ac:dyDescent="0.2">
      <c r="B40" s="207">
        <v>42248</v>
      </c>
      <c r="C40" s="22">
        <v>43.854280000000003</v>
      </c>
      <c r="D40" s="22">
        <v>28.3186</v>
      </c>
      <c r="E40" s="22">
        <v>24.175208300000001</v>
      </c>
    </row>
    <row r="41" spans="2:5" ht="12.75" x14ac:dyDescent="0.2">
      <c r="B41" s="207">
        <v>42339</v>
      </c>
      <c r="C41" s="22">
        <v>44.990589999999997</v>
      </c>
      <c r="D41" s="22">
        <v>31.112799666666671</v>
      </c>
      <c r="E41" s="22">
        <v>24.810590299999998</v>
      </c>
    </row>
    <row r="42" spans="2:5" ht="12.75" x14ac:dyDescent="0.2">
      <c r="B42" s="207">
        <v>42430</v>
      </c>
      <c r="C42" s="22">
        <v>47.437894999999997</v>
      </c>
      <c r="D42" s="22">
        <v>30.733473333333336</v>
      </c>
      <c r="E42" s="22">
        <v>25.408261899999996</v>
      </c>
    </row>
    <row r="43" spans="2:5" ht="12.75" x14ac:dyDescent="0.2">
      <c r="B43" s="207">
        <v>42522</v>
      </c>
      <c r="C43" s="22">
        <v>46.354261999999999</v>
      </c>
      <c r="D43" s="22">
        <v>33.407085166666668</v>
      </c>
      <c r="E43" s="22">
        <v>25.718016799999994</v>
      </c>
    </row>
    <row r="44" spans="2:5" ht="12.75" x14ac:dyDescent="0.2">
      <c r="B44" s="207">
        <v>42614</v>
      </c>
      <c r="C44" s="22">
        <v>45.808832000000002</v>
      </c>
      <c r="D44" s="22">
        <v>31.763972666666671</v>
      </c>
      <c r="E44" s="22">
        <v>25.918885300000007</v>
      </c>
    </row>
    <row r="45" spans="2:5" ht="12.75" x14ac:dyDescent="0.2">
      <c r="B45" s="207">
        <v>42705</v>
      </c>
      <c r="C45" s="22">
        <v>48.401814000000002</v>
      </c>
      <c r="D45" s="22">
        <v>32.547733999999998</v>
      </c>
      <c r="E45" s="22">
        <v>27.035482200000001</v>
      </c>
    </row>
    <row r="46" spans="2:5" ht="12.75" x14ac:dyDescent="0.2">
      <c r="B46" s="207">
        <v>42795</v>
      </c>
      <c r="C46" s="22">
        <v>46.336190999999999</v>
      </c>
      <c r="D46" s="22">
        <v>33.382698166666664</v>
      </c>
      <c r="E46" s="22">
        <v>27.59445666666667</v>
      </c>
    </row>
    <row r="47" spans="2:5" ht="12.75" x14ac:dyDescent="0.2">
      <c r="B47" s="207">
        <v>42887</v>
      </c>
      <c r="C47" s="22">
        <v>47.872695</v>
      </c>
      <c r="D47" s="22">
        <v>33.158796166666669</v>
      </c>
      <c r="E47" s="22">
        <v>27.443352000000001</v>
      </c>
    </row>
    <row r="48" spans="2:5" ht="12.75" x14ac:dyDescent="0.2">
      <c r="B48" s="207">
        <v>42979</v>
      </c>
      <c r="C48" s="22">
        <v>48.126652</v>
      </c>
      <c r="D48" s="22">
        <v>34.252702166666666</v>
      </c>
      <c r="E48" s="22">
        <v>27.7139515</v>
      </c>
    </row>
    <row r="49" spans="2:5" ht="12.75" x14ac:dyDescent="0.2">
      <c r="B49" s="207">
        <v>43070</v>
      </c>
      <c r="C49" s="22">
        <v>49.694907000000001</v>
      </c>
      <c r="D49" s="22">
        <v>34.143789833333337</v>
      </c>
      <c r="E49" s="22">
        <v>27.593542500000002</v>
      </c>
    </row>
    <row r="50" spans="2:5" ht="12.75" x14ac:dyDescent="0.2">
      <c r="B50" s="207">
        <v>43160</v>
      </c>
      <c r="C50" s="22">
        <v>48.507629999999999</v>
      </c>
      <c r="D50" s="22">
        <v>35.694443</v>
      </c>
      <c r="E50" s="22">
        <v>27.589340100000005</v>
      </c>
    </row>
    <row r="51" spans="2:5" ht="12.75" x14ac:dyDescent="0.2">
      <c r="B51" s="207">
        <v>43252</v>
      </c>
      <c r="C51" s="22">
        <v>50.958295999999997</v>
      </c>
      <c r="D51" s="22">
        <v>35.700085666666666</v>
      </c>
      <c r="E51" s="22">
        <v>28.980714899999999</v>
      </c>
    </row>
    <row r="52" spans="2:5" ht="12.75" x14ac:dyDescent="0.2">
      <c r="B52" s="207">
        <v>43344</v>
      </c>
      <c r="C52" s="22">
        <v>51.056092999999997</v>
      </c>
      <c r="D52" s="22">
        <v>36.737737333333335</v>
      </c>
      <c r="E52" s="22">
        <v>28.229943600000002</v>
      </c>
    </row>
    <row r="53" spans="2:5" ht="12.75" x14ac:dyDescent="0.2">
      <c r="B53" s="207">
        <v>43435</v>
      </c>
      <c r="C53" s="22">
        <v>51.102339000000001</v>
      </c>
      <c r="D53" s="22">
        <v>38.894890666666662</v>
      </c>
      <c r="E53" s="22">
        <v>28.9850548</v>
      </c>
    </row>
    <row r="54" spans="2:5" ht="12.75" x14ac:dyDescent="0.2">
      <c r="B54" s="207">
        <v>43525</v>
      </c>
      <c r="C54" s="22">
        <v>50.767446</v>
      </c>
      <c r="D54" s="22">
        <v>39.733010666666665</v>
      </c>
      <c r="E54" s="22">
        <v>30.738995299999999</v>
      </c>
    </row>
    <row r="55" spans="2:5" ht="12.75" x14ac:dyDescent="0.2">
      <c r="B55" s="207">
        <v>43617</v>
      </c>
      <c r="C55" s="22">
        <v>52.373161000000003</v>
      </c>
      <c r="D55" s="22">
        <v>41.956582666666662</v>
      </c>
      <c r="E55" s="22">
        <v>30.530910400000003</v>
      </c>
    </row>
    <row r="56" spans="2:5" ht="12.75" x14ac:dyDescent="0.2">
      <c r="B56" s="207">
        <v>43709</v>
      </c>
      <c r="C56" s="22">
        <v>53.188234999999999</v>
      </c>
      <c r="D56" s="22">
        <v>44.780950499999996</v>
      </c>
      <c r="E56" s="22">
        <v>31.479652800000004</v>
      </c>
    </row>
    <row r="57" spans="2:5" ht="12.75" x14ac:dyDescent="0.2">
      <c r="B57" s="207">
        <v>43800</v>
      </c>
      <c r="C57" s="22">
        <v>54.850842999999998</v>
      </c>
      <c r="D57" s="22">
        <v>46.157760500000002</v>
      </c>
      <c r="E57" s="22">
        <v>32.061346700000001</v>
      </c>
    </row>
    <row r="58" spans="2:5" ht="12.75" x14ac:dyDescent="0.2">
      <c r="B58" s="207">
        <v>43891</v>
      </c>
      <c r="C58" s="22">
        <v>50.650120000000001</v>
      </c>
      <c r="D58" s="22">
        <v>41.406417499999996</v>
      </c>
      <c r="E58" s="22">
        <v>31.8969223</v>
      </c>
    </row>
    <row r="59" spans="2:5" ht="12.75" x14ac:dyDescent="0.2">
      <c r="B59" s="207">
        <v>43983</v>
      </c>
      <c r="C59" s="22">
        <v>49.249906000000003</v>
      </c>
      <c r="D59" s="22">
        <v>40.900637833333327</v>
      </c>
      <c r="E59" s="22">
        <v>30.857325299999996</v>
      </c>
    </row>
    <row r="60" spans="2:5" ht="12.75" x14ac:dyDescent="0.2">
      <c r="B60" s="207">
        <v>44075</v>
      </c>
      <c r="C60" s="22">
        <v>48.124895000000002</v>
      </c>
      <c r="D60" s="22">
        <v>41.485377</v>
      </c>
      <c r="E60" s="22">
        <v>31.964922000000001</v>
      </c>
    </row>
    <row r="61" spans="2:5" ht="12.75" x14ac:dyDescent="0.2">
      <c r="B61" s="207">
        <v>44166</v>
      </c>
      <c r="C61" s="22">
        <v>48.888339999999999</v>
      </c>
      <c r="D61" s="22">
        <v>42.030214666666666</v>
      </c>
      <c r="E61" s="22">
        <v>32.4295209</v>
      </c>
    </row>
    <row r="62" spans="2:5" ht="12.75" x14ac:dyDescent="0.2">
      <c r="B62" s="207">
        <v>44256</v>
      </c>
      <c r="C62" s="22">
        <v>47.383642999999999</v>
      </c>
      <c r="D62" s="22">
        <v>39.752422333333335</v>
      </c>
      <c r="E62" s="22">
        <v>31.393239400000006</v>
      </c>
    </row>
    <row r="63" spans="2:5" ht="12.75" x14ac:dyDescent="0.2">
      <c r="B63" s="207">
        <v>44348</v>
      </c>
      <c r="C63" s="22">
        <v>49.448886999999999</v>
      </c>
      <c r="D63" s="22">
        <v>39.962536333333325</v>
      </c>
      <c r="E63" s="22">
        <v>32.006304100000008</v>
      </c>
    </row>
    <row r="64" spans="2:5" ht="12.75" x14ac:dyDescent="0.2">
      <c r="B64" s="207">
        <v>44440</v>
      </c>
      <c r="C64" s="22">
        <v>50.906807000000001</v>
      </c>
      <c r="D64" s="22">
        <v>43.733894666666664</v>
      </c>
      <c r="E64" s="22">
        <v>33.851940700000007</v>
      </c>
    </row>
    <row r="65" spans="2:5" ht="12.75" x14ac:dyDescent="0.2">
      <c r="B65" s="207">
        <v>44531</v>
      </c>
      <c r="C65" s="22">
        <v>52.674058000000002</v>
      </c>
      <c r="D65" s="22">
        <v>44.873316333333328</v>
      </c>
      <c r="E65" s="22">
        <v>34.848707699999999</v>
      </c>
    </row>
    <row r="66" spans="2:5" ht="12.75" x14ac:dyDescent="0.2">
      <c r="B66" s="207">
        <v>44621</v>
      </c>
      <c r="C66" s="22">
        <v>52.929361</v>
      </c>
      <c r="D66" s="22">
        <v>45.889438833333337</v>
      </c>
      <c r="E66" s="22">
        <v>34.690134200000003</v>
      </c>
    </row>
    <row r="67" spans="2:5" ht="12.75" x14ac:dyDescent="0.2">
      <c r="B67" s="207">
        <v>44713</v>
      </c>
      <c r="C67" s="22">
        <v>57.578257999999998</v>
      </c>
      <c r="D67" s="22">
        <v>50.115702166666665</v>
      </c>
      <c r="E67" s="22">
        <v>38.840247599999998</v>
      </c>
    </row>
    <row r="68" spans="2:5" ht="12.75" x14ac:dyDescent="0.2">
      <c r="B68" s="207">
        <v>44805</v>
      </c>
      <c r="C68" s="22">
        <v>61.194037000000002</v>
      </c>
      <c r="D68" s="22">
        <v>52.746679833333339</v>
      </c>
      <c r="E68" s="22">
        <v>40.413924199999997</v>
      </c>
    </row>
    <row r="69" spans="2:5" ht="12.75" x14ac:dyDescent="0.2">
      <c r="B69" s="207">
        <v>44896</v>
      </c>
      <c r="C69" s="22">
        <v>66.544228000000004</v>
      </c>
      <c r="D69" s="22">
        <v>58.886532333333342</v>
      </c>
      <c r="E69" s="22">
        <v>42.782793900000001</v>
      </c>
    </row>
    <row r="70" spans="2:5" ht="12.75" x14ac:dyDescent="0.2">
      <c r="B70" s="207">
        <v>44986</v>
      </c>
      <c r="C70" s="22">
        <v>69.502037999999999</v>
      </c>
      <c r="D70" s="22">
        <v>56.926669500000003</v>
      </c>
      <c r="E70" s="22">
        <v>43.542409000000006</v>
      </c>
    </row>
  </sheetData>
  <conditionalFormatting sqref="B6:B70">
    <cfRule type="expression" dxfId="915" priority="3">
      <formula>MOD(ROW(),2)=0</formula>
    </cfRule>
    <cfRule type="expression" dxfId="914" priority="4">
      <formula>MOD(ROW(),2)&lt;&gt;0</formula>
    </cfRule>
  </conditionalFormatting>
  <conditionalFormatting sqref="C6:E70">
    <cfRule type="expression" dxfId="913" priority="1">
      <formula>MOD(ROW(),2)=0</formula>
    </cfRule>
    <cfRule type="expression" dxfId="912"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099A9-8D51-49DB-B846-26859FA76EF7}">
  <dimension ref="B2:C57"/>
  <sheetViews>
    <sheetView workbookViewId="0">
      <selection activeCell="J5" sqref="J5"/>
    </sheetView>
  </sheetViews>
  <sheetFormatPr defaultColWidth="9.140625" defaultRowHeight="12.75" x14ac:dyDescent="0.2"/>
  <cols>
    <col min="1" max="1" width="9.85546875" style="190" customWidth="1"/>
    <col min="2" max="3" width="15.140625" style="190" customWidth="1"/>
    <col min="4" max="19" width="8.7109375" style="190" customWidth="1"/>
    <col min="20" max="16384" width="9.140625" style="190"/>
  </cols>
  <sheetData>
    <row r="2" spans="2:3" x14ac:dyDescent="0.2">
      <c r="B2" s="82" t="s">
        <v>675</v>
      </c>
    </row>
    <row r="3" spans="2:3" x14ac:dyDescent="0.2">
      <c r="B3" s="82" t="s">
        <v>676</v>
      </c>
    </row>
    <row r="4" spans="2:3" ht="25.5" x14ac:dyDescent="0.2">
      <c r="B4" s="21" t="s">
        <v>671</v>
      </c>
      <c r="C4" s="21" t="s">
        <v>672</v>
      </c>
    </row>
    <row r="5" spans="2:3" ht="25.5" x14ac:dyDescent="0.2">
      <c r="B5" s="21" t="s">
        <v>673</v>
      </c>
      <c r="C5" s="200" t="s">
        <v>674</v>
      </c>
    </row>
    <row r="6" spans="2:3" x14ac:dyDescent="0.2">
      <c r="B6" s="175">
        <v>0.50618535908891715</v>
      </c>
      <c r="C6" s="175">
        <v>1.7627537941728715</v>
      </c>
    </row>
    <row r="7" spans="2:3" x14ac:dyDescent="0.2">
      <c r="B7" s="176">
        <v>0.49483814646261681</v>
      </c>
      <c r="C7" s="176">
        <v>1.3561685552076064</v>
      </c>
    </row>
    <row r="8" spans="2:3" x14ac:dyDescent="0.2">
      <c r="B8" s="175">
        <v>0.44992331124917362</v>
      </c>
      <c r="C8" s="175">
        <v>1.2488945432285037</v>
      </c>
    </row>
    <row r="9" spans="2:3" x14ac:dyDescent="0.2">
      <c r="B9" s="176">
        <v>0.40768262136128947</v>
      </c>
      <c r="C9" s="176">
        <v>1.1791143942994688</v>
      </c>
    </row>
    <row r="10" spans="2:3" x14ac:dyDescent="0.2">
      <c r="B10" s="175">
        <v>0.4435264018686576</v>
      </c>
      <c r="C10" s="175">
        <v>1.1122439879891788</v>
      </c>
    </row>
    <row r="11" spans="2:3" x14ac:dyDescent="0.2">
      <c r="B11" s="176">
        <v>0.2621850253539677</v>
      </c>
      <c r="C11" s="176">
        <v>1.0812666528404149</v>
      </c>
    </row>
    <row r="12" spans="2:3" x14ac:dyDescent="0.2">
      <c r="B12" s="175">
        <v>0.14439986021050077</v>
      </c>
      <c r="C12" s="175">
        <v>1.0740712119530076</v>
      </c>
    </row>
    <row r="13" spans="2:3" x14ac:dyDescent="0.2">
      <c r="B13" s="176">
        <v>0.41048111938510107</v>
      </c>
      <c r="C13" s="176">
        <v>1.0610666028583489</v>
      </c>
    </row>
    <row r="14" spans="2:3" x14ac:dyDescent="0.2">
      <c r="B14" s="175">
        <v>0.39641922036667476</v>
      </c>
      <c r="C14" s="175">
        <v>1.0538757448434739</v>
      </c>
    </row>
    <row r="15" spans="2:3" x14ac:dyDescent="0.2">
      <c r="B15" s="176">
        <v>0.3352823448975728</v>
      </c>
      <c r="C15" s="176">
        <v>1.0480699967188289</v>
      </c>
    </row>
    <row r="16" spans="2:3" x14ac:dyDescent="0.2">
      <c r="B16" s="175">
        <v>0.49112039105377414</v>
      </c>
      <c r="C16" s="175">
        <v>1.0435474417724699</v>
      </c>
    </row>
    <row r="17" spans="2:3" x14ac:dyDescent="0.2">
      <c r="B17" s="176">
        <v>0.23887673903684084</v>
      </c>
      <c r="C17" s="176">
        <v>1.0400620684416699</v>
      </c>
    </row>
    <row r="18" spans="2:3" x14ac:dyDescent="0.2">
      <c r="B18" s="175">
        <v>0.22438514106742111</v>
      </c>
      <c r="C18" s="175">
        <v>1.0339094509051814</v>
      </c>
    </row>
    <row r="19" spans="2:3" x14ac:dyDescent="0.2">
      <c r="B19" s="176">
        <v>0.42484579770460401</v>
      </c>
      <c r="C19" s="176">
        <v>1.030957969649535</v>
      </c>
    </row>
    <row r="20" spans="2:3" x14ac:dyDescent="0.2">
      <c r="B20" s="175">
        <v>0.3155115523182967</v>
      </c>
      <c r="C20" s="175">
        <v>1.0284913381241825</v>
      </c>
    </row>
    <row r="21" spans="2:3" x14ac:dyDescent="0.2">
      <c r="B21" s="176">
        <v>0.2116395801718467</v>
      </c>
      <c r="C21" s="176">
        <v>1.02596254704749</v>
      </c>
    </row>
    <row r="22" spans="2:3" x14ac:dyDescent="0.2">
      <c r="B22" s="175">
        <v>0.22491362451273159</v>
      </c>
      <c r="C22" s="175">
        <v>1.0238197137208314</v>
      </c>
    </row>
    <row r="23" spans="2:3" x14ac:dyDescent="0.2">
      <c r="B23" s="176">
        <v>0.26446222272949732</v>
      </c>
      <c r="C23" s="176">
        <v>1.0215678138024238</v>
      </c>
    </row>
    <row r="24" spans="2:3" x14ac:dyDescent="0.2">
      <c r="B24" s="175">
        <v>0.3579648697657728</v>
      </c>
      <c r="C24" s="175">
        <v>1.0201675872778486</v>
      </c>
    </row>
    <row r="25" spans="2:3" x14ac:dyDescent="0.2">
      <c r="B25" s="176">
        <v>0.34736944065764963</v>
      </c>
      <c r="C25" s="176">
        <v>1.0184569095158986</v>
      </c>
    </row>
    <row r="26" spans="2:3" x14ac:dyDescent="0.2">
      <c r="B26" s="175">
        <v>0.20262169945634728</v>
      </c>
      <c r="C26" s="175">
        <v>1.0172779011988573</v>
      </c>
    </row>
    <row r="27" spans="2:3" x14ac:dyDescent="0.2">
      <c r="B27" s="176">
        <v>0.35448297044995369</v>
      </c>
      <c r="C27" s="176">
        <v>1.0160294726363786</v>
      </c>
    </row>
    <row r="28" spans="2:3" x14ac:dyDescent="0.2">
      <c r="B28" s="175">
        <v>0.3191752489699774</v>
      </c>
      <c r="C28" s="175">
        <v>1.0146280755167476</v>
      </c>
    </row>
    <row r="29" spans="2:3" x14ac:dyDescent="0.2">
      <c r="B29" s="176">
        <v>0.41284330020834448</v>
      </c>
      <c r="C29" s="176">
        <v>1.0137999990917075</v>
      </c>
    </row>
    <row r="30" spans="2:3" x14ac:dyDescent="0.2">
      <c r="B30" s="175">
        <v>0.41507334216643899</v>
      </c>
      <c r="C30" s="175">
        <v>1.0126541526119301</v>
      </c>
    </row>
    <row r="31" spans="2:3" x14ac:dyDescent="0.2">
      <c r="B31" s="176">
        <v>0.44051489926069698</v>
      </c>
      <c r="C31" s="176">
        <v>1.0117228234303199</v>
      </c>
    </row>
    <row r="32" spans="2:3" x14ac:dyDescent="0.2">
      <c r="B32" s="175">
        <v>0.40124822119998715</v>
      </c>
      <c r="C32" s="175">
        <v>1.0108910120171926</v>
      </c>
    </row>
    <row r="33" spans="2:3" x14ac:dyDescent="0.2">
      <c r="B33" s="176">
        <v>0.23205182204145464</v>
      </c>
      <c r="C33" s="176">
        <v>1.0097193491948702</v>
      </c>
    </row>
    <row r="34" spans="2:3" x14ac:dyDescent="0.2">
      <c r="B34" s="175">
        <v>0.40419480223228188</v>
      </c>
      <c r="C34" s="175">
        <v>1.0087469682555237</v>
      </c>
    </row>
    <row r="35" spans="2:3" x14ac:dyDescent="0.2">
      <c r="B35" s="176">
        <v>0.46449653209762187</v>
      </c>
      <c r="C35" s="176">
        <v>1.0081524350409636</v>
      </c>
    </row>
    <row r="36" spans="2:3" x14ac:dyDescent="0.2">
      <c r="B36" s="175">
        <v>0.34762014227049459</v>
      </c>
      <c r="C36" s="175">
        <v>1.0072318658944113</v>
      </c>
    </row>
    <row r="37" spans="2:3" x14ac:dyDescent="0.2">
      <c r="B37" s="176">
        <v>0.47731405772160823</v>
      </c>
      <c r="C37" s="176">
        <v>1.0062951176760124</v>
      </c>
    </row>
    <row r="38" spans="2:3" x14ac:dyDescent="0.2">
      <c r="B38" s="175">
        <v>0.21350235329060904</v>
      </c>
      <c r="C38" s="175">
        <v>1.0058194378166061</v>
      </c>
    </row>
    <row r="39" spans="2:3" x14ac:dyDescent="0.2">
      <c r="B39" s="176">
        <v>0.35645158012228445</v>
      </c>
      <c r="C39" s="176">
        <v>1.0053644775754786</v>
      </c>
    </row>
    <row r="40" spans="2:3" x14ac:dyDescent="0.2">
      <c r="B40" s="175">
        <v>0.30838440275081752</v>
      </c>
      <c r="C40" s="175">
        <v>1.0051101794756387</v>
      </c>
    </row>
    <row r="41" spans="2:3" x14ac:dyDescent="0.2">
      <c r="B41" s="176">
        <v>0.41776440419467986</v>
      </c>
      <c r="C41" s="176">
        <v>1.00492814734757</v>
      </c>
    </row>
    <row r="42" spans="2:3" x14ac:dyDescent="0.2">
      <c r="B42" s="175">
        <v>0.30599219161065011</v>
      </c>
      <c r="C42" s="175">
        <v>1.0047155033309711</v>
      </c>
    </row>
    <row r="43" spans="2:3" x14ac:dyDescent="0.2">
      <c r="B43" s="176">
        <v>0.401714195788414</v>
      </c>
      <c r="C43" s="176">
        <v>1.0044505893533611</v>
      </c>
    </row>
    <row r="44" spans="2:3" x14ac:dyDescent="0.2">
      <c r="B44" s="175">
        <v>0.21718325976102798</v>
      </c>
      <c r="C44" s="175">
        <v>1.0040483606343173</v>
      </c>
    </row>
    <row r="45" spans="2:3" x14ac:dyDescent="0.2">
      <c r="B45" s="176">
        <v>0.25817709916340342</v>
      </c>
      <c r="C45" s="176">
        <v>1.0037462843337737</v>
      </c>
    </row>
    <row r="46" spans="2:3" x14ac:dyDescent="0.2">
      <c r="B46" s="175">
        <v>0.26457184320597432</v>
      </c>
      <c r="C46" s="175">
        <v>1.0035372651043888</v>
      </c>
    </row>
    <row r="47" spans="2:3" x14ac:dyDescent="0.2">
      <c r="B47" s="176">
        <v>0.20776670638752667</v>
      </c>
      <c r="C47" s="176">
        <v>1.0031633862616176</v>
      </c>
    </row>
    <row r="48" spans="2:3" x14ac:dyDescent="0.2">
      <c r="B48" s="175">
        <v>0.3395790555089529</v>
      </c>
      <c r="C48" s="175">
        <v>1.0028423773563713</v>
      </c>
    </row>
    <row r="49" spans="2:3" x14ac:dyDescent="0.2">
      <c r="B49" s="176">
        <v>0.20090795520231236</v>
      </c>
      <c r="C49" s="176">
        <v>1.0026084761218399</v>
      </c>
    </row>
    <row r="50" spans="2:3" x14ac:dyDescent="0.2">
      <c r="B50" s="175">
        <v>0.38828875194555112</v>
      </c>
      <c r="C50" s="175">
        <v>1.0023941926086113</v>
      </c>
    </row>
    <row r="51" spans="2:3" x14ac:dyDescent="0.2">
      <c r="B51" s="176">
        <v>0.3457492787210561</v>
      </c>
      <c r="C51" s="176">
        <v>1.0020771707608525</v>
      </c>
    </row>
    <row r="52" spans="2:3" x14ac:dyDescent="0.2">
      <c r="B52" s="175">
        <v>0.20092899179724752</v>
      </c>
      <c r="C52" s="175">
        <v>1.0017290260745</v>
      </c>
    </row>
    <row r="53" spans="2:3" x14ac:dyDescent="0.2">
      <c r="B53" s="176">
        <v>0.24818374050849362</v>
      </c>
      <c r="C53" s="176">
        <v>1.0014553446588712</v>
      </c>
    </row>
    <row r="54" spans="2:3" x14ac:dyDescent="0.2">
      <c r="B54" s="175">
        <v>0.34423504589874543</v>
      </c>
      <c r="C54" s="175">
        <v>1.0011272978696837</v>
      </c>
    </row>
    <row r="55" spans="2:3" x14ac:dyDescent="0.2">
      <c r="B55" s="176">
        <v>0.27595796432007402</v>
      </c>
      <c r="C55" s="176">
        <v>1.0009097761810826</v>
      </c>
    </row>
    <row r="56" spans="2:3" x14ac:dyDescent="0.2">
      <c r="B56" s="175">
        <v>0.29068515775001302</v>
      </c>
      <c r="C56" s="175">
        <v>1.0005227585150649</v>
      </c>
    </row>
    <row r="57" spans="2:3" x14ac:dyDescent="0.2">
      <c r="B57" s="176">
        <v>0.49145883558681575</v>
      </c>
      <c r="C57" s="176">
        <v>1.0001705361042275</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C2F90-4756-431D-8094-CE975EECD845}">
  <sheetPr published="0"/>
  <dimension ref="A2:D101"/>
  <sheetViews>
    <sheetView workbookViewId="0">
      <selection activeCell="H8" sqref="H8"/>
    </sheetView>
  </sheetViews>
  <sheetFormatPr defaultColWidth="9.140625" defaultRowHeight="12.75" x14ac:dyDescent="0.2"/>
  <cols>
    <col min="1" max="1" width="9.140625" style="59" customWidth="1"/>
    <col min="2" max="2" width="8.5703125" style="59" bestFit="1" customWidth="1"/>
    <col min="3" max="3" width="21.85546875" style="59" bestFit="1" customWidth="1"/>
    <col min="4" max="4" width="25.42578125" style="59" bestFit="1" customWidth="1"/>
    <col min="5" max="16384" width="9.140625" style="59"/>
  </cols>
  <sheetData>
    <row r="2" spans="1:4" x14ac:dyDescent="0.2">
      <c r="B2" s="298" t="s">
        <v>389</v>
      </c>
      <c r="C2" s="298"/>
      <c r="D2" s="298"/>
    </row>
    <row r="3" spans="1:4" x14ac:dyDescent="0.2">
      <c r="B3" s="298" t="s">
        <v>390</v>
      </c>
      <c r="C3" s="298"/>
      <c r="D3" s="298"/>
    </row>
    <row r="4" spans="1:4" ht="38.25" customHeight="1" x14ac:dyDescent="0.2">
      <c r="A4" s="109"/>
      <c r="B4" s="258"/>
      <c r="C4" s="76" t="s">
        <v>391</v>
      </c>
      <c r="D4" s="76" t="s">
        <v>392</v>
      </c>
    </row>
    <row r="5" spans="1:4" ht="38.25" customHeight="1" x14ac:dyDescent="0.2">
      <c r="A5" s="109"/>
      <c r="B5" s="272"/>
      <c r="C5" s="76" t="s">
        <v>390</v>
      </c>
      <c r="D5" s="76" t="s">
        <v>393</v>
      </c>
    </row>
    <row r="6" spans="1:4" x14ac:dyDescent="0.2">
      <c r="B6" s="33">
        <v>37346</v>
      </c>
      <c r="C6" s="110">
        <v>0.24906506988394295</v>
      </c>
      <c r="D6" s="111"/>
    </row>
    <row r="7" spans="1:4" x14ac:dyDescent="0.2">
      <c r="B7" s="33">
        <v>37437</v>
      </c>
      <c r="C7" s="110">
        <v>0.2545768755165399</v>
      </c>
      <c r="D7" s="111"/>
    </row>
    <row r="8" spans="1:4" x14ac:dyDescent="0.2">
      <c r="B8" s="33">
        <v>37529</v>
      </c>
      <c r="C8" s="110">
        <v>0.25775997587311339</v>
      </c>
      <c r="D8" s="111"/>
    </row>
    <row r="9" spans="1:4" x14ac:dyDescent="0.2">
      <c r="B9" s="33">
        <v>37621</v>
      </c>
      <c r="C9" s="110">
        <v>0.25044741770554901</v>
      </c>
      <c r="D9" s="111"/>
    </row>
    <row r="10" spans="1:4" x14ac:dyDescent="0.2">
      <c r="B10" s="33">
        <v>37711</v>
      </c>
      <c r="C10" s="110">
        <v>0.25863818577119008</v>
      </c>
      <c r="D10" s="111"/>
    </row>
    <row r="11" spans="1:4" x14ac:dyDescent="0.2">
      <c r="B11" s="33">
        <v>37802</v>
      </c>
      <c r="C11" s="110">
        <v>0.25693536704545589</v>
      </c>
      <c r="D11" s="111"/>
    </row>
    <row r="12" spans="1:4" x14ac:dyDescent="0.2">
      <c r="B12" s="33">
        <v>37894</v>
      </c>
      <c r="C12" s="110">
        <v>0.26078290159154993</v>
      </c>
      <c r="D12" s="111"/>
    </row>
    <row r="13" spans="1:4" x14ac:dyDescent="0.2">
      <c r="B13" s="33">
        <v>37986</v>
      </c>
      <c r="C13" s="110">
        <v>0.25754580270510408</v>
      </c>
      <c r="D13" s="111"/>
    </row>
    <row r="14" spans="1:4" x14ac:dyDescent="0.2">
      <c r="B14" s="33">
        <v>38077</v>
      </c>
      <c r="C14" s="110">
        <v>0.25639712153579441</v>
      </c>
      <c r="D14" s="111"/>
    </row>
    <row r="15" spans="1:4" x14ac:dyDescent="0.2">
      <c r="B15" s="33">
        <v>38168</v>
      </c>
      <c r="C15" s="110">
        <v>0.25017048471541964</v>
      </c>
      <c r="D15" s="111"/>
    </row>
    <row r="16" spans="1:4" x14ac:dyDescent="0.2">
      <c r="B16" s="33">
        <v>38260</v>
      </c>
      <c r="C16" s="110">
        <v>0.24832345338978384</v>
      </c>
      <c r="D16" s="111"/>
    </row>
    <row r="17" spans="2:4" x14ac:dyDescent="0.2">
      <c r="B17" s="33">
        <v>38352</v>
      </c>
      <c r="C17" s="110">
        <v>0.24219095015728453</v>
      </c>
      <c r="D17" s="111"/>
    </row>
    <row r="18" spans="2:4" x14ac:dyDescent="0.2">
      <c r="B18" s="33">
        <v>38442</v>
      </c>
      <c r="C18" s="110">
        <v>0.2469985739776748</v>
      </c>
      <c r="D18" s="111"/>
    </row>
    <row r="19" spans="2:4" x14ac:dyDescent="0.2">
      <c r="B19" s="33">
        <v>38533</v>
      </c>
      <c r="C19" s="110">
        <v>0.25198142877980506</v>
      </c>
      <c r="D19" s="111"/>
    </row>
    <row r="20" spans="2:4" x14ac:dyDescent="0.2">
      <c r="B20" s="33">
        <v>38625</v>
      </c>
      <c r="C20" s="110">
        <v>0.25617764179256325</v>
      </c>
      <c r="D20" s="111"/>
    </row>
    <row r="21" spans="2:4" x14ac:dyDescent="0.2">
      <c r="B21" s="33">
        <v>38717</v>
      </c>
      <c r="C21" s="110">
        <v>0.26122998387095148</v>
      </c>
      <c r="D21" s="111"/>
    </row>
    <row r="22" spans="2:4" x14ac:dyDescent="0.2">
      <c r="B22" s="33">
        <v>38807</v>
      </c>
      <c r="C22" s="110">
        <v>0.26780853200546079</v>
      </c>
      <c r="D22" s="111"/>
    </row>
    <row r="23" spans="2:4" x14ac:dyDescent="0.2">
      <c r="B23" s="33">
        <v>38898</v>
      </c>
      <c r="C23" s="110">
        <v>0.28041447005754377</v>
      </c>
      <c r="D23" s="111"/>
    </row>
    <row r="24" spans="2:4" x14ac:dyDescent="0.2">
      <c r="B24" s="33">
        <v>38990</v>
      </c>
      <c r="C24" s="110">
        <v>0.29298582246593857</v>
      </c>
      <c r="D24" s="111"/>
    </row>
    <row r="25" spans="2:4" x14ac:dyDescent="0.2">
      <c r="B25" s="33">
        <v>39082</v>
      </c>
      <c r="C25" s="110">
        <v>0.30211492477696877</v>
      </c>
      <c r="D25" s="111"/>
    </row>
    <row r="26" spans="2:4" x14ac:dyDescent="0.2">
      <c r="B26" s="33">
        <v>39172</v>
      </c>
      <c r="C26" s="110">
        <v>0.31548108341595704</v>
      </c>
      <c r="D26" s="111"/>
    </row>
    <row r="27" spans="2:4" x14ac:dyDescent="0.2">
      <c r="B27" s="33">
        <v>39263</v>
      </c>
      <c r="C27" s="110">
        <v>0.33224800579616065</v>
      </c>
      <c r="D27" s="111"/>
    </row>
    <row r="28" spans="2:4" x14ac:dyDescent="0.2">
      <c r="B28" s="33">
        <v>39355</v>
      </c>
      <c r="C28" s="110">
        <v>0.35123897412557881</v>
      </c>
      <c r="D28" s="111"/>
    </row>
    <row r="29" spans="2:4" x14ac:dyDescent="0.2">
      <c r="B29" s="33">
        <v>39447</v>
      </c>
      <c r="C29" s="110">
        <v>0.35868352478294613</v>
      </c>
      <c r="D29" s="111"/>
    </row>
    <row r="30" spans="2:4" x14ac:dyDescent="0.2">
      <c r="B30" s="33">
        <v>39538</v>
      </c>
      <c r="C30" s="110">
        <v>0.37629672452711155</v>
      </c>
      <c r="D30" s="111"/>
    </row>
    <row r="31" spans="2:4" x14ac:dyDescent="0.2">
      <c r="B31" s="33">
        <v>39629</v>
      </c>
      <c r="C31" s="110">
        <v>0.39312237695305902</v>
      </c>
      <c r="D31" s="111"/>
    </row>
    <row r="32" spans="2:4" x14ac:dyDescent="0.2">
      <c r="B32" s="33">
        <v>39721</v>
      </c>
      <c r="C32" s="110">
        <v>0.4160616752698042</v>
      </c>
      <c r="D32" s="111"/>
    </row>
    <row r="33" spans="2:4" x14ac:dyDescent="0.2">
      <c r="B33" s="33">
        <v>39813</v>
      </c>
      <c r="C33" s="110">
        <v>0.45840088969506482</v>
      </c>
      <c r="D33" s="111"/>
    </row>
    <row r="34" spans="2:4" x14ac:dyDescent="0.2">
      <c r="B34" s="33">
        <v>39903</v>
      </c>
      <c r="C34" s="110">
        <v>0.47861727958780603</v>
      </c>
      <c r="D34" s="111"/>
    </row>
    <row r="35" spans="2:4" x14ac:dyDescent="0.2">
      <c r="B35" s="33">
        <v>39994</v>
      </c>
      <c r="C35" s="110">
        <v>0.46962160105653256</v>
      </c>
      <c r="D35" s="111"/>
    </row>
    <row r="36" spans="2:4" x14ac:dyDescent="0.2">
      <c r="B36" s="33">
        <v>40086</v>
      </c>
      <c r="C36" s="110">
        <v>0.46377553885239609</v>
      </c>
      <c r="D36" s="111"/>
    </row>
    <row r="37" spans="2:4" x14ac:dyDescent="0.2">
      <c r="B37" s="33">
        <v>40178</v>
      </c>
      <c r="C37" s="110">
        <v>0.45773476664535578</v>
      </c>
      <c r="D37" s="111"/>
    </row>
    <row r="38" spans="2:4" x14ac:dyDescent="0.2">
      <c r="B38" s="33">
        <v>40268</v>
      </c>
      <c r="C38" s="110">
        <v>0.45452558487054651</v>
      </c>
      <c r="D38" s="111"/>
    </row>
    <row r="39" spans="2:4" x14ac:dyDescent="0.2">
      <c r="B39" s="33">
        <v>40359</v>
      </c>
      <c r="C39" s="110">
        <v>0.47680562831726525</v>
      </c>
      <c r="D39" s="111"/>
    </row>
    <row r="40" spans="2:4" x14ac:dyDescent="0.2">
      <c r="B40" s="33">
        <v>40451</v>
      </c>
      <c r="C40" s="110">
        <v>0.47275117198063671</v>
      </c>
      <c r="D40" s="111"/>
    </row>
    <row r="41" spans="2:4" x14ac:dyDescent="0.2">
      <c r="B41" s="33">
        <v>40543</v>
      </c>
      <c r="C41" s="110">
        <v>0.47640030461614374</v>
      </c>
      <c r="D41" s="111"/>
    </row>
    <row r="42" spans="2:4" x14ac:dyDescent="0.2">
      <c r="B42" s="33">
        <v>40633</v>
      </c>
      <c r="C42" s="110">
        <v>0.47218013194698844</v>
      </c>
      <c r="D42" s="111"/>
    </row>
    <row r="43" spans="2:4" x14ac:dyDescent="0.2">
      <c r="B43" s="33">
        <v>40724</v>
      </c>
      <c r="C43" s="110">
        <v>0.48386750872987838</v>
      </c>
      <c r="D43" s="111"/>
    </row>
    <row r="44" spans="2:4" x14ac:dyDescent="0.2">
      <c r="B44" s="33">
        <v>40816</v>
      </c>
      <c r="C44" s="110">
        <v>0.50071886868649607</v>
      </c>
      <c r="D44" s="111"/>
    </row>
    <row r="45" spans="2:4" x14ac:dyDescent="0.2">
      <c r="B45" s="33">
        <v>40908</v>
      </c>
      <c r="C45" s="110">
        <v>0.49965532447910943</v>
      </c>
      <c r="D45" s="111"/>
    </row>
    <row r="46" spans="2:4" x14ac:dyDescent="0.2">
      <c r="B46" s="33">
        <v>40999</v>
      </c>
      <c r="C46" s="110">
        <v>0.48933442204994809</v>
      </c>
      <c r="D46" s="111"/>
    </row>
    <row r="47" spans="2:4" x14ac:dyDescent="0.2">
      <c r="B47" s="33">
        <v>41090</v>
      </c>
      <c r="C47" s="110">
        <v>0.49320753204524159</v>
      </c>
      <c r="D47" s="111"/>
    </row>
    <row r="48" spans="2:4" x14ac:dyDescent="0.2">
      <c r="B48" s="33">
        <v>41182</v>
      </c>
      <c r="C48" s="110">
        <v>0.4891013541044929</v>
      </c>
      <c r="D48" s="111"/>
    </row>
    <row r="49" spans="2:4" x14ac:dyDescent="0.2">
      <c r="B49" s="33">
        <v>41274</v>
      </c>
      <c r="C49" s="110">
        <v>0.48382114998194153</v>
      </c>
      <c r="D49" s="111"/>
    </row>
    <row r="50" spans="2:4" x14ac:dyDescent="0.2">
      <c r="B50" s="33">
        <v>41364</v>
      </c>
      <c r="C50" s="110">
        <v>0.48727450447667492</v>
      </c>
      <c r="D50" s="111"/>
    </row>
    <row r="51" spans="2:4" x14ac:dyDescent="0.2">
      <c r="B51" s="33">
        <v>41455</v>
      </c>
      <c r="C51" s="110">
        <v>0.49590732972908674</v>
      </c>
      <c r="D51" s="111"/>
    </row>
    <row r="52" spans="2:4" x14ac:dyDescent="0.2">
      <c r="B52" s="33">
        <v>41547</v>
      </c>
      <c r="C52" s="110">
        <v>0.49941240377294777</v>
      </c>
      <c r="D52" s="111"/>
    </row>
    <row r="53" spans="2:4" x14ac:dyDescent="0.2">
      <c r="B53" s="33">
        <v>41639</v>
      </c>
      <c r="C53" s="110">
        <v>0.49268934130694098</v>
      </c>
      <c r="D53" s="111"/>
    </row>
    <row r="54" spans="2:4" x14ac:dyDescent="0.2">
      <c r="B54" s="33">
        <v>41729</v>
      </c>
      <c r="C54" s="110">
        <v>0.49635829641967855</v>
      </c>
      <c r="D54" s="111"/>
    </row>
    <row r="55" spans="2:4" x14ac:dyDescent="0.2">
      <c r="B55" s="33">
        <v>41820</v>
      </c>
      <c r="C55" s="110">
        <v>0.50114362444597937</v>
      </c>
      <c r="D55" s="111"/>
    </row>
    <row r="56" spans="2:4" x14ac:dyDescent="0.2">
      <c r="B56" s="33">
        <v>41912</v>
      </c>
      <c r="C56" s="110">
        <v>0.50122168308059967</v>
      </c>
      <c r="D56" s="111"/>
    </row>
    <row r="57" spans="2:4" x14ac:dyDescent="0.2">
      <c r="B57" s="33">
        <v>42004</v>
      </c>
      <c r="C57" s="110">
        <v>0.49775966653914483</v>
      </c>
      <c r="D57" s="111"/>
    </row>
    <row r="58" spans="2:4" x14ac:dyDescent="0.2">
      <c r="B58" s="33">
        <v>42094</v>
      </c>
      <c r="C58" s="110">
        <v>0.50596784402022099</v>
      </c>
      <c r="D58" s="111"/>
    </row>
    <row r="59" spans="2:4" x14ac:dyDescent="0.2">
      <c r="B59" s="33">
        <v>42185</v>
      </c>
      <c r="C59" s="110">
        <v>0.51176374367796551</v>
      </c>
      <c r="D59" s="111"/>
    </row>
    <row r="60" spans="2:4" x14ac:dyDescent="0.2">
      <c r="B60" s="33">
        <v>42277</v>
      </c>
      <c r="C60" s="110">
        <v>0.51200765585993901</v>
      </c>
      <c r="D60" s="111"/>
    </row>
    <row r="61" spans="2:4" x14ac:dyDescent="0.2">
      <c r="B61" s="33">
        <v>42369</v>
      </c>
      <c r="C61" s="110">
        <v>0.50442819084227442</v>
      </c>
      <c r="D61" s="111"/>
    </row>
    <row r="62" spans="2:4" x14ac:dyDescent="0.2">
      <c r="B62" s="33">
        <v>42460</v>
      </c>
      <c r="C62" s="110">
        <v>0.5057312876899851</v>
      </c>
      <c r="D62" s="111"/>
    </row>
    <row r="63" spans="2:4" x14ac:dyDescent="0.2">
      <c r="B63" s="33">
        <v>42551</v>
      </c>
      <c r="C63" s="110">
        <v>0.51193104757818886</v>
      </c>
      <c r="D63" s="111"/>
    </row>
    <row r="64" spans="2:4" x14ac:dyDescent="0.2">
      <c r="B64" s="33">
        <v>42643</v>
      </c>
      <c r="C64" s="110">
        <v>0.51412909932221074</v>
      </c>
      <c r="D64" s="111"/>
    </row>
    <row r="65" spans="2:4" x14ac:dyDescent="0.2">
      <c r="B65" s="33">
        <v>42735</v>
      </c>
      <c r="C65" s="110">
        <v>0.51258045713516065</v>
      </c>
      <c r="D65" s="111"/>
    </row>
    <row r="66" spans="2:4" x14ac:dyDescent="0.2">
      <c r="B66" s="33">
        <v>42825</v>
      </c>
      <c r="C66" s="110">
        <v>0.50773707009692948</v>
      </c>
      <c r="D66" s="111"/>
    </row>
    <row r="67" spans="2:4" x14ac:dyDescent="0.2">
      <c r="B67" s="33">
        <v>42916</v>
      </c>
      <c r="C67" s="110">
        <v>0.50824172552368441</v>
      </c>
      <c r="D67" s="111"/>
    </row>
    <row r="68" spans="2:4" x14ac:dyDescent="0.2">
      <c r="B68" s="33">
        <v>43008</v>
      </c>
      <c r="C68" s="110">
        <v>0.5048685337202804</v>
      </c>
      <c r="D68" s="111"/>
    </row>
    <row r="69" spans="2:4" x14ac:dyDescent="0.2">
      <c r="B69" s="33">
        <v>43100</v>
      </c>
      <c r="C69" s="110">
        <v>0.49438345223946756</v>
      </c>
      <c r="D69" s="111"/>
    </row>
    <row r="70" spans="2:4" x14ac:dyDescent="0.2">
      <c r="B70" s="33">
        <v>43190</v>
      </c>
      <c r="C70" s="110">
        <v>0.49525082688055838</v>
      </c>
      <c r="D70" s="111"/>
    </row>
    <row r="71" spans="2:4" x14ac:dyDescent="0.2">
      <c r="B71" s="33">
        <v>43281</v>
      </c>
      <c r="C71" s="110">
        <v>0.49857335916271484</v>
      </c>
      <c r="D71" s="111"/>
    </row>
    <row r="72" spans="2:4" x14ac:dyDescent="0.2">
      <c r="B72" s="33">
        <v>43373</v>
      </c>
      <c r="C72" s="110">
        <v>0.49727263501643337</v>
      </c>
      <c r="D72" s="111"/>
    </row>
    <row r="73" spans="2:4" x14ac:dyDescent="0.2">
      <c r="B73" s="33">
        <v>43465</v>
      </c>
      <c r="C73" s="110">
        <v>0.49323452280237601</v>
      </c>
      <c r="D73" s="111"/>
    </row>
    <row r="74" spans="2:4" x14ac:dyDescent="0.2">
      <c r="B74" s="33">
        <v>43555</v>
      </c>
      <c r="C74" s="110">
        <v>0.49280766354200184</v>
      </c>
      <c r="D74" s="111"/>
    </row>
    <row r="75" spans="2:4" x14ac:dyDescent="0.2">
      <c r="B75" s="33">
        <v>43646</v>
      </c>
      <c r="C75" s="110">
        <v>0.48826053491469085</v>
      </c>
      <c r="D75" s="111"/>
    </row>
    <row r="76" spans="2:4" x14ac:dyDescent="0.2">
      <c r="B76" s="33">
        <v>43738</v>
      </c>
      <c r="C76" s="110">
        <v>0.49064783067806095</v>
      </c>
      <c r="D76" s="111"/>
    </row>
    <row r="77" spans="2:4" x14ac:dyDescent="0.2">
      <c r="B77" s="33">
        <v>43830</v>
      </c>
      <c r="C77" s="110">
        <v>0.48133783919593592</v>
      </c>
      <c r="D77" s="111"/>
    </row>
    <row r="78" spans="2:4" x14ac:dyDescent="0.2">
      <c r="B78" s="33">
        <v>43921</v>
      </c>
      <c r="C78" s="110">
        <v>0.489092814877503</v>
      </c>
      <c r="D78" s="111"/>
    </row>
    <row r="79" spans="2:4" x14ac:dyDescent="0.2">
      <c r="B79" s="33">
        <v>44012</v>
      </c>
      <c r="C79" s="110">
        <v>0.4843019643615335</v>
      </c>
      <c r="D79" s="111"/>
    </row>
    <row r="80" spans="2:4" x14ac:dyDescent="0.2">
      <c r="B80" s="33">
        <v>44104</v>
      </c>
      <c r="C80" s="110">
        <v>0.47959372732271432</v>
      </c>
      <c r="D80" s="111"/>
    </row>
    <row r="81" spans="2:4" x14ac:dyDescent="0.2">
      <c r="B81" s="33">
        <v>44196</v>
      </c>
      <c r="C81" s="110">
        <v>0.47307095990258718</v>
      </c>
      <c r="D81" s="111"/>
    </row>
    <row r="82" spans="2:4" x14ac:dyDescent="0.2">
      <c r="B82" s="33">
        <v>44286</v>
      </c>
      <c r="C82" s="110">
        <v>0.46870297669915184</v>
      </c>
      <c r="D82" s="111"/>
    </row>
    <row r="83" spans="2:4" x14ac:dyDescent="0.2">
      <c r="B83" s="33">
        <v>44377</v>
      </c>
      <c r="C83" s="110">
        <v>0.45346011072644737</v>
      </c>
      <c r="D83" s="111"/>
    </row>
    <row r="84" spans="2:4" x14ac:dyDescent="0.2">
      <c r="B84" s="33">
        <v>44469</v>
      </c>
      <c r="C84" s="110">
        <v>0.45048569508327724</v>
      </c>
      <c r="D84" s="111"/>
    </row>
    <row r="85" spans="2:4" x14ac:dyDescent="0.2">
      <c r="B85" s="33">
        <v>44561</v>
      </c>
      <c r="C85" s="110">
        <v>0.4407568908827092</v>
      </c>
      <c r="D85" s="111"/>
    </row>
    <row r="86" spans="2:4" x14ac:dyDescent="0.2">
      <c r="B86" s="33">
        <v>44651</v>
      </c>
      <c r="C86" s="110">
        <v>0.42967675873424499</v>
      </c>
      <c r="D86" s="111"/>
    </row>
    <row r="87" spans="2:4" x14ac:dyDescent="0.2">
      <c r="B87" s="33">
        <v>44742</v>
      </c>
      <c r="C87" s="110">
        <v>0.41710921778500226</v>
      </c>
      <c r="D87" s="111"/>
    </row>
    <row r="88" spans="2:4" x14ac:dyDescent="0.2">
      <c r="B88" s="33">
        <v>44834</v>
      </c>
      <c r="C88" s="110">
        <v>0.40680588525792311</v>
      </c>
      <c r="D88" s="111"/>
    </row>
    <row r="89" spans="2:4" x14ac:dyDescent="0.2">
      <c r="B89" s="33">
        <v>44926</v>
      </c>
      <c r="C89" s="110">
        <v>0.37827664642716208</v>
      </c>
      <c r="D89" s="111"/>
    </row>
    <row r="90" spans="2:4" x14ac:dyDescent="0.2">
      <c r="B90" s="33">
        <v>45016</v>
      </c>
      <c r="C90" s="110"/>
      <c r="D90" s="110">
        <v>0.36402780156129494</v>
      </c>
    </row>
    <row r="91" spans="2:4" x14ac:dyDescent="0.2">
      <c r="B91" s="33">
        <v>45107</v>
      </c>
      <c r="C91" s="111"/>
      <c r="D91" s="110">
        <v>0.3489666424154475</v>
      </c>
    </row>
    <row r="92" spans="2:4" x14ac:dyDescent="0.2">
      <c r="B92" s="33">
        <v>45199</v>
      </c>
      <c r="C92" s="111"/>
      <c r="D92" s="110">
        <v>0.33595575227032415</v>
      </c>
    </row>
    <row r="93" spans="2:4" x14ac:dyDescent="0.2">
      <c r="B93" s="33">
        <v>45291</v>
      </c>
      <c r="C93" s="111"/>
      <c r="D93" s="110">
        <v>0.32061236533323012</v>
      </c>
    </row>
    <row r="94" spans="2:4" x14ac:dyDescent="0.2">
      <c r="B94" s="33">
        <v>45382</v>
      </c>
      <c r="C94" s="111"/>
      <c r="D94" s="110">
        <v>0.31097128026637827</v>
      </c>
    </row>
    <row r="95" spans="2:4" x14ac:dyDescent="0.2">
      <c r="B95" s="33">
        <v>45473</v>
      </c>
      <c r="C95" s="111"/>
      <c r="D95" s="110">
        <v>0.30340873550298114</v>
      </c>
    </row>
    <row r="96" spans="2:4" x14ac:dyDescent="0.2">
      <c r="B96" s="33">
        <v>45565</v>
      </c>
      <c r="C96" s="111"/>
      <c r="D96" s="110">
        <v>0.29906949625068802</v>
      </c>
    </row>
    <row r="97" spans="2:4" x14ac:dyDescent="0.2">
      <c r="B97" s="33">
        <v>45657</v>
      </c>
      <c r="C97" s="111"/>
      <c r="D97" s="110">
        <v>0.2934931458456741</v>
      </c>
    </row>
    <row r="98" spans="2:4" x14ac:dyDescent="0.2">
      <c r="B98" s="33">
        <v>45747</v>
      </c>
      <c r="C98" s="111"/>
      <c r="D98" s="110">
        <v>0.29346160503349106</v>
      </c>
    </row>
    <row r="99" spans="2:4" x14ac:dyDescent="0.2">
      <c r="B99" s="33">
        <v>45838</v>
      </c>
      <c r="C99" s="111"/>
      <c r="D99" s="110">
        <v>0.29501823601968258</v>
      </c>
    </row>
    <row r="100" spans="2:4" x14ac:dyDescent="0.2">
      <c r="B100" s="33">
        <v>45930</v>
      </c>
      <c r="C100" s="111"/>
      <c r="D100" s="110">
        <v>0.2975194607577622</v>
      </c>
    </row>
    <row r="101" spans="2:4" x14ac:dyDescent="0.2">
      <c r="B101" s="33">
        <v>46022</v>
      </c>
      <c r="C101" s="111"/>
      <c r="D101" s="110">
        <v>0.29691852391270773</v>
      </c>
    </row>
  </sheetData>
  <mergeCells count="3">
    <mergeCell ref="B2:D2"/>
    <mergeCell ref="B3:D3"/>
    <mergeCell ref="B4:B5"/>
  </mergeCells>
  <conditionalFormatting sqref="B6:D7">
    <cfRule type="expression" dxfId="67" priority="3">
      <formula>MOD(ROW(),2)=0</formula>
    </cfRule>
    <cfRule type="expression" dxfId="66" priority="4">
      <formula>MOD(ROW(),2)&lt;&gt;0</formula>
    </cfRule>
  </conditionalFormatting>
  <conditionalFormatting sqref="B8:D101">
    <cfRule type="expression" dxfId="65" priority="1">
      <formula>MOD(ROW(),2)=0</formula>
    </cfRule>
    <cfRule type="expression" dxfId="64" priority="2">
      <formula>MOD(ROW(),2)&lt;&gt;0</formula>
    </cfRule>
  </conditionalFormatting>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FAC73-71FF-4059-B8E7-023B840D3930}">
  <sheetPr published="0"/>
  <dimension ref="A2:F77"/>
  <sheetViews>
    <sheetView workbookViewId="0">
      <selection activeCell="H8" sqref="H8"/>
    </sheetView>
  </sheetViews>
  <sheetFormatPr defaultColWidth="9.140625" defaultRowHeight="12.75" x14ac:dyDescent="0.2"/>
  <cols>
    <col min="1" max="1" width="9.140625" style="59" customWidth="1"/>
    <col min="2" max="2" width="8.5703125" style="59" bestFit="1" customWidth="1"/>
    <col min="3" max="3" width="21.85546875" style="59" bestFit="1" customWidth="1"/>
    <col min="4" max="4" width="25.42578125" style="59" bestFit="1" customWidth="1"/>
    <col min="5" max="6" width="28.7109375" style="59" bestFit="1" customWidth="1"/>
    <col min="7" max="16384" width="9.140625" style="59"/>
  </cols>
  <sheetData>
    <row r="2" spans="1:6" x14ac:dyDescent="0.2">
      <c r="B2" s="298" t="s">
        <v>394</v>
      </c>
      <c r="C2" s="298"/>
      <c r="D2" s="298"/>
      <c r="E2" s="298"/>
      <c r="F2" s="298"/>
    </row>
    <row r="3" spans="1:6" x14ac:dyDescent="0.2">
      <c r="B3" s="298" t="s">
        <v>395</v>
      </c>
      <c r="C3" s="298"/>
      <c r="D3" s="298"/>
      <c r="E3" s="298"/>
      <c r="F3" s="298"/>
    </row>
    <row r="4" spans="1:6" ht="52.5" customHeight="1" x14ac:dyDescent="0.2">
      <c r="A4" s="109"/>
      <c r="B4" s="258"/>
      <c r="C4" s="76" t="s">
        <v>396</v>
      </c>
      <c r="D4" s="76" t="s">
        <v>397</v>
      </c>
      <c r="E4" s="76" t="s">
        <v>398</v>
      </c>
      <c r="F4" s="76" t="s">
        <v>399</v>
      </c>
    </row>
    <row r="5" spans="1:6" ht="38.25" customHeight="1" x14ac:dyDescent="0.2">
      <c r="A5" s="109"/>
      <c r="B5" s="272"/>
      <c r="C5" s="76" t="s">
        <v>400</v>
      </c>
      <c r="D5" s="76" t="s">
        <v>401</v>
      </c>
      <c r="E5" s="76" t="s">
        <v>402</v>
      </c>
      <c r="F5" s="76" t="s">
        <v>403</v>
      </c>
    </row>
    <row r="6" spans="1:6" x14ac:dyDescent="0.2">
      <c r="B6" s="33">
        <v>38442</v>
      </c>
      <c r="C6" s="110">
        <v>0.83419689119170981</v>
      </c>
      <c r="D6" s="110">
        <v>0.84264428661789814</v>
      </c>
      <c r="E6" s="110"/>
      <c r="F6" s="110"/>
    </row>
    <row r="7" spans="1:6" x14ac:dyDescent="0.2">
      <c r="B7" s="33">
        <v>38533</v>
      </c>
      <c r="C7" s="110">
        <v>0.79565217391304344</v>
      </c>
      <c r="D7" s="110">
        <v>0.84264428661789814</v>
      </c>
      <c r="E7" s="110"/>
      <c r="F7" s="110"/>
    </row>
    <row r="8" spans="1:6" x14ac:dyDescent="0.2">
      <c r="B8" s="33">
        <v>38625</v>
      </c>
      <c r="C8" s="110">
        <v>0.82775119617224879</v>
      </c>
      <c r="D8" s="110">
        <v>0.84264428661789814</v>
      </c>
      <c r="E8" s="110"/>
      <c r="F8" s="110"/>
    </row>
    <row r="9" spans="1:6" x14ac:dyDescent="0.2">
      <c r="B9" s="33">
        <v>38717</v>
      </c>
      <c r="C9" s="110">
        <v>0.88888888888888884</v>
      </c>
      <c r="D9" s="110">
        <v>0.84264428661789814</v>
      </c>
      <c r="E9" s="110"/>
      <c r="F9" s="110"/>
    </row>
    <row r="10" spans="1:6" x14ac:dyDescent="0.2">
      <c r="B10" s="33">
        <v>38807</v>
      </c>
      <c r="C10" s="110">
        <v>0.88177339901477836</v>
      </c>
      <c r="D10" s="110">
        <v>0.84264428661789814</v>
      </c>
      <c r="E10" s="110"/>
      <c r="F10" s="110"/>
    </row>
    <row r="11" spans="1:6" x14ac:dyDescent="0.2">
      <c r="B11" s="33">
        <v>38898</v>
      </c>
      <c r="C11" s="110">
        <v>0.8671875</v>
      </c>
      <c r="D11" s="110">
        <v>0.84264428661789814</v>
      </c>
      <c r="E11" s="110"/>
      <c r="F11" s="110"/>
    </row>
    <row r="12" spans="1:6" x14ac:dyDescent="0.2">
      <c r="B12" s="33">
        <v>38990</v>
      </c>
      <c r="C12" s="110">
        <v>0.89767441860465114</v>
      </c>
      <c r="D12" s="110">
        <v>0.84264428661789814</v>
      </c>
      <c r="E12" s="110"/>
      <c r="F12" s="110"/>
    </row>
    <row r="13" spans="1:6" x14ac:dyDescent="0.2">
      <c r="B13" s="33">
        <v>39082</v>
      </c>
      <c r="C13" s="110">
        <v>0.87747035573122534</v>
      </c>
      <c r="D13" s="110">
        <v>0.84264428661789814</v>
      </c>
      <c r="E13" s="110"/>
      <c r="F13" s="110"/>
    </row>
    <row r="14" spans="1:6" x14ac:dyDescent="0.2">
      <c r="B14" s="33">
        <v>39172</v>
      </c>
      <c r="C14" s="110">
        <v>0.875</v>
      </c>
      <c r="D14" s="110">
        <v>0.84264428661789814</v>
      </c>
      <c r="E14" s="110"/>
      <c r="F14" s="110"/>
    </row>
    <row r="15" spans="1:6" x14ac:dyDescent="0.2">
      <c r="B15" s="33">
        <v>39263</v>
      </c>
      <c r="C15" s="110">
        <v>0.86919831223628696</v>
      </c>
      <c r="D15" s="110">
        <v>0.84264428661789814</v>
      </c>
      <c r="E15" s="110"/>
      <c r="F15" s="110"/>
    </row>
    <row r="16" spans="1:6" x14ac:dyDescent="0.2">
      <c r="B16" s="33">
        <v>39355</v>
      </c>
      <c r="C16" s="110">
        <v>0.88636363636363635</v>
      </c>
      <c r="D16" s="110">
        <v>0.84264428661789814</v>
      </c>
      <c r="E16" s="110"/>
      <c r="F16" s="110"/>
    </row>
    <row r="17" spans="2:6" x14ac:dyDescent="0.2">
      <c r="B17" s="33">
        <v>39447</v>
      </c>
      <c r="C17" s="110">
        <v>0.86909090909090903</v>
      </c>
      <c r="D17" s="110">
        <v>0.84264428661789814</v>
      </c>
      <c r="E17" s="110"/>
      <c r="F17" s="110"/>
    </row>
    <row r="18" spans="2:6" x14ac:dyDescent="0.2">
      <c r="B18" s="33">
        <v>39538</v>
      </c>
      <c r="C18" s="110">
        <v>0.86547085201793716</v>
      </c>
      <c r="D18" s="110">
        <v>0.84264428661789814</v>
      </c>
      <c r="E18" s="110"/>
      <c r="F18" s="110"/>
    </row>
    <row r="19" spans="2:6" x14ac:dyDescent="0.2">
      <c r="B19" s="33">
        <v>39629</v>
      </c>
      <c r="C19" s="110">
        <v>0.8973214285714286</v>
      </c>
      <c r="D19" s="110">
        <v>0.84264428661789814</v>
      </c>
      <c r="E19" s="110"/>
      <c r="F19" s="110"/>
    </row>
    <row r="20" spans="2:6" x14ac:dyDescent="0.2">
      <c r="B20" s="33">
        <v>39721</v>
      </c>
      <c r="C20" s="110">
        <v>0.85840707964601781</v>
      </c>
      <c r="D20" s="110">
        <v>0.84264428661789814</v>
      </c>
      <c r="E20" s="110"/>
      <c r="F20" s="110"/>
    </row>
    <row r="21" spans="2:6" x14ac:dyDescent="0.2">
      <c r="B21" s="33">
        <v>39813</v>
      </c>
      <c r="C21" s="110">
        <v>0.81415929203539816</v>
      </c>
      <c r="D21" s="110">
        <v>0.84264428661789814</v>
      </c>
      <c r="E21" s="110"/>
      <c r="F21" s="110"/>
    </row>
    <row r="22" spans="2:6" x14ac:dyDescent="0.2">
      <c r="B22" s="33">
        <v>39903</v>
      </c>
      <c r="C22" s="110">
        <v>0.66666666666666674</v>
      </c>
      <c r="D22" s="110">
        <v>0.84264428661789814</v>
      </c>
      <c r="E22" s="110"/>
      <c r="F22" s="110"/>
    </row>
    <row r="23" spans="2:6" x14ac:dyDescent="0.2">
      <c r="B23" s="33">
        <v>39994</v>
      </c>
      <c r="C23" s="110">
        <v>0.7068965517241379</v>
      </c>
      <c r="D23" s="110">
        <v>0.84264428661789814</v>
      </c>
      <c r="E23" s="110"/>
      <c r="F23" s="110"/>
    </row>
    <row r="24" spans="2:6" x14ac:dyDescent="0.2">
      <c r="B24" s="33">
        <v>40086</v>
      </c>
      <c r="C24" s="110">
        <v>0.70901639344262291</v>
      </c>
      <c r="D24" s="110">
        <v>0.84264428661789814</v>
      </c>
      <c r="E24" s="110"/>
      <c r="F24" s="110"/>
    </row>
    <row r="25" spans="2:6" x14ac:dyDescent="0.2">
      <c r="B25" s="33">
        <v>40178</v>
      </c>
      <c r="C25" s="110">
        <v>0.80751173708920188</v>
      </c>
      <c r="D25" s="110">
        <v>0.84264428661789814</v>
      </c>
      <c r="E25" s="110"/>
      <c r="F25" s="110"/>
    </row>
    <row r="26" spans="2:6" x14ac:dyDescent="0.2">
      <c r="B26" s="33">
        <v>40268</v>
      </c>
      <c r="C26" s="110">
        <v>0.76328502415458943</v>
      </c>
      <c r="D26" s="110">
        <v>0.84264428661789814</v>
      </c>
      <c r="E26" s="110"/>
      <c r="F26" s="110"/>
    </row>
    <row r="27" spans="2:6" x14ac:dyDescent="0.2">
      <c r="B27" s="33">
        <v>40359</v>
      </c>
      <c r="C27" s="110">
        <v>0.7932489451476793</v>
      </c>
      <c r="D27" s="110">
        <v>0.84264428661789814</v>
      </c>
      <c r="E27" s="110"/>
      <c r="F27" s="110"/>
    </row>
    <row r="28" spans="2:6" x14ac:dyDescent="0.2">
      <c r="B28" s="33">
        <v>40451</v>
      </c>
      <c r="C28" s="110">
        <v>0.84232365145228216</v>
      </c>
      <c r="D28" s="110">
        <v>0.84264428661789814</v>
      </c>
      <c r="E28" s="110"/>
      <c r="F28" s="110"/>
    </row>
    <row r="29" spans="2:6" x14ac:dyDescent="0.2">
      <c r="B29" s="33">
        <v>40543</v>
      </c>
      <c r="C29" s="110">
        <v>0.83333333333333326</v>
      </c>
      <c r="D29" s="110">
        <v>0.84264428661789814</v>
      </c>
      <c r="E29" s="110"/>
      <c r="F29" s="110"/>
    </row>
    <row r="30" spans="2:6" x14ac:dyDescent="0.2">
      <c r="B30" s="33">
        <v>40633</v>
      </c>
      <c r="C30" s="110">
        <v>0.83499999999999996</v>
      </c>
      <c r="D30" s="110">
        <v>0.84264428661789814</v>
      </c>
      <c r="E30" s="110"/>
      <c r="F30" s="110"/>
    </row>
    <row r="31" spans="2:6" x14ac:dyDescent="0.2">
      <c r="B31" s="33">
        <v>40724</v>
      </c>
      <c r="C31" s="110">
        <v>0.81299999999999994</v>
      </c>
      <c r="D31" s="110">
        <v>0.84264428661789814</v>
      </c>
      <c r="E31" s="110"/>
      <c r="F31" s="110"/>
    </row>
    <row r="32" spans="2:6" x14ac:dyDescent="0.2">
      <c r="B32" s="33">
        <v>40816</v>
      </c>
      <c r="C32" s="110">
        <v>0.8859999999999999</v>
      </c>
      <c r="D32" s="110">
        <v>0.84264428661789814</v>
      </c>
      <c r="E32" s="110"/>
      <c r="F32" s="110"/>
    </row>
    <row r="33" spans="2:6" x14ac:dyDescent="0.2">
      <c r="B33" s="33">
        <v>40908</v>
      </c>
      <c r="C33" s="110">
        <v>0.89900000000000002</v>
      </c>
      <c r="D33" s="110">
        <v>0.84264428661789814</v>
      </c>
      <c r="E33" s="110"/>
      <c r="F33" s="110"/>
    </row>
    <row r="34" spans="2:6" x14ac:dyDescent="0.2">
      <c r="B34" s="33">
        <v>40999</v>
      </c>
      <c r="C34" s="110">
        <v>0.86599999999999999</v>
      </c>
      <c r="D34" s="110">
        <v>0.84264428661789814</v>
      </c>
      <c r="E34" s="110"/>
      <c r="F34" s="110"/>
    </row>
    <row r="35" spans="2:6" x14ac:dyDescent="0.2">
      <c r="B35" s="33">
        <v>41090</v>
      </c>
      <c r="C35" s="110">
        <v>0.83799999999999997</v>
      </c>
      <c r="D35" s="110">
        <v>0.84264428661789814</v>
      </c>
      <c r="E35" s="110"/>
      <c r="F35" s="110"/>
    </row>
    <row r="36" spans="2:6" x14ac:dyDescent="0.2">
      <c r="B36" s="33">
        <v>41182</v>
      </c>
      <c r="C36" s="110">
        <v>0.81599999999999995</v>
      </c>
      <c r="D36" s="110">
        <v>0.84264428661789814</v>
      </c>
      <c r="E36" s="110"/>
      <c r="F36" s="110"/>
    </row>
    <row r="37" spans="2:6" x14ac:dyDescent="0.2">
      <c r="B37" s="33">
        <v>41274</v>
      </c>
      <c r="C37" s="110">
        <v>0.83599999999999997</v>
      </c>
      <c r="D37" s="110">
        <v>0.84264428661789814</v>
      </c>
      <c r="E37" s="110"/>
      <c r="F37" s="110"/>
    </row>
    <row r="38" spans="2:6" x14ac:dyDescent="0.2">
      <c r="B38" s="33">
        <v>41364</v>
      </c>
      <c r="C38" s="110">
        <v>0.81900000000000006</v>
      </c>
      <c r="D38" s="110">
        <v>0.84264428661789814</v>
      </c>
      <c r="E38" s="110">
        <v>0.83783783783783794</v>
      </c>
      <c r="F38" s="110">
        <v>0.79699248120300747</v>
      </c>
    </row>
    <row r="39" spans="2:6" x14ac:dyDescent="0.2">
      <c r="B39" s="33">
        <v>41455</v>
      </c>
      <c r="C39" s="110">
        <v>0.83900000000000008</v>
      </c>
      <c r="D39" s="110">
        <v>0.84264428661789814</v>
      </c>
      <c r="E39" s="110">
        <v>0.88888888888888884</v>
      </c>
      <c r="F39" s="110">
        <v>0.81325301204819278</v>
      </c>
    </row>
    <row r="40" spans="2:6" x14ac:dyDescent="0.2">
      <c r="B40" s="33">
        <v>41547</v>
      </c>
      <c r="C40" s="110">
        <v>0.84900000000000009</v>
      </c>
      <c r="D40" s="110">
        <v>0.84264428661789814</v>
      </c>
      <c r="E40" s="110">
        <v>0.85542168674698782</v>
      </c>
      <c r="F40" s="110">
        <v>0.83647798742138368</v>
      </c>
    </row>
    <row r="41" spans="2:6" x14ac:dyDescent="0.2">
      <c r="B41" s="33">
        <v>41639</v>
      </c>
      <c r="C41" s="110">
        <v>0.8909999999999999</v>
      </c>
      <c r="D41" s="110">
        <v>0.84264428661789814</v>
      </c>
      <c r="E41" s="110">
        <v>0.94059405940594043</v>
      </c>
      <c r="F41" s="110">
        <v>0.85534591194968557</v>
      </c>
    </row>
    <row r="42" spans="2:6" x14ac:dyDescent="0.2">
      <c r="B42" s="33">
        <v>41729</v>
      </c>
      <c r="C42" s="110">
        <v>0.91700000000000004</v>
      </c>
      <c r="D42" s="110">
        <v>0.84264428661789814</v>
      </c>
      <c r="E42" s="110">
        <v>0.96052631578947367</v>
      </c>
      <c r="F42" s="110">
        <v>0.89156626506024095</v>
      </c>
    </row>
    <row r="43" spans="2:6" x14ac:dyDescent="0.2">
      <c r="B43" s="33">
        <v>41820</v>
      </c>
      <c r="C43" s="110">
        <v>0.9104000000000001</v>
      </c>
      <c r="D43" s="110">
        <v>0.84264428661789814</v>
      </c>
      <c r="E43" s="110">
        <v>0.92783505154639168</v>
      </c>
      <c r="F43" s="110">
        <v>0.89820359281437123</v>
      </c>
    </row>
    <row r="44" spans="2:6" x14ac:dyDescent="0.2">
      <c r="B44" s="33">
        <v>41912</v>
      </c>
      <c r="C44" s="110">
        <v>0.87</v>
      </c>
      <c r="D44" s="110">
        <v>0.84264428661789814</v>
      </c>
      <c r="E44" s="110">
        <v>0.91752577319587625</v>
      </c>
      <c r="F44" s="110">
        <v>0.84210526315789469</v>
      </c>
    </row>
    <row r="45" spans="2:6" x14ac:dyDescent="0.2">
      <c r="B45" s="33">
        <v>42004</v>
      </c>
      <c r="C45" s="110">
        <v>0.8909999999999999</v>
      </c>
      <c r="D45" s="110">
        <v>0.84264428661789814</v>
      </c>
      <c r="E45" s="110">
        <v>0.91818181818181832</v>
      </c>
      <c r="F45" s="110">
        <v>0.87113402061855671</v>
      </c>
    </row>
    <row r="46" spans="2:6" x14ac:dyDescent="0.2">
      <c r="B46" s="33">
        <v>42094</v>
      </c>
      <c r="C46" s="110">
        <v>0.875</v>
      </c>
      <c r="D46" s="110">
        <v>0.84264428661789814</v>
      </c>
      <c r="E46" s="110">
        <v>0.93617021276595747</v>
      </c>
      <c r="F46" s="110">
        <v>0.84023668639053251</v>
      </c>
    </row>
    <row r="47" spans="2:6" x14ac:dyDescent="0.2">
      <c r="B47" s="33">
        <v>42185</v>
      </c>
      <c r="C47" s="110">
        <v>0.87400000000000011</v>
      </c>
      <c r="D47" s="110">
        <v>0.84264428661789814</v>
      </c>
      <c r="E47" s="110">
        <v>0.95145631067961167</v>
      </c>
      <c r="F47" s="110">
        <v>0.83076923076923082</v>
      </c>
    </row>
    <row r="48" spans="2:6" x14ac:dyDescent="0.2">
      <c r="B48" s="33">
        <v>42277</v>
      </c>
      <c r="C48" s="110">
        <v>0.87219999999999998</v>
      </c>
      <c r="D48" s="110">
        <v>0.84264428661789814</v>
      </c>
      <c r="E48" s="110">
        <v>0.91089108910891103</v>
      </c>
      <c r="F48" s="110">
        <v>0.85308056872037918</v>
      </c>
    </row>
    <row r="49" spans="2:6" x14ac:dyDescent="0.2">
      <c r="B49" s="33">
        <v>42369</v>
      </c>
      <c r="C49" s="110">
        <v>0.872</v>
      </c>
      <c r="D49" s="110">
        <v>0.84264428661789814</v>
      </c>
      <c r="E49" s="110">
        <v>0.96190476190476193</v>
      </c>
      <c r="F49" s="110">
        <v>0.83842794759825323</v>
      </c>
    </row>
    <row r="50" spans="2:6" x14ac:dyDescent="0.2">
      <c r="B50" s="33">
        <v>42460</v>
      </c>
      <c r="C50" s="110">
        <v>0.8479000000000001</v>
      </c>
      <c r="D50" s="110">
        <v>0.84264428661789814</v>
      </c>
      <c r="E50" s="110">
        <v>0.92</v>
      </c>
      <c r="F50" s="110">
        <v>0.81318681318681318</v>
      </c>
    </row>
    <row r="51" spans="2:6" x14ac:dyDescent="0.2">
      <c r="B51" s="33">
        <v>42551</v>
      </c>
      <c r="C51" s="110">
        <v>0.878</v>
      </c>
      <c r="D51" s="110">
        <v>0.84264428661789814</v>
      </c>
      <c r="E51" s="110">
        <v>0.94047619047619047</v>
      </c>
      <c r="F51" s="110">
        <v>0.86637931034482762</v>
      </c>
    </row>
    <row r="52" spans="2:6" x14ac:dyDescent="0.2">
      <c r="B52" s="33">
        <v>42643</v>
      </c>
      <c r="C52" s="110">
        <v>0.87730000000000008</v>
      </c>
      <c r="D52" s="110">
        <v>0.84264428661789814</v>
      </c>
      <c r="E52" s="110">
        <v>0.9375</v>
      </c>
      <c r="F52" s="110">
        <v>0.85333333333333339</v>
      </c>
    </row>
    <row r="53" spans="2:6" x14ac:dyDescent="0.2">
      <c r="B53" s="33">
        <v>42735</v>
      </c>
      <c r="C53" s="110">
        <v>0.88300000000000001</v>
      </c>
      <c r="D53" s="110">
        <v>0.84264428661789814</v>
      </c>
      <c r="E53" s="110">
        <v>0.96330275229357798</v>
      </c>
      <c r="F53" s="110">
        <v>0.85347985347985345</v>
      </c>
    </row>
    <row r="54" spans="2:6" x14ac:dyDescent="0.2">
      <c r="B54" s="33">
        <v>42825</v>
      </c>
      <c r="C54" s="110">
        <v>0.89700000000000002</v>
      </c>
      <c r="D54" s="110">
        <v>0.84264428661789814</v>
      </c>
      <c r="E54" s="110">
        <v>0.94623655913978499</v>
      </c>
      <c r="F54" s="110">
        <v>0.88800000000000001</v>
      </c>
    </row>
    <row r="55" spans="2:6" x14ac:dyDescent="0.2">
      <c r="B55" s="33">
        <v>42916</v>
      </c>
      <c r="C55" s="110">
        <v>0.90599999999999992</v>
      </c>
      <c r="D55" s="110">
        <v>0.84264428661789814</v>
      </c>
      <c r="E55" s="110">
        <v>0.96842105263157885</v>
      </c>
      <c r="F55" s="110">
        <v>0.88888888888888884</v>
      </c>
    </row>
    <row r="56" spans="2:6" x14ac:dyDescent="0.2">
      <c r="B56" s="33">
        <v>43008</v>
      </c>
      <c r="C56" s="110">
        <v>0.86199999999999999</v>
      </c>
      <c r="D56" s="110">
        <v>0.84264428661789814</v>
      </c>
      <c r="E56" s="110">
        <v>0.90090090090090091</v>
      </c>
      <c r="F56" s="110">
        <v>0.8487084870848709</v>
      </c>
    </row>
    <row r="57" spans="2:6" x14ac:dyDescent="0.2">
      <c r="B57" s="33">
        <v>43100</v>
      </c>
      <c r="C57" s="110">
        <v>0.81359999999999999</v>
      </c>
      <c r="D57" s="110">
        <v>0.84264428661789814</v>
      </c>
      <c r="E57" s="110">
        <v>0.8936170212765957</v>
      </c>
      <c r="F57" s="110">
        <v>0.78409090909090906</v>
      </c>
    </row>
    <row r="58" spans="2:6" x14ac:dyDescent="0.2">
      <c r="B58" s="33">
        <v>43190</v>
      </c>
      <c r="C58" s="110">
        <v>0.81</v>
      </c>
      <c r="D58" s="110">
        <v>0.84264428661789814</v>
      </c>
      <c r="E58" s="110">
        <v>0.9375</v>
      </c>
      <c r="F58" s="110">
        <v>0.77516778523489938</v>
      </c>
    </row>
    <row r="59" spans="2:6" x14ac:dyDescent="0.2">
      <c r="B59" s="33">
        <v>43281</v>
      </c>
      <c r="C59" s="110">
        <v>0.84299999999999997</v>
      </c>
      <c r="D59" s="110">
        <v>0.84264428661789814</v>
      </c>
      <c r="E59" s="110">
        <v>0.93913043478260871</v>
      </c>
      <c r="F59" s="110">
        <v>0.81045751633986929</v>
      </c>
    </row>
    <row r="60" spans="2:6" x14ac:dyDescent="0.2">
      <c r="B60" s="33">
        <v>43373</v>
      </c>
      <c r="C60" s="110">
        <v>0.83599999999999997</v>
      </c>
      <c r="D60" s="110">
        <v>0.84264428661789814</v>
      </c>
      <c r="E60" s="110">
        <v>0.93893129770992378</v>
      </c>
      <c r="F60" s="110">
        <v>0.79032258064516125</v>
      </c>
    </row>
    <row r="61" spans="2:6" x14ac:dyDescent="0.2">
      <c r="B61" s="33">
        <v>43465</v>
      </c>
      <c r="C61" s="110">
        <v>0.82900000000000007</v>
      </c>
      <c r="D61" s="110">
        <v>0.84264428661789814</v>
      </c>
      <c r="E61" s="110">
        <v>0.91911764705882348</v>
      </c>
      <c r="F61" s="110">
        <v>0.79378531073446323</v>
      </c>
    </row>
    <row r="62" spans="2:6" x14ac:dyDescent="0.2">
      <c r="B62" s="33">
        <v>43555</v>
      </c>
      <c r="C62" s="110">
        <v>0.82</v>
      </c>
      <c r="D62" s="110">
        <v>0.84264428661789814</v>
      </c>
      <c r="E62" s="110">
        <v>0.89622641509433965</v>
      </c>
      <c r="F62" s="110">
        <v>0.79069767441860461</v>
      </c>
    </row>
    <row r="63" spans="2:6" x14ac:dyDescent="0.2">
      <c r="B63" s="33">
        <v>43646</v>
      </c>
      <c r="C63" s="110">
        <v>0.82</v>
      </c>
      <c r="D63" s="110">
        <v>0.84264428661789814</v>
      </c>
      <c r="E63" s="110">
        <v>0.9363636363636364</v>
      </c>
      <c r="F63" s="110">
        <v>0.78056426332288398</v>
      </c>
    </row>
    <row r="64" spans="2:6" x14ac:dyDescent="0.2">
      <c r="B64" s="33">
        <v>43738</v>
      </c>
      <c r="C64" s="110">
        <v>0.79959999999999998</v>
      </c>
      <c r="D64" s="110">
        <v>0.84264428661789814</v>
      </c>
      <c r="E64" s="110">
        <v>0.87903225806451613</v>
      </c>
      <c r="F64" s="110">
        <v>0.76802507836990597</v>
      </c>
    </row>
    <row r="65" spans="2:6" x14ac:dyDescent="0.2">
      <c r="B65" s="33">
        <v>43830</v>
      </c>
      <c r="C65" s="110">
        <v>0.79769999999999996</v>
      </c>
      <c r="D65" s="110">
        <v>0.84264428661789814</v>
      </c>
      <c r="E65" s="110">
        <v>0.86842105263157909</v>
      </c>
      <c r="F65" s="110">
        <v>0.77118644067796605</v>
      </c>
    </row>
    <row r="66" spans="2:6" x14ac:dyDescent="0.2">
      <c r="B66" s="33">
        <v>43921</v>
      </c>
      <c r="C66" s="110">
        <v>0.79519999999999991</v>
      </c>
      <c r="D66" s="110">
        <v>0.84264428661789814</v>
      </c>
      <c r="E66" s="110">
        <v>0.83838383838383834</v>
      </c>
      <c r="F66" s="110">
        <v>0.78602620087336239</v>
      </c>
    </row>
    <row r="67" spans="2:6" x14ac:dyDescent="0.2">
      <c r="B67" s="33">
        <v>44012</v>
      </c>
      <c r="C67" s="110">
        <v>0.81640000000000001</v>
      </c>
      <c r="D67" s="110">
        <v>0.84264428661789814</v>
      </c>
      <c r="E67" s="110">
        <v>0.90909090909090906</v>
      </c>
      <c r="F67" s="110">
        <v>0.7777777777777779</v>
      </c>
    </row>
    <row r="68" spans="2:6" x14ac:dyDescent="0.2">
      <c r="B68" s="33">
        <v>44104</v>
      </c>
      <c r="C68" s="110">
        <v>0.81879999999999997</v>
      </c>
      <c r="D68" s="110">
        <v>0.84264428661789814</v>
      </c>
      <c r="E68" s="110">
        <v>0.85606060606060608</v>
      </c>
      <c r="F68" s="110">
        <v>0.79928315412186379</v>
      </c>
    </row>
    <row r="69" spans="2:6" x14ac:dyDescent="0.2">
      <c r="B69" s="33">
        <v>44196</v>
      </c>
      <c r="C69" s="110">
        <v>0.86900000000000011</v>
      </c>
      <c r="D69" s="110">
        <v>0.84264428661789814</v>
      </c>
      <c r="E69" s="110">
        <v>0.92537313432835822</v>
      </c>
      <c r="F69" s="110">
        <v>0.84121621621621623</v>
      </c>
    </row>
    <row r="70" spans="2:6" x14ac:dyDescent="0.2">
      <c r="B70" s="33">
        <v>44286</v>
      </c>
      <c r="C70" s="110">
        <v>0.79799999999999993</v>
      </c>
      <c r="D70" s="110">
        <v>0.84264428661789814</v>
      </c>
      <c r="E70" s="110">
        <v>0.87012987012987009</v>
      </c>
      <c r="F70" s="110">
        <v>0.77551020408163263</v>
      </c>
    </row>
    <row r="71" spans="2:6" x14ac:dyDescent="0.2">
      <c r="B71" s="33">
        <v>44377</v>
      </c>
      <c r="C71" s="110">
        <v>0.85099999999999998</v>
      </c>
      <c r="D71" s="110">
        <v>0.84264428661789814</v>
      </c>
      <c r="E71" s="110">
        <v>0.92241379310344829</v>
      </c>
      <c r="F71" s="110">
        <v>0.82129277566539927</v>
      </c>
    </row>
    <row r="72" spans="2:6" x14ac:dyDescent="0.2">
      <c r="B72" s="33">
        <v>44469</v>
      </c>
      <c r="C72" s="110">
        <v>0.83599999999999997</v>
      </c>
      <c r="D72" s="110">
        <v>0.84264428661789814</v>
      </c>
      <c r="E72" s="110">
        <v>0.9365079365079364</v>
      </c>
      <c r="F72" s="110">
        <v>0.78707224334600756</v>
      </c>
    </row>
    <row r="73" spans="2:6" x14ac:dyDescent="0.2">
      <c r="B73" s="33">
        <v>44561</v>
      </c>
      <c r="C73" s="110">
        <v>0.86199999999999999</v>
      </c>
      <c r="D73" s="110">
        <v>0.84264428661789814</v>
      </c>
      <c r="E73" s="110">
        <v>0.97580645161290325</v>
      </c>
      <c r="F73" s="110">
        <v>0.8127208480565371</v>
      </c>
    </row>
    <row r="74" spans="2:6" x14ac:dyDescent="0.2">
      <c r="B74" s="33">
        <v>44651</v>
      </c>
      <c r="C74" s="110">
        <v>0.84540000000000004</v>
      </c>
      <c r="D74" s="110">
        <v>0.84264428661789814</v>
      </c>
      <c r="E74" s="110">
        <v>0.94897959183673475</v>
      </c>
      <c r="F74" s="110">
        <v>0.8046511627906977</v>
      </c>
    </row>
    <row r="75" spans="2:6" x14ac:dyDescent="0.2">
      <c r="B75" s="33">
        <v>44742</v>
      </c>
      <c r="C75" s="110">
        <v>0.83489999999999998</v>
      </c>
      <c r="D75" s="110">
        <v>0.84264428661789814</v>
      </c>
      <c r="E75" s="110">
        <v>0.9242424242424242</v>
      </c>
      <c r="F75" s="110">
        <v>0.79710144927536231</v>
      </c>
    </row>
    <row r="76" spans="2:6" x14ac:dyDescent="0.2">
      <c r="B76" s="33">
        <v>44834</v>
      </c>
      <c r="C76" s="110">
        <v>0.81489999999999996</v>
      </c>
      <c r="D76" s="110">
        <v>0.84264428661789814</v>
      </c>
      <c r="E76" s="110">
        <v>0.8984375</v>
      </c>
      <c r="F76" s="110">
        <v>0.77821011673151763</v>
      </c>
    </row>
    <row r="77" spans="2:6" x14ac:dyDescent="0.2">
      <c r="B77" s="33">
        <v>44926</v>
      </c>
      <c r="C77" s="110">
        <v>0.81220000000000003</v>
      </c>
      <c r="D77" s="110">
        <v>0.84264428661789814</v>
      </c>
      <c r="E77" s="110">
        <v>0.9196428571428571</v>
      </c>
      <c r="F77" s="110">
        <v>0.77734375</v>
      </c>
    </row>
  </sheetData>
  <mergeCells count="3">
    <mergeCell ref="B2:F2"/>
    <mergeCell ref="B3:F3"/>
    <mergeCell ref="B4:B5"/>
  </mergeCells>
  <conditionalFormatting sqref="B6:D7 F6:F7">
    <cfRule type="expression" dxfId="63" priority="7">
      <formula>MOD(ROW(),2)=0</formula>
    </cfRule>
    <cfRule type="expression" dxfId="62" priority="8">
      <formula>MOD(ROW(),2)&lt;&gt;0</formula>
    </cfRule>
  </conditionalFormatting>
  <conditionalFormatting sqref="B8:D77 F8:F77">
    <cfRule type="expression" dxfId="61" priority="5">
      <formula>MOD(ROW(),2)=0</formula>
    </cfRule>
    <cfRule type="expression" dxfId="60" priority="6">
      <formula>MOD(ROW(),2)&lt;&gt;0</formula>
    </cfRule>
  </conditionalFormatting>
  <conditionalFormatting sqref="E6:E7">
    <cfRule type="expression" dxfId="59" priority="3">
      <formula>MOD(ROW(),2)=0</formula>
    </cfRule>
    <cfRule type="expression" dxfId="58" priority="4">
      <formula>MOD(ROW(),2)&lt;&gt;0</formula>
    </cfRule>
  </conditionalFormatting>
  <conditionalFormatting sqref="E8:E77">
    <cfRule type="expression" dxfId="57" priority="1">
      <formula>MOD(ROW(),2)=0</formula>
    </cfRule>
    <cfRule type="expression" dxfId="56" priority="2">
      <formula>MOD(ROW(),2)&lt;&gt;0</formula>
    </cfRule>
  </conditionalFormatting>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A3B62-1CFC-4B3B-A05C-E3D4C0E28C82}">
  <sheetPr published="0"/>
  <dimension ref="A2:F26"/>
  <sheetViews>
    <sheetView workbookViewId="0">
      <selection activeCell="H8" sqref="H8"/>
    </sheetView>
  </sheetViews>
  <sheetFormatPr defaultColWidth="9.140625" defaultRowHeight="12.75" x14ac:dyDescent="0.2"/>
  <cols>
    <col min="1" max="1" width="9.140625" style="59" customWidth="1"/>
    <col min="2" max="2" width="8.5703125" style="59" bestFit="1" customWidth="1"/>
    <col min="3" max="6" width="25.7109375" style="59" customWidth="1"/>
    <col min="7" max="16384" width="9.140625" style="59"/>
  </cols>
  <sheetData>
    <row r="2" spans="1:6" x14ac:dyDescent="0.2">
      <c r="B2" s="298" t="s">
        <v>404</v>
      </c>
      <c r="C2" s="298"/>
      <c r="D2" s="298"/>
      <c r="E2" s="298"/>
      <c r="F2" s="298"/>
    </row>
    <row r="3" spans="1:6" x14ac:dyDescent="0.2">
      <c r="B3" s="298" t="s">
        <v>405</v>
      </c>
      <c r="C3" s="298"/>
      <c r="D3" s="298"/>
      <c r="E3" s="298"/>
      <c r="F3" s="298"/>
    </row>
    <row r="4" spans="1:6" ht="52.5" customHeight="1" x14ac:dyDescent="0.2">
      <c r="A4" s="109"/>
      <c r="B4" s="258"/>
      <c r="C4" s="76" t="s">
        <v>406</v>
      </c>
      <c r="D4" s="76" t="s">
        <v>407</v>
      </c>
      <c r="E4" s="76" t="s">
        <v>408</v>
      </c>
      <c r="F4" s="76" t="s">
        <v>409</v>
      </c>
    </row>
    <row r="5" spans="1:6" ht="38.25" customHeight="1" x14ac:dyDescent="0.2">
      <c r="A5" s="109"/>
      <c r="B5" s="272"/>
      <c r="C5" s="76" t="s">
        <v>410</v>
      </c>
      <c r="D5" s="76" t="s">
        <v>411</v>
      </c>
      <c r="E5" s="76" t="s">
        <v>412</v>
      </c>
      <c r="F5" s="76" t="s">
        <v>413</v>
      </c>
    </row>
    <row r="6" spans="1:6" x14ac:dyDescent="0.2">
      <c r="B6" s="33">
        <v>44166</v>
      </c>
      <c r="C6" s="110">
        <v>0.9923748966135314</v>
      </c>
      <c r="D6" s="110">
        <v>0.9923748966135314</v>
      </c>
      <c r="E6" s="110">
        <v>0.9923748966135314</v>
      </c>
      <c r="F6" s="110">
        <v>0.9923748966135314</v>
      </c>
    </row>
    <row r="7" spans="1:6" x14ac:dyDescent="0.2">
      <c r="B7" s="33">
        <v>44256</v>
      </c>
      <c r="C7" s="110">
        <v>0.99281325858678426</v>
      </c>
      <c r="D7" s="110">
        <v>0.99281325858678426</v>
      </c>
      <c r="E7" s="110">
        <v>0.99281325858678426</v>
      </c>
      <c r="F7" s="110">
        <v>0.99281325858678426</v>
      </c>
    </row>
    <row r="8" spans="1:6" x14ac:dyDescent="0.2">
      <c r="B8" s="33">
        <v>44348</v>
      </c>
      <c r="C8" s="110">
        <v>0.99931767363299373</v>
      </c>
      <c r="D8" s="110">
        <v>0.99931767363299373</v>
      </c>
      <c r="E8" s="110">
        <v>0.99931767363299373</v>
      </c>
      <c r="F8" s="110">
        <v>0.99931767363299373</v>
      </c>
    </row>
    <row r="9" spans="1:6" x14ac:dyDescent="0.2">
      <c r="B9" s="33">
        <v>44440</v>
      </c>
      <c r="C9" s="110">
        <v>0.9993707781769291</v>
      </c>
      <c r="D9" s="110">
        <v>0.9993707781769291</v>
      </c>
      <c r="E9" s="110">
        <v>0.9993707781769291</v>
      </c>
      <c r="F9" s="110">
        <v>0.9993707781769291</v>
      </c>
    </row>
    <row r="10" spans="1:6" x14ac:dyDescent="0.2">
      <c r="B10" s="33">
        <v>44531</v>
      </c>
      <c r="C10" s="110">
        <v>0.99739931543483173</v>
      </c>
      <c r="D10" s="110">
        <v>0.99739931543483173</v>
      </c>
      <c r="E10" s="110">
        <v>0.99739931543483173</v>
      </c>
      <c r="F10" s="110">
        <v>0.99739931543483173</v>
      </c>
    </row>
    <row r="11" spans="1:6" x14ac:dyDescent="0.2">
      <c r="B11" s="33">
        <v>44621</v>
      </c>
      <c r="C11" s="110">
        <v>1</v>
      </c>
      <c r="D11" s="110">
        <v>1</v>
      </c>
      <c r="E11" s="110">
        <v>1</v>
      </c>
      <c r="F11" s="110">
        <v>1</v>
      </c>
    </row>
    <row r="12" spans="1:6" x14ac:dyDescent="0.2">
      <c r="B12" s="33">
        <v>44713</v>
      </c>
      <c r="C12" s="110">
        <v>1</v>
      </c>
      <c r="D12" s="110">
        <v>1</v>
      </c>
      <c r="E12" s="110">
        <v>1</v>
      </c>
      <c r="F12" s="110">
        <v>1</v>
      </c>
    </row>
    <row r="13" spans="1:6" x14ac:dyDescent="0.2">
      <c r="B13" s="33">
        <v>44805</v>
      </c>
      <c r="C13" s="110">
        <v>0.94438298997765402</v>
      </c>
      <c r="D13" s="110">
        <v>0.94438298997765402</v>
      </c>
      <c r="E13" s="110">
        <v>0.94438298997765402</v>
      </c>
      <c r="F13" s="110">
        <v>0.94438298997765402</v>
      </c>
    </row>
    <row r="14" spans="1:6" x14ac:dyDescent="0.2">
      <c r="B14" s="33">
        <v>44896</v>
      </c>
      <c r="C14" s="110">
        <v>1</v>
      </c>
      <c r="D14" s="110">
        <v>1</v>
      </c>
      <c r="E14" s="110">
        <v>1</v>
      </c>
      <c r="F14" s="110">
        <v>1</v>
      </c>
    </row>
    <row r="15" spans="1:6" x14ac:dyDescent="0.2">
      <c r="B15" s="33">
        <v>44986</v>
      </c>
      <c r="C15" s="110">
        <v>1</v>
      </c>
      <c r="D15" s="110">
        <v>0.67111156047975529</v>
      </c>
      <c r="E15" s="110">
        <v>0.91896762010038624</v>
      </c>
      <c r="F15" s="110">
        <v>0.47138511685911366</v>
      </c>
    </row>
    <row r="16" spans="1:6" x14ac:dyDescent="0.2">
      <c r="B16" s="33">
        <v>45078</v>
      </c>
      <c r="C16" s="110">
        <v>1</v>
      </c>
      <c r="D16" s="110">
        <v>0.91711320978162691</v>
      </c>
      <c r="E16" s="110">
        <v>0.92615543453390337</v>
      </c>
      <c r="F16" s="110">
        <v>0.61882817818932634</v>
      </c>
    </row>
    <row r="17" spans="2:6" x14ac:dyDescent="0.2">
      <c r="B17" s="33">
        <v>45170</v>
      </c>
      <c r="C17" s="110">
        <v>1</v>
      </c>
      <c r="D17" s="110">
        <v>0.91761437847995408</v>
      </c>
      <c r="E17" s="110">
        <v>0.93051318167147723</v>
      </c>
      <c r="F17" s="110">
        <v>0.59841622562515884</v>
      </c>
    </row>
    <row r="18" spans="2:6" x14ac:dyDescent="0.2">
      <c r="B18" s="33">
        <v>45261</v>
      </c>
      <c r="C18" s="110">
        <v>1</v>
      </c>
      <c r="D18" s="110">
        <v>0.91792444485379743</v>
      </c>
      <c r="E18" s="110">
        <v>0.92279043125398796</v>
      </c>
      <c r="F18" s="110">
        <v>0.59527301708522995</v>
      </c>
    </row>
    <row r="19" spans="2:6" x14ac:dyDescent="0.2">
      <c r="B19" s="33">
        <v>45352</v>
      </c>
      <c r="C19" s="110">
        <v>1</v>
      </c>
      <c r="D19" s="110">
        <v>0.91880007989435641</v>
      </c>
      <c r="E19" s="110">
        <v>0.92280875723264477</v>
      </c>
      <c r="F19" s="110">
        <v>0.59672231543906606</v>
      </c>
    </row>
    <row r="20" spans="2:6" x14ac:dyDescent="0.2">
      <c r="B20" s="33">
        <v>45444</v>
      </c>
      <c r="C20" s="110">
        <v>1</v>
      </c>
      <c r="D20" s="110">
        <v>0.91931349271415819</v>
      </c>
      <c r="E20" s="110">
        <v>0.92315437311121706</v>
      </c>
      <c r="F20" s="110">
        <v>0.69639514538798786</v>
      </c>
    </row>
    <row r="21" spans="2:6" x14ac:dyDescent="0.2">
      <c r="B21" s="33">
        <v>45536</v>
      </c>
      <c r="C21" s="110">
        <v>1</v>
      </c>
      <c r="D21" s="110">
        <v>0.91985422989371413</v>
      </c>
      <c r="E21" s="110">
        <v>0.92352010642790239</v>
      </c>
      <c r="F21" s="110">
        <v>0.6971775610301556</v>
      </c>
    </row>
    <row r="22" spans="2:6" x14ac:dyDescent="0.2">
      <c r="B22" s="33">
        <v>45627</v>
      </c>
      <c r="C22" s="110">
        <v>1</v>
      </c>
      <c r="D22" s="110">
        <v>0.92025026854319369</v>
      </c>
      <c r="E22" s="110">
        <v>0.92377285111063756</v>
      </c>
      <c r="F22" s="110">
        <v>0.69760721715506924</v>
      </c>
    </row>
    <row r="23" spans="2:6" x14ac:dyDescent="0.2">
      <c r="B23" s="33">
        <v>45717</v>
      </c>
      <c r="C23" s="110">
        <v>1</v>
      </c>
      <c r="D23" s="110">
        <v>0.9211149441368528</v>
      </c>
      <c r="E23" s="110">
        <v>0.92130895567613591</v>
      </c>
      <c r="F23" s="110">
        <v>0.89413285852017499</v>
      </c>
    </row>
    <row r="24" spans="2:6" x14ac:dyDescent="0.2">
      <c r="B24" s="33">
        <v>45809</v>
      </c>
      <c r="C24" s="110">
        <v>1</v>
      </c>
      <c r="D24" s="110">
        <v>0.92179466788744202</v>
      </c>
      <c r="E24" s="110">
        <v>0.92176758873460385</v>
      </c>
      <c r="F24" s="110">
        <v>0.89460655963377489</v>
      </c>
    </row>
    <row r="25" spans="2:6" x14ac:dyDescent="0.2">
      <c r="B25" s="33">
        <v>45901</v>
      </c>
      <c r="C25" s="110">
        <v>1</v>
      </c>
      <c r="D25" s="110">
        <v>0.92244002192742214</v>
      </c>
      <c r="E25" s="110">
        <v>0.92216352726578488</v>
      </c>
      <c r="F25" s="110">
        <v>0.8950089725376873</v>
      </c>
    </row>
    <row r="26" spans="2:6" x14ac:dyDescent="0.2">
      <c r="B26" s="33">
        <v>45992</v>
      </c>
      <c r="C26" s="110">
        <v>1</v>
      </c>
      <c r="D26" s="110">
        <v>0.9228951857709049</v>
      </c>
      <c r="E26" s="110">
        <v>0.92237702582288283</v>
      </c>
      <c r="F26" s="110">
        <v>0.8951499789609455</v>
      </c>
    </row>
  </sheetData>
  <mergeCells count="3">
    <mergeCell ref="B2:F2"/>
    <mergeCell ref="B3:F3"/>
    <mergeCell ref="B4:B5"/>
  </mergeCells>
  <conditionalFormatting sqref="B6:D7 F6:F7">
    <cfRule type="expression" dxfId="55" priority="7">
      <formula>MOD(ROW(),2)=0</formula>
    </cfRule>
    <cfRule type="expression" dxfId="54" priority="8">
      <formula>MOD(ROW(),2)&lt;&gt;0</formula>
    </cfRule>
  </conditionalFormatting>
  <conditionalFormatting sqref="B8:D26 F8:F26">
    <cfRule type="expression" dxfId="53" priority="5">
      <formula>MOD(ROW(),2)=0</formula>
    </cfRule>
    <cfRule type="expression" dxfId="52" priority="6">
      <formula>MOD(ROW(),2)&lt;&gt;0</formula>
    </cfRule>
  </conditionalFormatting>
  <conditionalFormatting sqref="E6:E7">
    <cfRule type="expression" dxfId="51" priority="3">
      <formula>MOD(ROW(),2)=0</formula>
    </cfRule>
    <cfRule type="expression" dxfId="50" priority="4">
      <formula>MOD(ROW(),2)&lt;&gt;0</formula>
    </cfRule>
  </conditionalFormatting>
  <conditionalFormatting sqref="E8:E26">
    <cfRule type="expression" dxfId="49" priority="1">
      <formula>MOD(ROW(),2)=0</formula>
    </cfRule>
    <cfRule type="expression" dxfId="48" priority="2">
      <formula>MOD(ROW(),2)&lt;&gt;0</formula>
    </cfRule>
  </conditionalFormatting>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18E4-E6BF-47D7-BB4D-5ED75A560A58}">
  <sheetPr published="0"/>
  <dimension ref="A2:O26"/>
  <sheetViews>
    <sheetView workbookViewId="0">
      <selection activeCell="H8" sqref="H8"/>
    </sheetView>
  </sheetViews>
  <sheetFormatPr defaultColWidth="14" defaultRowHeight="12.75" x14ac:dyDescent="0.2"/>
  <cols>
    <col min="1" max="1" width="4.140625" style="59" customWidth="1"/>
    <col min="2" max="2" width="10.42578125" style="59" customWidth="1"/>
    <col min="3" max="8" width="14" style="59"/>
    <col min="9" max="9" width="4.140625" style="59" customWidth="1"/>
    <col min="10" max="16384" width="14" style="59"/>
  </cols>
  <sheetData>
    <row r="2" spans="1:15" x14ac:dyDescent="0.2">
      <c r="B2" s="298" t="s">
        <v>414</v>
      </c>
      <c r="C2" s="298"/>
      <c r="D2" s="298"/>
      <c r="E2" s="298"/>
      <c r="F2" s="298"/>
      <c r="G2" s="298"/>
      <c r="H2" s="298"/>
      <c r="I2" s="298"/>
      <c r="J2" s="298"/>
      <c r="K2" s="298"/>
      <c r="L2" s="298"/>
      <c r="M2" s="298"/>
      <c r="N2" s="298"/>
      <c r="O2" s="298"/>
    </row>
    <row r="3" spans="1:15" x14ac:dyDescent="0.2">
      <c r="B3" s="298" t="s">
        <v>415</v>
      </c>
      <c r="C3" s="298"/>
      <c r="D3" s="298"/>
      <c r="E3" s="298"/>
      <c r="F3" s="298"/>
      <c r="G3" s="298"/>
      <c r="H3" s="298"/>
      <c r="I3" s="298"/>
      <c r="J3" s="298"/>
      <c r="K3" s="298"/>
      <c r="L3" s="298"/>
      <c r="M3" s="298"/>
      <c r="N3" s="298"/>
      <c r="O3" s="298"/>
    </row>
    <row r="4" spans="1:15" ht="12.75" customHeight="1" x14ac:dyDescent="0.2">
      <c r="B4" s="258"/>
      <c r="C4" s="250" t="s">
        <v>416</v>
      </c>
      <c r="D4" s="251"/>
      <c r="E4" s="251"/>
      <c r="F4" s="251"/>
      <c r="G4" s="251"/>
      <c r="H4" s="252"/>
      <c r="I4" s="112"/>
      <c r="J4" s="250" t="s">
        <v>417</v>
      </c>
      <c r="K4" s="251"/>
      <c r="L4" s="251"/>
      <c r="M4" s="251"/>
      <c r="N4" s="251"/>
      <c r="O4" s="252"/>
    </row>
    <row r="5" spans="1:15" ht="12.75" customHeight="1" x14ac:dyDescent="0.2">
      <c r="B5" s="272"/>
      <c r="C5" s="250" t="s">
        <v>418</v>
      </c>
      <c r="D5" s="251"/>
      <c r="E5" s="251"/>
      <c r="F5" s="251"/>
      <c r="G5" s="251"/>
      <c r="H5" s="252"/>
      <c r="I5" s="112"/>
      <c r="J5" s="250" t="s">
        <v>419</v>
      </c>
      <c r="K5" s="251"/>
      <c r="L5" s="251"/>
      <c r="M5" s="251"/>
      <c r="N5" s="251"/>
      <c r="O5" s="252"/>
    </row>
    <row r="6" spans="1:15" ht="38.25" customHeight="1" x14ac:dyDescent="0.2">
      <c r="A6" s="109"/>
      <c r="B6" s="113" t="s">
        <v>420</v>
      </c>
      <c r="C6" s="76" t="s">
        <v>421</v>
      </c>
      <c r="D6" s="76" t="s">
        <v>422</v>
      </c>
      <c r="E6" s="76" t="s">
        <v>423</v>
      </c>
      <c r="F6" s="76" t="s">
        <v>424</v>
      </c>
      <c r="G6" s="76" t="s">
        <v>425</v>
      </c>
      <c r="H6" s="76" t="s">
        <v>426</v>
      </c>
      <c r="I6" s="112"/>
      <c r="J6" s="76" t="s">
        <v>421</v>
      </c>
      <c r="K6" s="76" t="s">
        <v>422</v>
      </c>
      <c r="L6" s="76" t="s">
        <v>423</v>
      </c>
      <c r="M6" s="76" t="s">
        <v>424</v>
      </c>
      <c r="N6" s="76" t="s">
        <v>425</v>
      </c>
      <c r="O6" s="76" t="s">
        <v>426</v>
      </c>
    </row>
    <row r="7" spans="1:15" ht="38.25" customHeight="1" x14ac:dyDescent="0.2">
      <c r="A7" s="109"/>
      <c r="B7" s="106" t="s">
        <v>427</v>
      </c>
      <c r="C7" s="76" t="s">
        <v>428</v>
      </c>
      <c r="D7" s="76" t="s">
        <v>429</v>
      </c>
      <c r="E7" s="76" t="s">
        <v>430</v>
      </c>
      <c r="F7" s="76" t="s">
        <v>431</v>
      </c>
      <c r="G7" s="76" t="s">
        <v>432</v>
      </c>
      <c r="H7" s="76" t="s">
        <v>433</v>
      </c>
      <c r="I7" s="112"/>
      <c r="J7" s="76" t="s">
        <v>428</v>
      </c>
      <c r="K7" s="76" t="s">
        <v>429</v>
      </c>
      <c r="L7" s="76" t="s">
        <v>430</v>
      </c>
      <c r="M7" s="76" t="s">
        <v>431</v>
      </c>
      <c r="N7" s="76" t="s">
        <v>432</v>
      </c>
      <c r="O7" s="76" t="s">
        <v>433</v>
      </c>
    </row>
    <row r="8" spans="1:15" x14ac:dyDescent="0.2">
      <c r="B8" s="33" t="s">
        <v>91</v>
      </c>
      <c r="C8" s="111">
        <v>1.4183415634993059E-2</v>
      </c>
      <c r="D8" s="111">
        <v>2.1574128750233495E-2</v>
      </c>
      <c r="E8" s="110">
        <v>0.26243326471543948</v>
      </c>
      <c r="F8" s="110">
        <v>0.70180919089933391</v>
      </c>
      <c r="G8" s="110">
        <v>4.0096855640808199E-2</v>
      </c>
      <c r="H8" s="110">
        <v>0.53243952908617387</v>
      </c>
      <c r="I8" s="112"/>
      <c r="J8" s="111">
        <v>8.3476969340809226E-2</v>
      </c>
      <c r="K8" s="111">
        <v>0.17946684368398011</v>
      </c>
      <c r="L8" s="110">
        <v>0.19313971100962329</v>
      </c>
      <c r="M8" s="110">
        <v>0.54391647596558734</v>
      </c>
      <c r="N8" s="110">
        <v>0.27835587898750264</v>
      </c>
      <c r="O8" s="110">
        <v>0.60093967385533353</v>
      </c>
    </row>
    <row r="9" spans="1:15" x14ac:dyDescent="0.2">
      <c r="B9" s="33" t="s">
        <v>95</v>
      </c>
      <c r="C9" s="111">
        <v>2.7849094951338853E-2</v>
      </c>
      <c r="D9" s="111">
        <v>3.6754909711749544E-2</v>
      </c>
      <c r="E9" s="110">
        <v>0.45975353511588307</v>
      </c>
      <c r="F9" s="110">
        <v>0.47564246022102852</v>
      </c>
      <c r="G9" s="110">
        <v>4.0096855640808199E-2</v>
      </c>
      <c r="H9" s="110">
        <v>0.53243952908617387</v>
      </c>
      <c r="I9" s="112"/>
      <c r="J9" s="111">
        <v>0.16060283198130584</v>
      </c>
      <c r="K9" s="111">
        <v>0.14642048262099033</v>
      </c>
      <c r="L9" s="110">
        <v>0.32699979808591612</v>
      </c>
      <c r="M9" s="110">
        <v>0.36597688731178774</v>
      </c>
      <c r="N9" s="110">
        <v>0.27835587898750264</v>
      </c>
      <c r="O9" s="110">
        <v>0.60093967385533353</v>
      </c>
    </row>
    <row r="10" spans="1:15" x14ac:dyDescent="0.2">
      <c r="B10" s="33" t="s">
        <v>94</v>
      </c>
      <c r="C10" s="111">
        <v>2.5674062185714549E-2</v>
      </c>
      <c r="D10" s="111">
        <v>1.6379859319599094E-2</v>
      </c>
      <c r="E10" s="110">
        <v>0.55702910238136738</v>
      </c>
      <c r="F10" s="110">
        <v>0.40091697611331895</v>
      </c>
      <c r="G10" s="110">
        <v>4.0096855640808199E-2</v>
      </c>
      <c r="H10" s="110">
        <v>0.53243952908617387</v>
      </c>
      <c r="I10" s="112"/>
      <c r="J10" s="111">
        <v>0.23485501959153779</v>
      </c>
      <c r="K10" s="111">
        <v>9.2565379511395152E-2</v>
      </c>
      <c r="L10" s="110">
        <v>0.34784814497554412</v>
      </c>
      <c r="M10" s="110">
        <v>0.32473145592152292</v>
      </c>
      <c r="N10" s="110">
        <v>0.27835587898750264</v>
      </c>
      <c r="O10" s="110">
        <v>0.60093967385533353</v>
      </c>
    </row>
    <row r="11" spans="1:15" x14ac:dyDescent="0.2">
      <c r="B11" s="33" t="s">
        <v>100</v>
      </c>
      <c r="C11" s="111">
        <v>1.4889445163079039E-2</v>
      </c>
      <c r="D11" s="111">
        <v>9.2869240759234986E-3</v>
      </c>
      <c r="E11" s="110">
        <v>0.48147281933090241</v>
      </c>
      <c r="F11" s="110">
        <v>0.49435081143009496</v>
      </c>
      <c r="G11" s="110">
        <v>4.0096855640808199E-2</v>
      </c>
      <c r="H11" s="110">
        <v>0.53243952908617387</v>
      </c>
      <c r="I11" s="112"/>
      <c r="J11" s="111">
        <v>0.14378061905753009</v>
      </c>
      <c r="K11" s="111">
        <v>0.15715591493295636</v>
      </c>
      <c r="L11" s="110">
        <v>0.35258164543645137</v>
      </c>
      <c r="M11" s="110">
        <v>0.34648182057306209</v>
      </c>
      <c r="N11" s="110">
        <v>0.27835587898750264</v>
      </c>
      <c r="O11" s="110">
        <v>0.60093967385533353</v>
      </c>
    </row>
    <row r="12" spans="1:15" x14ac:dyDescent="0.2">
      <c r="B12" s="33" t="s">
        <v>99</v>
      </c>
      <c r="C12" s="111">
        <v>2.3548233078361687E-2</v>
      </c>
      <c r="D12" s="111">
        <v>2.3468284902150127E-3</v>
      </c>
      <c r="E12" s="110">
        <v>0.92099524386419263</v>
      </c>
      <c r="F12" s="110">
        <v>5.310969456723065E-2</v>
      </c>
      <c r="G12" s="110">
        <v>4.0096855640808199E-2</v>
      </c>
      <c r="H12" s="110">
        <v>0.53243952908617387</v>
      </c>
      <c r="I12" s="112"/>
      <c r="J12" s="111">
        <v>0.25706918310296395</v>
      </c>
      <c r="K12" s="111">
        <v>2.3299598635239963E-2</v>
      </c>
      <c r="L12" s="110">
        <v>0.68747429383959036</v>
      </c>
      <c r="M12" s="110">
        <v>3.2156924422205697E-2</v>
      </c>
      <c r="N12" s="110">
        <v>0.27835587898750264</v>
      </c>
      <c r="O12" s="110">
        <v>0.60093967385533353</v>
      </c>
    </row>
    <row r="13" spans="1:15" x14ac:dyDescent="0.2">
      <c r="B13" s="33" t="s">
        <v>92</v>
      </c>
      <c r="C13" s="111">
        <v>3.5516392132284311E-3</v>
      </c>
      <c r="D13" s="111">
        <v>2.1876596095900145E-3</v>
      </c>
      <c r="E13" s="110">
        <v>0.42999136625909612</v>
      </c>
      <c r="F13" s="110">
        <v>0.5642693349180854</v>
      </c>
      <c r="G13" s="110">
        <v>4.0096855640808199E-2</v>
      </c>
      <c r="H13" s="110">
        <v>0.53243952908617387</v>
      </c>
      <c r="I13" s="112"/>
      <c r="J13" s="111">
        <v>0.10166358564392913</v>
      </c>
      <c r="K13" s="111">
        <v>9.6994950987896553E-2</v>
      </c>
      <c r="L13" s="110">
        <v>0.33187941982839542</v>
      </c>
      <c r="M13" s="110">
        <v>0.46946204353977888</v>
      </c>
      <c r="N13" s="110">
        <v>0.27835587898750264</v>
      </c>
      <c r="O13" s="110">
        <v>0.60093967385533353</v>
      </c>
    </row>
    <row r="14" spans="1:15" x14ac:dyDescent="0.2">
      <c r="B14" s="33" t="s">
        <v>96</v>
      </c>
      <c r="C14" s="111">
        <v>4.7996553242406842E-2</v>
      </c>
      <c r="D14" s="111">
        <v>2.9777303513372641E-2</v>
      </c>
      <c r="E14" s="110">
        <v>0.32953260569243592</v>
      </c>
      <c r="F14" s="110">
        <v>0.59269353755178467</v>
      </c>
      <c r="G14" s="110">
        <v>4.0096855640808199E-2</v>
      </c>
      <c r="H14" s="110">
        <v>0.53243952908617387</v>
      </c>
      <c r="I14" s="112"/>
      <c r="J14" s="111">
        <v>0.14246020340181623</v>
      </c>
      <c r="K14" s="111">
        <v>0.21833866398427298</v>
      </c>
      <c r="L14" s="110">
        <v>0.23506895553302651</v>
      </c>
      <c r="M14" s="110">
        <v>0.40413217708088428</v>
      </c>
      <c r="N14" s="110">
        <v>0.27835587898750264</v>
      </c>
      <c r="O14" s="110">
        <v>0.60093967385533353</v>
      </c>
    </row>
    <row r="15" spans="1:15" x14ac:dyDescent="0.2">
      <c r="B15" s="33" t="s">
        <v>98</v>
      </c>
      <c r="C15" s="111">
        <v>1.8383576141900931E-2</v>
      </c>
      <c r="D15" s="111">
        <v>1.9321422605337243E-2</v>
      </c>
      <c r="E15" s="110">
        <v>0.6110068200682337</v>
      </c>
      <c r="F15" s="110">
        <v>0.35128818118452809</v>
      </c>
      <c r="G15" s="110">
        <v>4.0096855640808199E-2</v>
      </c>
      <c r="H15" s="110">
        <v>0.53243952908617387</v>
      </c>
      <c r="I15" s="112"/>
      <c r="J15" s="111">
        <v>0.23536705940445724</v>
      </c>
      <c r="K15" s="111">
        <v>9.0024624745827134E-2</v>
      </c>
      <c r="L15" s="110">
        <v>0.39402333680567742</v>
      </c>
      <c r="M15" s="110">
        <v>0.28058497904403823</v>
      </c>
      <c r="N15" s="110">
        <v>0.27835587898750264</v>
      </c>
      <c r="O15" s="110">
        <v>0.60093967385533353</v>
      </c>
    </row>
    <row r="16" spans="1:15" x14ac:dyDescent="0.2">
      <c r="B16" s="33" t="s">
        <v>434</v>
      </c>
      <c r="C16" s="111">
        <v>7.9966108201123473E-3</v>
      </c>
      <c r="D16" s="111">
        <v>3.1256622473214827E-3</v>
      </c>
      <c r="E16" s="110">
        <v>0.45720317405579075</v>
      </c>
      <c r="F16" s="110">
        <v>0.53167455287677545</v>
      </c>
      <c r="G16" s="110">
        <v>4.0096855640808199E-2</v>
      </c>
      <c r="H16" s="110">
        <v>0.53243952908617387</v>
      </c>
      <c r="I16" s="112"/>
      <c r="J16" s="111">
        <v>9.157129500665645E-2</v>
      </c>
      <c r="K16" s="111">
        <v>6.9324689704374165E-2</v>
      </c>
      <c r="L16" s="110">
        <v>0.37362848986924663</v>
      </c>
      <c r="M16" s="110">
        <v>0.46547552541972276</v>
      </c>
      <c r="N16" s="110">
        <v>0.27835587898750264</v>
      </c>
      <c r="O16" s="110">
        <v>0.60093967385533353</v>
      </c>
    </row>
    <row r="17" spans="2:15" x14ac:dyDescent="0.2">
      <c r="B17" s="33" t="s">
        <v>101</v>
      </c>
      <c r="C17" s="111">
        <v>2.9435411133753239E-2</v>
      </c>
      <c r="D17" s="111">
        <v>1.8029302176805054E-2</v>
      </c>
      <c r="E17" s="110">
        <v>0.42954786936941958</v>
      </c>
      <c r="F17" s="110">
        <v>0.52298741732002207</v>
      </c>
      <c r="G17" s="110">
        <v>4.0096855640808199E-2</v>
      </c>
      <c r="H17" s="110">
        <v>0.53243952908617387</v>
      </c>
      <c r="I17" s="112"/>
      <c r="J17" s="111">
        <v>9.6436163961117358E-2</v>
      </c>
      <c r="K17" s="111">
        <v>7.8225114943108284E-2</v>
      </c>
      <c r="L17" s="110">
        <v>0.36254711654205546</v>
      </c>
      <c r="M17" s="110">
        <v>0.46279160455371887</v>
      </c>
      <c r="N17" s="110">
        <v>0.27835587898750264</v>
      </c>
      <c r="O17" s="110">
        <v>0.60093967385533353</v>
      </c>
    </row>
    <row r="18" spans="2:15" x14ac:dyDescent="0.2">
      <c r="B18" s="33" t="s">
        <v>90</v>
      </c>
      <c r="C18" s="111">
        <v>3.2241160803782084E-3</v>
      </c>
      <c r="D18" s="111">
        <v>5.4741348295401357E-3</v>
      </c>
      <c r="E18" s="110">
        <v>4.9423073120784505E-2</v>
      </c>
      <c r="F18" s="110">
        <v>0.9418786759692972</v>
      </c>
      <c r="G18" s="110">
        <v>4.0096855640808199E-2</v>
      </c>
      <c r="H18" s="110">
        <v>0.53243952908617387</v>
      </c>
      <c r="I18" s="112"/>
      <c r="J18" s="111">
        <v>9.1082121953461586E-3</v>
      </c>
      <c r="K18" s="111">
        <v>0.24907741853983253</v>
      </c>
      <c r="L18" s="110">
        <v>4.3538977005816555E-2</v>
      </c>
      <c r="M18" s="110">
        <v>0.69827539225900481</v>
      </c>
      <c r="N18" s="110">
        <v>0.27835587898750264</v>
      </c>
      <c r="O18" s="110">
        <v>0.60093967385533353</v>
      </c>
    </row>
    <row r="19" spans="2:15" x14ac:dyDescent="0.2">
      <c r="B19" s="33" t="s">
        <v>89</v>
      </c>
      <c r="C19" s="111">
        <v>9.3999224869411646E-2</v>
      </c>
      <c r="D19" s="111">
        <v>2.325672997361845E-2</v>
      </c>
      <c r="E19" s="110">
        <v>0.75389640134770408</v>
      </c>
      <c r="F19" s="110">
        <v>0.1288476438092658</v>
      </c>
      <c r="G19" s="110">
        <v>4.0096855640808199E-2</v>
      </c>
      <c r="H19" s="110">
        <v>0.53243952908617387</v>
      </c>
      <c r="I19" s="112"/>
      <c r="J19" s="111">
        <v>0.12789220245409844</v>
      </c>
      <c r="K19" s="111">
        <v>4.3037732583522621E-2</v>
      </c>
      <c r="L19" s="110">
        <v>0.72000342376301729</v>
      </c>
      <c r="M19" s="110">
        <v>0.10906664119936164</v>
      </c>
      <c r="N19" s="110">
        <v>0.27835587898750264</v>
      </c>
      <c r="O19" s="110">
        <v>0.60093967385533353</v>
      </c>
    </row>
    <row r="20" spans="2:15" x14ac:dyDescent="0.2">
      <c r="B20" s="33" t="s">
        <v>97</v>
      </c>
      <c r="C20" s="111">
        <v>4.9969738803459653E-2</v>
      </c>
      <c r="D20" s="111">
        <v>2.7103295711806554E-2</v>
      </c>
      <c r="E20" s="110">
        <v>0.58488871067318537</v>
      </c>
      <c r="F20" s="110">
        <v>0.33803825481154837</v>
      </c>
      <c r="G20" s="110">
        <v>4.0096855640808199E-2</v>
      </c>
      <c r="H20" s="110">
        <v>0.53243952908617387</v>
      </c>
      <c r="I20" s="112"/>
      <c r="J20" s="111">
        <v>0.19153795166622214</v>
      </c>
      <c r="K20" s="111">
        <v>0.1385834894133586</v>
      </c>
      <c r="L20" s="110">
        <v>0.44332049781042288</v>
      </c>
      <c r="M20" s="110">
        <v>0.22655806110999629</v>
      </c>
      <c r="N20" s="110">
        <v>0.27835587898750264</v>
      </c>
      <c r="O20" s="110">
        <v>0.60093967385533353</v>
      </c>
    </row>
    <row r="21" spans="2:15" x14ac:dyDescent="0.2">
      <c r="B21" s="33" t="s">
        <v>93</v>
      </c>
      <c r="C21" s="111">
        <v>2.0612137118487993E-2</v>
      </c>
      <c r="D21" s="111">
        <v>1.3814566210719163E-2</v>
      </c>
      <c r="E21" s="110">
        <v>0.34647688264167065</v>
      </c>
      <c r="F21" s="110">
        <v>0.61909641402912219</v>
      </c>
      <c r="G21" s="110">
        <v>4.0096855640808199E-2</v>
      </c>
      <c r="H21" s="110">
        <v>0.53243952908617387</v>
      </c>
      <c r="I21" s="112"/>
      <c r="J21" s="111">
        <v>0.12462445001061546</v>
      </c>
      <c r="K21" s="111">
        <v>0.15207197961650035</v>
      </c>
      <c r="L21" s="110">
        <v>0.24246456974954317</v>
      </c>
      <c r="M21" s="110">
        <v>0.48083900062334101</v>
      </c>
      <c r="N21" s="110">
        <v>0.27835587898750264</v>
      </c>
      <c r="O21" s="110">
        <v>0.60093967385533353</v>
      </c>
    </row>
    <row r="22" spans="2:15" x14ac:dyDescent="0.2">
      <c r="B22" s="33" t="s">
        <v>103</v>
      </c>
      <c r="C22" s="111">
        <v>2.0054043204815648E-2</v>
      </c>
      <c r="D22" s="111">
        <v>3.0754717972222522E-2</v>
      </c>
      <c r="E22" s="110">
        <v>0.47506158938739312</v>
      </c>
      <c r="F22" s="110">
        <v>0.47412964943556873</v>
      </c>
      <c r="G22" s="110">
        <v>4.0096855640808199E-2</v>
      </c>
      <c r="H22" s="110">
        <v>0.53243952908617387</v>
      </c>
      <c r="I22" s="112"/>
      <c r="J22" s="111">
        <v>0.16953352002346797</v>
      </c>
      <c r="K22" s="111">
        <v>0.16882593489686568</v>
      </c>
      <c r="L22" s="110">
        <v>0.32558211256874081</v>
      </c>
      <c r="M22" s="110">
        <v>0.33605843251092554</v>
      </c>
      <c r="N22" s="110">
        <v>0.27835587898750264</v>
      </c>
      <c r="O22" s="110">
        <v>0.60093967385533353</v>
      </c>
    </row>
    <row r="23" spans="2:15" x14ac:dyDescent="0.2">
      <c r="B23" s="33" t="s">
        <v>104</v>
      </c>
      <c r="C23" s="111">
        <v>9.5235934090469165E-3</v>
      </c>
      <c r="D23" s="111">
        <v>4.3465999091918507E-3</v>
      </c>
      <c r="E23" s="110">
        <v>0.49747682521448278</v>
      </c>
      <c r="F23" s="110">
        <v>0.48865298146727848</v>
      </c>
      <c r="G23" s="110">
        <v>4.0096855640808199E-2</v>
      </c>
      <c r="H23" s="110">
        <v>0.53243952908617387</v>
      </c>
      <c r="I23" s="112"/>
      <c r="J23" s="111">
        <v>0.15637753518414174</v>
      </c>
      <c r="K23" s="111">
        <v>0.1582331834483576</v>
      </c>
      <c r="L23" s="110">
        <v>0.35062288343938791</v>
      </c>
      <c r="M23" s="110">
        <v>0.33476639792811275</v>
      </c>
      <c r="N23" s="110">
        <v>0.27835587898750264</v>
      </c>
      <c r="O23" s="110">
        <v>0.60093967385533353</v>
      </c>
    </row>
    <row r="24" spans="2:15" x14ac:dyDescent="0.2">
      <c r="B24" s="33" t="s">
        <v>105</v>
      </c>
      <c r="C24" s="111">
        <v>2.3160842836444994E-2</v>
      </c>
      <c r="D24" s="111">
        <v>9.6620588520670934E-3</v>
      </c>
      <c r="E24" s="110">
        <v>0.55709901625954539</v>
      </c>
      <c r="F24" s="110">
        <v>0.41007808205194257</v>
      </c>
      <c r="G24" s="110">
        <v>4.0096855640808199E-2</v>
      </c>
      <c r="H24" s="110">
        <v>0.53243952908617387</v>
      </c>
      <c r="I24" s="112"/>
      <c r="J24" s="111">
        <v>0.22512165985422414</v>
      </c>
      <c r="K24" s="111">
        <v>7.1530882267520982E-2</v>
      </c>
      <c r="L24" s="110">
        <v>0.35513819924176621</v>
      </c>
      <c r="M24" s="110">
        <v>0.34820925863648866</v>
      </c>
      <c r="N24" s="110">
        <v>0.27835587898750264</v>
      </c>
      <c r="O24" s="110">
        <v>0.60093967385533353</v>
      </c>
    </row>
    <row r="25" spans="2:15" x14ac:dyDescent="0.2">
      <c r="B25" s="33" t="s">
        <v>102</v>
      </c>
      <c r="C25" s="111">
        <v>3.9613703892222032E-2</v>
      </c>
      <c r="D25" s="111">
        <v>2.8479332642276284E-2</v>
      </c>
      <c r="E25" s="110">
        <v>0.71080714493244201</v>
      </c>
      <c r="F25" s="110">
        <v>0.22109981853305971</v>
      </c>
      <c r="G25" s="110">
        <v>4.0096855640808199E-2</v>
      </c>
      <c r="H25" s="110">
        <v>0.53243952908617387</v>
      </c>
      <c r="I25" s="112"/>
      <c r="J25" s="111">
        <v>0.25729475478180119</v>
      </c>
      <c r="K25" s="111">
        <v>5.1172721385199481E-2</v>
      </c>
      <c r="L25" s="110">
        <v>0.49312609404286278</v>
      </c>
      <c r="M25" s="110">
        <v>0.19840642979013651</v>
      </c>
      <c r="N25" s="110">
        <v>0.27835587898750264</v>
      </c>
      <c r="O25" s="110">
        <v>0.60093967385533353</v>
      </c>
    </row>
    <row r="26" spans="2:15" x14ac:dyDescent="0.2">
      <c r="B26" s="33" t="s">
        <v>435</v>
      </c>
      <c r="C26" s="111">
        <v>0</v>
      </c>
      <c r="D26" s="111">
        <v>0</v>
      </c>
      <c r="E26" s="110">
        <v>0.48731503206133037</v>
      </c>
      <c r="F26" s="110">
        <v>0.51268496793866958</v>
      </c>
      <c r="G26" s="110">
        <v>4.0096855640808199E-2</v>
      </c>
      <c r="H26" s="110">
        <v>0.53243952908617387</v>
      </c>
      <c r="I26" s="112"/>
      <c r="J26" s="111">
        <v>9.6964047524486327E-2</v>
      </c>
      <c r="K26" s="111">
        <v>0</v>
      </c>
      <c r="L26" s="110">
        <v>0.39035098453684403</v>
      </c>
      <c r="M26" s="110">
        <v>0.51268496793866958</v>
      </c>
      <c r="N26" s="110">
        <v>0.27835587898750264</v>
      </c>
      <c r="O26" s="110">
        <v>0.60093967385533353</v>
      </c>
    </row>
  </sheetData>
  <mergeCells count="7">
    <mergeCell ref="B2:O2"/>
    <mergeCell ref="B3:O3"/>
    <mergeCell ref="B4:B5"/>
    <mergeCell ref="C4:H4"/>
    <mergeCell ref="J4:O4"/>
    <mergeCell ref="C5:H5"/>
    <mergeCell ref="J5:O5"/>
  </mergeCells>
  <conditionalFormatting sqref="B8:E9">
    <cfRule type="expression" dxfId="47" priority="15">
      <formula>MOD(ROW(),2)=0</formula>
    </cfRule>
    <cfRule type="expression" dxfId="46" priority="16">
      <formula>MOD(ROW(),2)&lt;&gt;0</formula>
    </cfRule>
  </conditionalFormatting>
  <conditionalFormatting sqref="B10:E26">
    <cfRule type="expression" dxfId="45" priority="13">
      <formula>MOD(ROW(),2)=0</formula>
    </cfRule>
    <cfRule type="expression" dxfId="44" priority="14">
      <formula>MOD(ROW(),2)&lt;&gt;0</formula>
    </cfRule>
  </conditionalFormatting>
  <conditionalFormatting sqref="F8:H9">
    <cfRule type="expression" dxfId="43" priority="11">
      <formula>MOD(ROW(),2)=0</formula>
    </cfRule>
    <cfRule type="expression" dxfId="42" priority="12">
      <formula>MOD(ROW(),2)&lt;&gt;0</formula>
    </cfRule>
  </conditionalFormatting>
  <conditionalFormatting sqref="F10:H26">
    <cfRule type="expression" dxfId="41" priority="9">
      <formula>MOD(ROW(),2)=0</formula>
    </cfRule>
    <cfRule type="expression" dxfId="40" priority="10">
      <formula>MOD(ROW(),2)&lt;&gt;0</formula>
    </cfRule>
  </conditionalFormatting>
  <conditionalFormatting sqref="J8:L9">
    <cfRule type="expression" dxfId="39" priority="7">
      <formula>MOD(ROW(),2)=0</formula>
    </cfRule>
    <cfRule type="expression" dxfId="38" priority="8">
      <formula>MOD(ROW(),2)&lt;&gt;0</formula>
    </cfRule>
  </conditionalFormatting>
  <conditionalFormatting sqref="J10:L26">
    <cfRule type="expression" dxfId="37" priority="5">
      <formula>MOD(ROW(),2)=0</formula>
    </cfRule>
    <cfRule type="expression" dxfId="36" priority="6">
      <formula>MOD(ROW(),2)&lt;&gt;0</formula>
    </cfRule>
  </conditionalFormatting>
  <conditionalFormatting sqref="M8:O9">
    <cfRule type="expression" dxfId="35" priority="3">
      <formula>MOD(ROW(),2)=0</formula>
    </cfRule>
    <cfRule type="expression" dxfId="34" priority="4">
      <formula>MOD(ROW(),2)&lt;&gt;0</formula>
    </cfRule>
  </conditionalFormatting>
  <conditionalFormatting sqref="M10:O26">
    <cfRule type="expression" dxfId="33" priority="1">
      <formula>MOD(ROW(),2)=0</formula>
    </cfRule>
    <cfRule type="expression" dxfId="32" priority="2">
      <formula>MOD(ROW(),2)&lt;&gt;0</formula>
    </cfRule>
  </conditionalFormatting>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9094C-1FDC-4EF4-9FFE-0D6597071F80}">
  <sheetPr published="0"/>
  <dimension ref="B2:E162"/>
  <sheetViews>
    <sheetView workbookViewId="0">
      <selection activeCell="E6" sqref="E6:E162"/>
    </sheetView>
  </sheetViews>
  <sheetFormatPr defaultRowHeight="15" x14ac:dyDescent="0.25"/>
  <cols>
    <col min="1" max="2" width="9.140625" style="73"/>
    <col min="3" max="3" width="10.140625" style="73" bestFit="1" customWidth="1"/>
    <col min="4" max="4" width="25.28515625" style="73" customWidth="1"/>
    <col min="5" max="5" width="25.5703125" style="73" customWidth="1"/>
    <col min="6" max="16384" width="9.140625" style="73"/>
  </cols>
  <sheetData>
    <row r="2" spans="2:5" x14ac:dyDescent="0.25">
      <c r="B2" s="114" t="s">
        <v>728</v>
      </c>
      <c r="C2" s="114"/>
      <c r="D2" s="114"/>
    </row>
    <row r="3" spans="2:5" x14ac:dyDescent="0.25">
      <c r="B3" s="114" t="s">
        <v>729</v>
      </c>
    </row>
    <row r="4" spans="2:5" ht="25.5" x14ac:dyDescent="0.25">
      <c r="D4" s="76" t="s">
        <v>730</v>
      </c>
      <c r="E4" s="76" t="s">
        <v>731</v>
      </c>
    </row>
    <row r="5" spans="2:5" ht="25.5" x14ac:dyDescent="0.25">
      <c r="D5" s="76" t="s">
        <v>732</v>
      </c>
      <c r="E5" s="76" t="s">
        <v>733</v>
      </c>
    </row>
    <row r="6" spans="2:5" x14ac:dyDescent="0.25">
      <c r="C6" s="33">
        <v>40268</v>
      </c>
      <c r="D6" s="232">
        <v>143505963109</v>
      </c>
      <c r="E6" s="248">
        <v>0.14822324342102261</v>
      </c>
    </row>
    <row r="7" spans="2:5" x14ac:dyDescent="0.25">
      <c r="C7" s="33">
        <v>40298</v>
      </c>
      <c r="D7" s="233">
        <v>142018657188</v>
      </c>
      <c r="E7" s="249">
        <v>0.14631598927312953</v>
      </c>
    </row>
    <row r="8" spans="2:5" x14ac:dyDescent="0.25">
      <c r="C8" s="33">
        <v>40329</v>
      </c>
      <c r="D8" s="232">
        <v>144570542493</v>
      </c>
      <c r="E8" s="248">
        <v>0.14595149784016645</v>
      </c>
    </row>
    <row r="9" spans="2:5" x14ac:dyDescent="0.25">
      <c r="C9" s="33">
        <v>40359</v>
      </c>
      <c r="D9" s="233">
        <v>146213676704</v>
      </c>
      <c r="E9" s="249">
        <v>0.14510800894213255</v>
      </c>
    </row>
    <row r="10" spans="2:5" x14ac:dyDescent="0.25">
      <c r="C10" s="33">
        <v>40390</v>
      </c>
      <c r="D10" s="232">
        <v>146146317152</v>
      </c>
      <c r="E10" s="248">
        <v>0.14754343702809636</v>
      </c>
    </row>
    <row r="11" spans="2:5" x14ac:dyDescent="0.25">
      <c r="C11" s="33">
        <v>40421</v>
      </c>
      <c r="D11" s="233">
        <v>141743992849</v>
      </c>
      <c r="E11" s="249">
        <v>0.14073327305671138</v>
      </c>
    </row>
    <row r="12" spans="2:5" x14ac:dyDescent="0.25">
      <c r="C12" s="33">
        <v>40451</v>
      </c>
      <c r="D12" s="232">
        <v>146190692695</v>
      </c>
      <c r="E12" s="248">
        <v>0.14460464969180298</v>
      </c>
    </row>
    <row r="13" spans="2:5" x14ac:dyDescent="0.25">
      <c r="C13" s="33">
        <v>40482</v>
      </c>
      <c r="D13" s="234">
        <v>149232410481</v>
      </c>
      <c r="E13" s="249">
        <v>0.14677582655439816</v>
      </c>
    </row>
    <row r="14" spans="2:5" x14ac:dyDescent="0.25">
      <c r="C14" s="33">
        <v>40512</v>
      </c>
      <c r="D14" s="232">
        <v>143245585120</v>
      </c>
      <c r="E14" s="248">
        <v>0.13774665200321173</v>
      </c>
    </row>
    <row r="15" spans="2:5" x14ac:dyDescent="0.25">
      <c r="C15" s="33">
        <v>40543</v>
      </c>
      <c r="D15" s="234">
        <v>140051596224</v>
      </c>
      <c r="E15" s="249">
        <v>0.134207984567839</v>
      </c>
    </row>
    <row r="16" spans="2:5" x14ac:dyDescent="0.25">
      <c r="C16" s="33">
        <v>40574</v>
      </c>
      <c r="D16" s="232">
        <v>143025255114</v>
      </c>
      <c r="E16" s="248">
        <v>0.1372677629991903</v>
      </c>
    </row>
    <row r="17" spans="3:5" x14ac:dyDescent="0.25">
      <c r="C17" s="33">
        <v>40602</v>
      </c>
      <c r="D17" s="234">
        <v>148451966060</v>
      </c>
      <c r="E17" s="249">
        <v>0.14054682996428397</v>
      </c>
    </row>
    <row r="18" spans="3:5" x14ac:dyDescent="0.25">
      <c r="C18" s="33">
        <v>40633</v>
      </c>
      <c r="D18" s="232">
        <v>149559360012</v>
      </c>
      <c r="E18" s="248">
        <v>0.1402036697966314</v>
      </c>
    </row>
    <row r="19" spans="3:5" x14ac:dyDescent="0.25">
      <c r="C19" s="33">
        <v>40663</v>
      </c>
      <c r="D19" s="234">
        <v>149120285166</v>
      </c>
      <c r="E19" s="249">
        <v>0.1410176880866012</v>
      </c>
    </row>
    <row r="20" spans="3:5" x14ac:dyDescent="0.25">
      <c r="C20" s="33">
        <v>40694</v>
      </c>
      <c r="D20" s="232">
        <v>149861069780</v>
      </c>
      <c r="E20" s="248">
        <v>0.13919408925265903</v>
      </c>
    </row>
    <row r="21" spans="3:5" x14ac:dyDescent="0.25">
      <c r="C21" s="33">
        <v>40724</v>
      </c>
      <c r="D21" s="234">
        <v>145227532249</v>
      </c>
      <c r="E21" s="249">
        <v>0.13474899021857581</v>
      </c>
    </row>
    <row r="22" spans="3:5" x14ac:dyDescent="0.25">
      <c r="C22" s="33">
        <v>40755</v>
      </c>
      <c r="D22" s="232">
        <v>138382545221</v>
      </c>
      <c r="E22" s="248">
        <v>0.12726693047530871</v>
      </c>
    </row>
    <row r="23" spans="3:5" x14ac:dyDescent="0.25">
      <c r="C23" s="33">
        <v>40786</v>
      </c>
      <c r="D23" s="234">
        <v>136984190940</v>
      </c>
      <c r="E23" s="249">
        <v>0.12356636319686823</v>
      </c>
    </row>
    <row r="24" spans="3:5" x14ac:dyDescent="0.25">
      <c r="C24" s="33">
        <v>40816</v>
      </c>
      <c r="D24" s="232">
        <v>128868781451</v>
      </c>
      <c r="E24" s="248">
        <v>0.11096652923311544</v>
      </c>
    </row>
    <row r="25" spans="3:5" x14ac:dyDescent="0.25">
      <c r="C25" s="33">
        <v>40847</v>
      </c>
      <c r="D25" s="234">
        <v>129766511827</v>
      </c>
      <c r="E25" s="249">
        <v>0.11197517673144716</v>
      </c>
    </row>
    <row r="26" spans="3:5" x14ac:dyDescent="0.25">
      <c r="C26" s="33">
        <v>40877</v>
      </c>
      <c r="D26" s="232">
        <v>130769526084</v>
      </c>
      <c r="E26" s="248">
        <v>0.10985476019312439</v>
      </c>
    </row>
    <row r="27" spans="3:5" x14ac:dyDescent="0.25">
      <c r="C27" s="33">
        <v>40908</v>
      </c>
      <c r="D27" s="234">
        <v>132515999669</v>
      </c>
      <c r="E27" s="249">
        <v>0.11138766464053598</v>
      </c>
    </row>
    <row r="28" spans="3:5" x14ac:dyDescent="0.25">
      <c r="C28" s="33">
        <v>40939</v>
      </c>
      <c r="D28" s="232">
        <v>137562592470</v>
      </c>
      <c r="E28" s="248">
        <v>0.11498859141846451</v>
      </c>
    </row>
    <row r="29" spans="3:5" x14ac:dyDescent="0.25">
      <c r="C29" s="33">
        <v>40968</v>
      </c>
      <c r="D29" s="234">
        <v>135396789661</v>
      </c>
      <c r="E29" s="249">
        <v>0.11324046961266734</v>
      </c>
    </row>
    <row r="30" spans="3:5" x14ac:dyDescent="0.25">
      <c r="C30" s="33">
        <v>40999</v>
      </c>
      <c r="D30" s="232">
        <v>142578260796</v>
      </c>
      <c r="E30" s="248">
        <v>0.11990371585350743</v>
      </c>
    </row>
    <row r="31" spans="3:5" x14ac:dyDescent="0.25">
      <c r="C31" s="33">
        <v>41029</v>
      </c>
      <c r="D31" s="234">
        <v>130608003127</v>
      </c>
      <c r="E31" s="249">
        <v>0.10978874088393234</v>
      </c>
    </row>
    <row r="32" spans="3:5" x14ac:dyDescent="0.25">
      <c r="C32" s="33">
        <v>41060</v>
      </c>
      <c r="D32" s="232">
        <v>133730993654</v>
      </c>
      <c r="E32" s="248">
        <v>0.11015970536764678</v>
      </c>
    </row>
    <row r="33" spans="3:5" x14ac:dyDescent="0.25">
      <c r="C33" s="33">
        <v>41090</v>
      </c>
      <c r="D33" s="234">
        <v>133142005696</v>
      </c>
      <c r="E33" s="249">
        <v>0.11178786669096764</v>
      </c>
    </row>
    <row r="34" spans="3:5" x14ac:dyDescent="0.25">
      <c r="C34" s="33">
        <v>41121</v>
      </c>
      <c r="D34" s="232">
        <v>127926453819</v>
      </c>
      <c r="E34" s="248">
        <v>0.1073369470204545</v>
      </c>
    </row>
    <row r="35" spans="3:5" x14ac:dyDescent="0.25">
      <c r="C35" s="33">
        <v>41152</v>
      </c>
      <c r="D35" s="234">
        <v>126316471077</v>
      </c>
      <c r="E35" s="249">
        <v>0.1054204253507306</v>
      </c>
    </row>
    <row r="36" spans="3:5" x14ac:dyDescent="0.25">
      <c r="C36" s="33">
        <v>41182</v>
      </c>
      <c r="D36" s="232">
        <v>124499628266</v>
      </c>
      <c r="E36" s="248">
        <v>0.10375998909188497</v>
      </c>
    </row>
    <row r="37" spans="3:5" x14ac:dyDescent="0.25">
      <c r="C37" s="33">
        <v>41213</v>
      </c>
      <c r="D37" s="234">
        <v>120678483902</v>
      </c>
      <c r="E37" s="249">
        <v>9.9318883214195269E-2</v>
      </c>
    </row>
    <row r="38" spans="3:5" x14ac:dyDescent="0.25">
      <c r="C38" s="33">
        <v>41243</v>
      </c>
      <c r="D38" s="232">
        <v>122240822477</v>
      </c>
      <c r="E38" s="248">
        <v>0.10019885250824054</v>
      </c>
    </row>
    <row r="39" spans="3:5" x14ac:dyDescent="0.25">
      <c r="C39" s="33">
        <v>41274</v>
      </c>
      <c r="D39" s="234">
        <v>121776208200</v>
      </c>
      <c r="E39" s="249">
        <v>9.9069675465370627E-2</v>
      </c>
    </row>
    <row r="40" spans="3:5" x14ac:dyDescent="0.25">
      <c r="C40" s="33">
        <v>41305</v>
      </c>
      <c r="D40" s="232">
        <v>122212293781</v>
      </c>
      <c r="E40" s="248">
        <v>9.8927307093239811E-2</v>
      </c>
    </row>
    <row r="41" spans="3:5" x14ac:dyDescent="0.25">
      <c r="C41" s="33">
        <v>41333</v>
      </c>
      <c r="D41" s="234">
        <v>128816454820</v>
      </c>
      <c r="E41" s="249">
        <v>0.10317274202078483</v>
      </c>
    </row>
    <row r="42" spans="3:5" x14ac:dyDescent="0.25">
      <c r="C42" s="33">
        <v>41364</v>
      </c>
      <c r="D42" s="232">
        <v>137547751066</v>
      </c>
      <c r="E42" s="248">
        <v>0.10979497774258769</v>
      </c>
    </row>
    <row r="43" spans="3:5" x14ac:dyDescent="0.25">
      <c r="C43" s="33">
        <v>41394</v>
      </c>
      <c r="D43" s="234">
        <v>137075274779</v>
      </c>
      <c r="E43" s="249">
        <v>0.10772501898105935</v>
      </c>
    </row>
    <row r="44" spans="3:5" x14ac:dyDescent="0.25">
      <c r="C44" s="33">
        <v>41425</v>
      </c>
      <c r="D44" s="232">
        <v>139711941860</v>
      </c>
      <c r="E44" s="248">
        <v>0.10955410721765824</v>
      </c>
    </row>
    <row r="45" spans="3:5" x14ac:dyDescent="0.25">
      <c r="C45" s="33">
        <v>41455</v>
      </c>
      <c r="D45" s="234">
        <v>146029371920</v>
      </c>
      <c r="E45" s="249">
        <v>0.11498800916179756</v>
      </c>
    </row>
    <row r="46" spans="3:5" x14ac:dyDescent="0.25">
      <c r="C46" s="33">
        <v>41486</v>
      </c>
      <c r="D46" s="232">
        <v>143981589656</v>
      </c>
      <c r="E46" s="248">
        <v>0.11345182119991533</v>
      </c>
    </row>
    <row r="47" spans="3:5" x14ac:dyDescent="0.25">
      <c r="C47" s="33">
        <v>41517</v>
      </c>
      <c r="D47" s="234">
        <v>146513753618</v>
      </c>
      <c r="E47" s="249">
        <v>0.11542009770259602</v>
      </c>
    </row>
    <row r="48" spans="3:5" x14ac:dyDescent="0.25">
      <c r="C48" s="33">
        <v>41547</v>
      </c>
      <c r="D48" s="232">
        <v>143373848432</v>
      </c>
      <c r="E48" s="248">
        <v>0.11197965820103066</v>
      </c>
    </row>
    <row r="49" spans="3:5" x14ac:dyDescent="0.25">
      <c r="C49" s="33">
        <v>41578</v>
      </c>
      <c r="D49" s="234">
        <v>142015817489</v>
      </c>
      <c r="E49" s="249">
        <v>0.11107637285830008</v>
      </c>
    </row>
    <row r="50" spans="3:5" x14ac:dyDescent="0.25">
      <c r="C50" s="33">
        <v>41608</v>
      </c>
      <c r="D50" s="232">
        <v>144839731312</v>
      </c>
      <c r="E50" s="248">
        <v>0.1143726752187305</v>
      </c>
    </row>
    <row r="51" spans="3:5" x14ac:dyDescent="0.25">
      <c r="C51" s="33">
        <v>41639</v>
      </c>
      <c r="D51" s="234">
        <v>139549447847</v>
      </c>
      <c r="E51" s="249">
        <v>0.10864181350925613</v>
      </c>
    </row>
    <row r="52" spans="3:5" x14ac:dyDescent="0.25">
      <c r="C52" s="33">
        <v>41670</v>
      </c>
      <c r="D52" s="232">
        <v>144891556326</v>
      </c>
      <c r="E52" s="248">
        <v>0.1119464103032831</v>
      </c>
    </row>
    <row r="53" spans="3:5" x14ac:dyDescent="0.25">
      <c r="C53" s="33">
        <v>41698</v>
      </c>
      <c r="D53" s="234">
        <v>150092427369</v>
      </c>
      <c r="E53" s="249">
        <v>0.11559969887497662</v>
      </c>
    </row>
    <row r="54" spans="3:5" x14ac:dyDescent="0.25">
      <c r="C54" s="33">
        <v>41729</v>
      </c>
      <c r="D54" s="232">
        <v>155989605838</v>
      </c>
      <c r="E54" s="248">
        <v>0.11920347815809722</v>
      </c>
    </row>
    <row r="55" spans="3:5" x14ac:dyDescent="0.25">
      <c r="C55" s="33">
        <v>41759</v>
      </c>
      <c r="D55" s="234">
        <v>160100975091</v>
      </c>
      <c r="E55" s="249">
        <v>0.12036417334071985</v>
      </c>
    </row>
    <row r="56" spans="3:5" x14ac:dyDescent="0.25">
      <c r="C56" s="33">
        <v>41790</v>
      </c>
      <c r="D56" s="232">
        <v>160934941578</v>
      </c>
      <c r="E56" s="248">
        <v>0.12107236854740133</v>
      </c>
    </row>
    <row r="57" spans="3:5" x14ac:dyDescent="0.25">
      <c r="C57" s="33">
        <v>41820</v>
      </c>
      <c r="D57" s="234">
        <v>159237606245</v>
      </c>
      <c r="E57" s="249">
        <v>0.11847687051389574</v>
      </c>
    </row>
    <row r="58" spans="3:5" x14ac:dyDescent="0.25">
      <c r="C58" s="33">
        <v>41851</v>
      </c>
      <c r="D58" s="232">
        <v>160098928673</v>
      </c>
      <c r="E58" s="248">
        <v>0.11866445890296866</v>
      </c>
    </row>
    <row r="59" spans="3:5" x14ac:dyDescent="0.25">
      <c r="C59" s="33">
        <v>41882</v>
      </c>
      <c r="D59" s="234">
        <v>166580828607</v>
      </c>
      <c r="E59" s="249">
        <v>0.12149223866373048</v>
      </c>
    </row>
    <row r="60" spans="3:5" x14ac:dyDescent="0.25">
      <c r="C60" s="33">
        <v>41912</v>
      </c>
      <c r="D60" s="232">
        <v>174222561812</v>
      </c>
      <c r="E60" s="248">
        <v>0.12614412903491753</v>
      </c>
    </row>
    <row r="61" spans="3:5" x14ac:dyDescent="0.25">
      <c r="C61" s="33">
        <v>41943</v>
      </c>
      <c r="D61" s="234">
        <v>174921887083</v>
      </c>
      <c r="E61" s="249">
        <v>0.1277095826874679</v>
      </c>
    </row>
    <row r="62" spans="3:5" x14ac:dyDescent="0.25">
      <c r="C62" s="33">
        <v>41973</v>
      </c>
      <c r="D62" s="232">
        <v>177726562206</v>
      </c>
      <c r="E62" s="248">
        <v>0.12962425578549627</v>
      </c>
    </row>
    <row r="63" spans="3:5" x14ac:dyDescent="0.25">
      <c r="C63" s="33">
        <v>42004</v>
      </c>
      <c r="D63" s="234">
        <v>174829820530</v>
      </c>
      <c r="E63" s="249">
        <v>0.12467628193326698</v>
      </c>
    </row>
    <row r="64" spans="3:5" x14ac:dyDescent="0.25">
      <c r="C64" s="33">
        <v>42035</v>
      </c>
      <c r="D64" s="232">
        <v>175825320445</v>
      </c>
      <c r="E64" s="248">
        <v>0.12328863348470923</v>
      </c>
    </row>
    <row r="65" spans="3:5" x14ac:dyDescent="0.25">
      <c r="C65" s="33">
        <v>42063</v>
      </c>
      <c r="D65" s="234">
        <v>179703337595</v>
      </c>
      <c r="E65" s="249">
        <v>0.12698014546909031</v>
      </c>
    </row>
    <row r="66" spans="3:5" x14ac:dyDescent="0.25">
      <c r="C66" s="33">
        <v>42094</v>
      </c>
      <c r="D66" s="232">
        <v>180621621232</v>
      </c>
      <c r="E66" s="248">
        <v>0.1268176193186818</v>
      </c>
    </row>
    <row r="67" spans="3:5" x14ac:dyDescent="0.25">
      <c r="C67" s="33">
        <v>42124</v>
      </c>
      <c r="D67" s="234">
        <v>183220495195</v>
      </c>
      <c r="E67" s="249">
        <v>0.12973593563689412</v>
      </c>
    </row>
    <row r="68" spans="3:5" x14ac:dyDescent="0.25">
      <c r="C68" s="33">
        <v>42155</v>
      </c>
      <c r="D68" s="232">
        <v>185284034471</v>
      </c>
      <c r="E68" s="248">
        <v>0.12971044348634364</v>
      </c>
    </row>
    <row r="69" spans="3:5" x14ac:dyDescent="0.25">
      <c r="C69" s="33">
        <v>42185</v>
      </c>
      <c r="D69" s="234">
        <v>188011854790</v>
      </c>
      <c r="E69" s="249">
        <v>0.13023632255692083</v>
      </c>
    </row>
    <row r="70" spans="3:5" x14ac:dyDescent="0.25">
      <c r="C70" s="33">
        <v>42216</v>
      </c>
      <c r="D70" s="232">
        <v>185278889400</v>
      </c>
      <c r="E70" s="248">
        <v>0.12912228559100339</v>
      </c>
    </row>
    <row r="71" spans="3:5" x14ac:dyDescent="0.25">
      <c r="C71" s="33">
        <v>42247</v>
      </c>
      <c r="D71" s="234">
        <v>191316412108</v>
      </c>
      <c r="E71" s="249">
        <v>0.13198220424795129</v>
      </c>
    </row>
    <row r="72" spans="3:5" x14ac:dyDescent="0.25">
      <c r="C72" s="33">
        <v>42277</v>
      </c>
      <c r="D72" s="232">
        <v>196931851980</v>
      </c>
      <c r="E72" s="248">
        <v>0.13486080415883284</v>
      </c>
    </row>
    <row r="73" spans="3:5" x14ac:dyDescent="0.25">
      <c r="C73" s="33">
        <v>42308</v>
      </c>
      <c r="D73" s="234">
        <v>189774537322</v>
      </c>
      <c r="E73" s="249">
        <v>0.12912786257116363</v>
      </c>
    </row>
    <row r="74" spans="3:5" x14ac:dyDescent="0.25">
      <c r="C74" s="33">
        <v>42338</v>
      </c>
      <c r="D74" s="232">
        <v>194653620510</v>
      </c>
      <c r="E74" s="248">
        <v>0.13112388859311813</v>
      </c>
    </row>
    <row r="75" spans="3:5" x14ac:dyDescent="0.25">
      <c r="C75" s="33">
        <v>42369</v>
      </c>
      <c r="D75" s="234">
        <v>195011832000</v>
      </c>
      <c r="E75" s="249">
        <v>0.13207218165901835</v>
      </c>
    </row>
    <row r="76" spans="3:5" x14ac:dyDescent="0.25">
      <c r="C76" s="33">
        <v>42400</v>
      </c>
      <c r="D76" s="232">
        <v>209509204748</v>
      </c>
      <c r="E76" s="248">
        <v>0.13970522220939</v>
      </c>
    </row>
    <row r="77" spans="3:5" x14ac:dyDescent="0.25">
      <c r="C77" s="33">
        <v>42429</v>
      </c>
      <c r="D77" s="234">
        <v>237053621500</v>
      </c>
      <c r="E77" s="249">
        <v>0.1604377935743371</v>
      </c>
    </row>
    <row r="78" spans="3:5" x14ac:dyDescent="0.25">
      <c r="C78" s="33">
        <v>42460</v>
      </c>
      <c r="D78" s="232">
        <v>244163665603</v>
      </c>
      <c r="E78" s="248">
        <v>0.16545175895477873</v>
      </c>
    </row>
    <row r="79" spans="3:5" x14ac:dyDescent="0.25">
      <c r="C79" s="33">
        <v>42490</v>
      </c>
      <c r="D79" s="234">
        <v>243863939860</v>
      </c>
      <c r="E79" s="249">
        <v>0.16412826639475298</v>
      </c>
    </row>
    <row r="80" spans="3:5" x14ac:dyDescent="0.25">
      <c r="C80" s="33">
        <v>42521</v>
      </c>
      <c r="D80" s="232">
        <v>247136824215</v>
      </c>
      <c r="E80" s="248">
        <v>0.16577032637854891</v>
      </c>
    </row>
    <row r="81" spans="3:5" x14ac:dyDescent="0.25">
      <c r="C81" s="33">
        <v>42551</v>
      </c>
      <c r="D81" s="234">
        <v>246207264158</v>
      </c>
      <c r="E81" s="249">
        <v>0.16323520271291861</v>
      </c>
    </row>
    <row r="82" spans="3:5" x14ac:dyDescent="0.25">
      <c r="C82" s="33">
        <v>42582</v>
      </c>
      <c r="D82" s="232">
        <v>248088803082</v>
      </c>
      <c r="E82" s="248">
        <v>0.16510145719034341</v>
      </c>
    </row>
    <row r="83" spans="3:5" x14ac:dyDescent="0.25">
      <c r="C83" s="33">
        <v>42613</v>
      </c>
      <c r="D83" s="234">
        <v>249913452978</v>
      </c>
      <c r="E83" s="249">
        <v>0.16659169508510105</v>
      </c>
    </row>
    <row r="84" spans="3:5" x14ac:dyDescent="0.25">
      <c r="C84" s="33">
        <v>42643</v>
      </c>
      <c r="D84" s="232">
        <v>251133922300</v>
      </c>
      <c r="E84" s="248">
        <v>0.16658369294675121</v>
      </c>
    </row>
    <row r="85" spans="3:5" x14ac:dyDescent="0.25">
      <c r="C85" s="33">
        <v>42674</v>
      </c>
      <c r="D85" s="234">
        <v>251990835957</v>
      </c>
      <c r="E85" s="249">
        <v>0.16590275390650663</v>
      </c>
    </row>
    <row r="86" spans="3:5" x14ac:dyDescent="0.25">
      <c r="C86" s="33">
        <v>42704</v>
      </c>
      <c r="D86" s="232">
        <v>261487657712</v>
      </c>
      <c r="E86" s="248">
        <v>0.16977609987047626</v>
      </c>
    </row>
    <row r="87" spans="3:5" x14ac:dyDescent="0.25">
      <c r="C87" s="33">
        <v>42735</v>
      </c>
      <c r="D87" s="234">
        <v>255386033379</v>
      </c>
      <c r="E87" s="249">
        <v>0.16442165472336343</v>
      </c>
    </row>
    <row r="88" spans="3:5" x14ac:dyDescent="0.25">
      <c r="C88" s="33">
        <v>42766</v>
      </c>
      <c r="D88" s="232">
        <v>260822815037</v>
      </c>
      <c r="E88" s="248">
        <v>0.16948471150422076</v>
      </c>
    </row>
    <row r="89" spans="3:5" x14ac:dyDescent="0.25">
      <c r="C89" s="33">
        <v>42794</v>
      </c>
      <c r="D89" s="234">
        <v>269728229695</v>
      </c>
      <c r="E89" s="249">
        <v>0.17418906233723139</v>
      </c>
    </row>
    <row r="90" spans="3:5" x14ac:dyDescent="0.25">
      <c r="C90" s="33">
        <v>42825</v>
      </c>
      <c r="D90" s="232">
        <v>264747637783</v>
      </c>
      <c r="E90" s="248">
        <v>0.17127343132690881</v>
      </c>
    </row>
    <row r="91" spans="3:5" x14ac:dyDescent="0.25">
      <c r="C91" s="33">
        <v>42855</v>
      </c>
      <c r="D91" s="234">
        <v>264451525328</v>
      </c>
      <c r="E91" s="249">
        <v>0.17067345445373558</v>
      </c>
    </row>
    <row r="92" spans="3:5" x14ac:dyDescent="0.25">
      <c r="C92" s="33">
        <v>42886</v>
      </c>
      <c r="D92" s="232">
        <v>266581598659</v>
      </c>
      <c r="E92" s="248">
        <v>0.17226946391663467</v>
      </c>
    </row>
    <row r="93" spans="3:5" x14ac:dyDescent="0.25">
      <c r="C93" s="33">
        <v>42916</v>
      </c>
      <c r="D93" s="234">
        <v>272197036856</v>
      </c>
      <c r="E93" s="249">
        <v>0.17591586790891403</v>
      </c>
    </row>
    <row r="94" spans="3:5" x14ac:dyDescent="0.25">
      <c r="C94" s="33">
        <v>42947</v>
      </c>
      <c r="D94" s="232">
        <v>263280991091</v>
      </c>
      <c r="E94" s="248">
        <v>0.16986200745279262</v>
      </c>
    </row>
    <row r="95" spans="3:5" x14ac:dyDescent="0.25">
      <c r="C95" s="33">
        <v>42978</v>
      </c>
      <c r="D95" s="234">
        <v>264904267515</v>
      </c>
      <c r="E95" s="249">
        <v>0.17026020828353003</v>
      </c>
    </row>
    <row r="96" spans="3:5" x14ac:dyDescent="0.25">
      <c r="C96" s="33">
        <v>43008</v>
      </c>
      <c r="D96" s="232">
        <v>263572522610</v>
      </c>
      <c r="E96" s="248">
        <v>0.16861106933661552</v>
      </c>
    </row>
    <row r="97" spans="3:5" x14ac:dyDescent="0.25">
      <c r="C97" s="33">
        <v>43039</v>
      </c>
      <c r="D97" s="234">
        <v>263714924833</v>
      </c>
      <c r="E97" s="249">
        <v>0.16763192061835699</v>
      </c>
    </row>
    <row r="98" spans="3:5" x14ac:dyDescent="0.25">
      <c r="C98" s="33">
        <v>43069</v>
      </c>
      <c r="D98" s="232">
        <v>266507350106</v>
      </c>
      <c r="E98" s="248">
        <v>0.16819909247660611</v>
      </c>
    </row>
    <row r="99" spans="3:5" x14ac:dyDescent="0.25">
      <c r="C99" s="33">
        <v>43100</v>
      </c>
      <c r="D99" s="234">
        <v>262992231849</v>
      </c>
      <c r="E99" s="249">
        <v>0.16404196058472661</v>
      </c>
    </row>
    <row r="100" spans="3:5" x14ac:dyDescent="0.25">
      <c r="C100" s="33">
        <v>43131</v>
      </c>
      <c r="D100" s="232">
        <v>268150493533</v>
      </c>
      <c r="E100" s="248">
        <v>0.16967063978930264</v>
      </c>
    </row>
    <row r="101" spans="3:5" x14ac:dyDescent="0.25">
      <c r="C101" s="33">
        <v>43159</v>
      </c>
      <c r="D101" s="234">
        <v>274565140764</v>
      </c>
      <c r="E101" s="249">
        <v>0.17341343636715356</v>
      </c>
    </row>
    <row r="102" spans="3:5" x14ac:dyDescent="0.25">
      <c r="C102" s="33">
        <v>43190</v>
      </c>
      <c r="D102" s="232">
        <v>280139082302</v>
      </c>
      <c r="E102" s="248">
        <v>0.17520422398376106</v>
      </c>
    </row>
    <row r="103" spans="3:5" x14ac:dyDescent="0.25">
      <c r="C103" s="33">
        <v>43220</v>
      </c>
      <c r="D103" s="234">
        <v>271412967501</v>
      </c>
      <c r="E103" s="249">
        <v>0.16968190417135634</v>
      </c>
    </row>
    <row r="104" spans="3:5" x14ac:dyDescent="0.25">
      <c r="C104" s="33">
        <v>43251</v>
      </c>
      <c r="D104" s="232">
        <v>279778747730</v>
      </c>
      <c r="E104" s="248">
        <v>0.17267729261494305</v>
      </c>
    </row>
    <row r="105" spans="3:5" x14ac:dyDescent="0.25">
      <c r="C105" s="33">
        <v>43281</v>
      </c>
      <c r="D105" s="234">
        <v>281048613964</v>
      </c>
      <c r="E105" s="249">
        <v>0.17299576551951423</v>
      </c>
    </row>
    <row r="106" spans="3:5" x14ac:dyDescent="0.25">
      <c r="C106" s="33">
        <v>43312</v>
      </c>
      <c r="D106" s="232">
        <v>276028016175</v>
      </c>
      <c r="E106" s="248">
        <v>0.16998992169682867</v>
      </c>
    </row>
    <row r="107" spans="3:5" x14ac:dyDescent="0.25">
      <c r="C107" s="33">
        <v>43343</v>
      </c>
      <c r="D107" s="234">
        <v>277633377343</v>
      </c>
      <c r="E107" s="249">
        <v>0.17012576925096254</v>
      </c>
    </row>
    <row r="108" spans="3:5" x14ac:dyDescent="0.25">
      <c r="C108" s="33">
        <v>43373</v>
      </c>
      <c r="D108" s="232">
        <v>285948471015</v>
      </c>
      <c r="E108" s="248">
        <v>0.17317656785758542</v>
      </c>
    </row>
    <row r="109" spans="3:5" x14ac:dyDescent="0.25">
      <c r="C109" s="33">
        <v>43404</v>
      </c>
      <c r="D109" s="234">
        <v>279021006454</v>
      </c>
      <c r="E109" s="249">
        <v>0.16716143041364728</v>
      </c>
    </row>
    <row r="110" spans="3:5" x14ac:dyDescent="0.25">
      <c r="C110" s="33">
        <v>43434</v>
      </c>
      <c r="D110" s="232">
        <v>280845011620</v>
      </c>
      <c r="E110" s="248">
        <v>0.16892798483882709</v>
      </c>
    </row>
    <row r="111" spans="3:5" x14ac:dyDescent="0.25">
      <c r="C111" s="33">
        <v>43465</v>
      </c>
      <c r="D111" s="234">
        <v>287458653266</v>
      </c>
      <c r="E111" s="249">
        <v>0.17028560966284839</v>
      </c>
    </row>
    <row r="112" spans="3:5" x14ac:dyDescent="0.25">
      <c r="C112" s="33">
        <v>43496</v>
      </c>
      <c r="D112" s="232">
        <v>298394972957</v>
      </c>
      <c r="E112" s="248">
        <v>0.17751864382849192</v>
      </c>
    </row>
    <row r="113" spans="3:5" x14ac:dyDescent="0.25">
      <c r="C113" s="33">
        <v>43524</v>
      </c>
      <c r="D113" s="234">
        <v>308391712027</v>
      </c>
      <c r="E113" s="249">
        <v>0.18202153041504823</v>
      </c>
    </row>
    <row r="114" spans="3:5" x14ac:dyDescent="0.25">
      <c r="C114" s="33">
        <v>43555</v>
      </c>
      <c r="D114" s="232">
        <v>314679023294</v>
      </c>
      <c r="E114" s="248">
        <v>0.18330555142615723</v>
      </c>
    </row>
    <row r="115" spans="3:5" x14ac:dyDescent="0.25">
      <c r="C115" s="33">
        <v>43585</v>
      </c>
      <c r="D115" s="234">
        <v>314609797174</v>
      </c>
      <c r="E115" s="249">
        <v>0.18360540195852182</v>
      </c>
    </row>
    <row r="116" spans="3:5" x14ac:dyDescent="0.25">
      <c r="C116" s="33">
        <v>43616</v>
      </c>
      <c r="D116" s="232">
        <v>312032271834</v>
      </c>
      <c r="E116" s="248">
        <v>0.18173314474087982</v>
      </c>
    </row>
    <row r="117" spans="3:5" x14ac:dyDescent="0.25">
      <c r="C117" s="33">
        <v>43646</v>
      </c>
      <c r="D117" s="234">
        <v>312522263370</v>
      </c>
      <c r="E117" s="249">
        <v>0.18118619156536783</v>
      </c>
    </row>
    <row r="118" spans="3:5" x14ac:dyDescent="0.25">
      <c r="C118" s="33">
        <v>43677</v>
      </c>
      <c r="D118" s="232">
        <v>309232732677</v>
      </c>
      <c r="E118" s="248">
        <v>0.17878649989274231</v>
      </c>
    </row>
    <row r="119" spans="3:5" x14ac:dyDescent="0.25">
      <c r="C119" s="33">
        <v>43708</v>
      </c>
      <c r="D119" s="234">
        <v>310886364460</v>
      </c>
      <c r="E119" s="249">
        <v>0.17793496479803136</v>
      </c>
    </row>
    <row r="120" spans="3:5" x14ac:dyDescent="0.25">
      <c r="C120" s="33">
        <v>43738</v>
      </c>
      <c r="D120" s="232">
        <v>309525934019</v>
      </c>
      <c r="E120" s="248">
        <v>0.17636153321446943</v>
      </c>
    </row>
    <row r="121" spans="3:5" x14ac:dyDescent="0.25">
      <c r="C121" s="33">
        <v>43769</v>
      </c>
      <c r="D121" s="234">
        <v>309370963153</v>
      </c>
      <c r="E121" s="249">
        <v>0.17689621987446111</v>
      </c>
    </row>
    <row r="122" spans="3:5" x14ac:dyDescent="0.25">
      <c r="C122" s="33">
        <v>43799</v>
      </c>
      <c r="D122" s="232">
        <v>316104728939</v>
      </c>
      <c r="E122" s="248">
        <v>0.17852078852165409</v>
      </c>
    </row>
    <row r="123" spans="3:5" x14ac:dyDescent="0.25">
      <c r="C123" s="33">
        <v>43830</v>
      </c>
      <c r="D123" s="234">
        <v>320423865276</v>
      </c>
      <c r="E123" s="249">
        <v>0.1805061002101096</v>
      </c>
    </row>
    <row r="124" spans="3:5" x14ac:dyDescent="0.25">
      <c r="C124" s="33">
        <v>43861</v>
      </c>
      <c r="D124" s="232">
        <v>325292065767</v>
      </c>
      <c r="E124" s="248">
        <v>0.18291024791277721</v>
      </c>
    </row>
    <row r="125" spans="3:5" x14ac:dyDescent="0.25">
      <c r="C125" s="33">
        <v>43890</v>
      </c>
      <c r="D125" s="234">
        <v>325868519900</v>
      </c>
      <c r="E125" s="249">
        <v>0.18034342361746797</v>
      </c>
    </row>
    <row r="126" spans="3:5" x14ac:dyDescent="0.25">
      <c r="C126" s="33">
        <v>43921</v>
      </c>
      <c r="D126" s="232">
        <v>348609365490</v>
      </c>
      <c r="E126" s="248">
        <v>0.18809577852086112</v>
      </c>
    </row>
    <row r="127" spans="3:5" x14ac:dyDescent="0.25">
      <c r="C127" s="33">
        <v>43951</v>
      </c>
      <c r="D127" s="234">
        <v>394959496953</v>
      </c>
      <c r="E127" s="249">
        <v>0.21071714047886544</v>
      </c>
    </row>
    <row r="128" spans="3:5" x14ac:dyDescent="0.25">
      <c r="C128" s="33">
        <v>43982</v>
      </c>
      <c r="D128" s="232">
        <v>426634376450</v>
      </c>
      <c r="E128" s="248">
        <v>0.22263394719182553</v>
      </c>
    </row>
    <row r="129" spans="3:5" x14ac:dyDescent="0.25">
      <c r="C129" s="33">
        <v>44012</v>
      </c>
      <c r="D129" s="234">
        <v>444908748871</v>
      </c>
      <c r="E129" s="249">
        <v>0.23120678949089868</v>
      </c>
    </row>
    <row r="130" spans="3:5" x14ac:dyDescent="0.25">
      <c r="C130" s="33">
        <v>44043</v>
      </c>
      <c r="D130" s="232">
        <v>468209221267</v>
      </c>
      <c r="E130" s="248">
        <v>0.24400232066755367</v>
      </c>
    </row>
    <row r="131" spans="3:5" x14ac:dyDescent="0.25">
      <c r="C131" s="33">
        <v>44074</v>
      </c>
      <c r="D131" s="234">
        <v>467507968363</v>
      </c>
      <c r="E131" s="249">
        <v>0.24321530641799882</v>
      </c>
    </row>
    <row r="132" spans="3:5" x14ac:dyDescent="0.25">
      <c r="C132" s="33">
        <v>44104</v>
      </c>
      <c r="D132" s="232">
        <v>472409706939</v>
      </c>
      <c r="E132" s="248">
        <v>0.24494141073729533</v>
      </c>
    </row>
    <row r="133" spans="3:5" x14ac:dyDescent="0.25">
      <c r="C133" s="33">
        <v>44135</v>
      </c>
      <c r="D133" s="234">
        <v>474942213550</v>
      </c>
      <c r="E133" s="249">
        <v>0.24396938425851999</v>
      </c>
    </row>
    <row r="134" spans="3:5" x14ac:dyDescent="0.25">
      <c r="C134" s="33">
        <v>44165</v>
      </c>
      <c r="D134" s="232">
        <v>477567960596</v>
      </c>
      <c r="E134" s="248">
        <v>0.24577273048205378</v>
      </c>
    </row>
    <row r="135" spans="3:5" x14ac:dyDescent="0.25">
      <c r="C135" s="33">
        <v>44196</v>
      </c>
      <c r="D135" s="234">
        <v>479609381238</v>
      </c>
      <c r="E135" s="249">
        <v>0.24698035145132902</v>
      </c>
    </row>
    <row r="136" spans="3:5" x14ac:dyDescent="0.25">
      <c r="C136" s="33">
        <v>44227</v>
      </c>
      <c r="D136" s="232">
        <v>484586160902.84998</v>
      </c>
      <c r="E136" s="248">
        <v>0.24831449901456773</v>
      </c>
    </row>
    <row r="137" spans="3:5" x14ac:dyDescent="0.25">
      <c r="C137" s="33">
        <v>44255</v>
      </c>
      <c r="D137" s="234">
        <v>482772946486.56006</v>
      </c>
      <c r="E137" s="249">
        <v>0.24618566793711436</v>
      </c>
    </row>
    <row r="138" spans="3:5" x14ac:dyDescent="0.25">
      <c r="C138" s="33">
        <v>44286</v>
      </c>
      <c r="D138" s="232">
        <v>480370046525</v>
      </c>
      <c r="E138" s="248">
        <v>0.24161679329416016</v>
      </c>
    </row>
    <row r="139" spans="3:5" x14ac:dyDescent="0.25">
      <c r="C139" s="33">
        <v>44316</v>
      </c>
      <c r="D139" s="234">
        <v>483670879215.34998</v>
      </c>
      <c r="E139" s="249">
        <v>0.24466830009921306</v>
      </c>
    </row>
    <row r="140" spans="3:5" x14ac:dyDescent="0.25">
      <c r="C140" s="33">
        <v>44347</v>
      </c>
      <c r="D140" s="232">
        <v>485117432449.83997</v>
      </c>
      <c r="E140" s="248">
        <v>0.24433299503014314</v>
      </c>
    </row>
    <row r="141" spans="3:5" x14ac:dyDescent="0.25">
      <c r="C141" s="33">
        <v>44377</v>
      </c>
      <c r="D141" s="234">
        <v>487840189169.15997</v>
      </c>
      <c r="E141" s="249">
        <v>0.24605702259936907</v>
      </c>
    </row>
    <row r="142" spans="3:5" x14ac:dyDescent="0.25">
      <c r="C142" s="33">
        <v>44408</v>
      </c>
      <c r="D142" s="232">
        <v>478055255293.59998</v>
      </c>
      <c r="E142" s="248">
        <v>0.23934880592662613</v>
      </c>
    </row>
    <row r="143" spans="3:5" x14ac:dyDescent="0.25">
      <c r="C143" s="33">
        <v>44439</v>
      </c>
      <c r="D143" s="234">
        <v>478774750423.69</v>
      </c>
      <c r="E143" s="249">
        <v>0.23925575172329641</v>
      </c>
    </row>
    <row r="144" spans="3:5" x14ac:dyDescent="0.25">
      <c r="C144" s="33">
        <v>44469</v>
      </c>
      <c r="D144" s="232">
        <v>479437646904.26996</v>
      </c>
      <c r="E144" s="248">
        <v>0.23742728388718543</v>
      </c>
    </row>
    <row r="145" spans="3:5" x14ac:dyDescent="0.25">
      <c r="C145" s="33">
        <v>44500</v>
      </c>
      <c r="D145" s="234">
        <v>469458912050.48999</v>
      </c>
      <c r="E145" s="249">
        <v>0.23034060934031328</v>
      </c>
    </row>
    <row r="146" spans="3:5" x14ac:dyDescent="0.25">
      <c r="C146" s="33">
        <v>44530</v>
      </c>
      <c r="D146" s="232">
        <v>467280978728.66998</v>
      </c>
      <c r="E146" s="248">
        <v>0.22517279742123048</v>
      </c>
    </row>
    <row r="147" spans="3:5" x14ac:dyDescent="0.25">
      <c r="C147" s="33">
        <v>44561</v>
      </c>
      <c r="D147" s="234">
        <v>465935591956.95001</v>
      </c>
      <c r="E147" s="249">
        <v>0.22447188316247221</v>
      </c>
    </row>
    <row r="148" spans="3:5" x14ac:dyDescent="0.25">
      <c r="C148" s="33">
        <v>44592</v>
      </c>
      <c r="D148" s="232">
        <v>468908539913.78003</v>
      </c>
      <c r="E148" s="248">
        <v>0.22560740806374366</v>
      </c>
    </row>
    <row r="149" spans="3:5" x14ac:dyDescent="0.25">
      <c r="C149" s="33">
        <v>44620</v>
      </c>
      <c r="D149" s="234">
        <v>470970335539.58002</v>
      </c>
      <c r="E149" s="249">
        <v>0.22344291861167836</v>
      </c>
    </row>
    <row r="150" spans="3:5" x14ac:dyDescent="0.25">
      <c r="C150" s="33">
        <v>44651</v>
      </c>
      <c r="D150" s="232">
        <v>463546521541.1499</v>
      </c>
      <c r="E150" s="248">
        <v>0.21687788177248532</v>
      </c>
    </row>
    <row r="151" spans="3:5" x14ac:dyDescent="0.25">
      <c r="C151" s="33">
        <v>44681</v>
      </c>
      <c r="D151" s="234">
        <v>453542429786.81</v>
      </c>
      <c r="E151" s="249">
        <v>0.21000639979269856</v>
      </c>
    </row>
    <row r="152" spans="3:5" x14ac:dyDescent="0.25">
      <c r="C152" s="33">
        <v>44712</v>
      </c>
      <c r="D152" s="232">
        <v>456665565966.02002</v>
      </c>
      <c r="E152" s="248">
        <v>0.21267722104630862</v>
      </c>
    </row>
    <row r="153" spans="3:5" x14ac:dyDescent="0.25">
      <c r="C153" s="33">
        <v>44742</v>
      </c>
      <c r="D153" s="234">
        <v>457078518309.98004</v>
      </c>
      <c r="E153" s="249">
        <v>0.21060315751922315</v>
      </c>
    </row>
    <row r="154" spans="3:5" x14ac:dyDescent="0.25">
      <c r="C154" s="33">
        <v>44773</v>
      </c>
      <c r="D154" s="232">
        <v>445786866408.72998</v>
      </c>
      <c r="E154" s="248">
        <v>0.20446520971730006</v>
      </c>
    </row>
    <row r="155" spans="3:5" x14ac:dyDescent="0.25">
      <c r="C155" s="33">
        <v>44804</v>
      </c>
      <c r="D155" s="234">
        <v>445583872935.46008</v>
      </c>
      <c r="E155" s="249">
        <v>0.20183002796463853</v>
      </c>
    </row>
    <row r="156" spans="3:5" x14ac:dyDescent="0.25">
      <c r="C156" s="33">
        <v>44834</v>
      </c>
      <c r="D156" s="232">
        <v>438356612981.58997</v>
      </c>
      <c r="E156" s="248">
        <v>0.19786085421187891</v>
      </c>
    </row>
    <row r="157" spans="3:5" x14ac:dyDescent="0.25">
      <c r="C157" s="33">
        <v>44865</v>
      </c>
      <c r="D157" s="234">
        <v>436572800830.73999</v>
      </c>
      <c r="E157" s="249">
        <v>0.19820129980509896</v>
      </c>
    </row>
    <row r="158" spans="3:5" x14ac:dyDescent="0.25">
      <c r="C158" s="33">
        <v>44895</v>
      </c>
      <c r="D158" s="232">
        <v>433086937425.84998</v>
      </c>
      <c r="E158" s="248">
        <v>0.19639812941134263</v>
      </c>
    </row>
    <row r="159" spans="3:5" x14ac:dyDescent="0.25">
      <c r="C159" s="33">
        <v>44926</v>
      </c>
      <c r="D159" s="234">
        <v>439946481661.34998</v>
      </c>
      <c r="E159" s="249">
        <v>0.19936337932994935</v>
      </c>
    </row>
    <row r="160" spans="3:5" x14ac:dyDescent="0.25">
      <c r="C160" s="33">
        <v>44957</v>
      </c>
      <c r="D160" s="232">
        <v>436381148600.92999</v>
      </c>
      <c r="E160" s="248">
        <v>0.19707162450596671</v>
      </c>
    </row>
    <row r="161" spans="3:5" x14ac:dyDescent="0.25">
      <c r="C161" s="33">
        <v>44985</v>
      </c>
      <c r="D161" s="234">
        <v>446982821877.72998</v>
      </c>
      <c r="E161" s="249">
        <v>0.19930387277698824</v>
      </c>
    </row>
    <row r="162" spans="3:5" x14ac:dyDescent="0.25">
      <c r="C162" s="33">
        <v>45016</v>
      </c>
      <c r="D162" s="232">
        <v>456031317545.79004</v>
      </c>
      <c r="E162" s="248">
        <v>0.20254426181858085</v>
      </c>
    </row>
  </sheetData>
  <conditionalFormatting sqref="C6">
    <cfRule type="expression" dxfId="31" priority="3">
      <formula>MOD(ROW(),2)=0</formula>
    </cfRule>
    <cfRule type="expression" dxfId="30" priority="4">
      <formula>MOD(ROW(),2)&lt;&gt;0</formula>
    </cfRule>
  </conditionalFormatting>
  <conditionalFormatting sqref="C7:C162">
    <cfRule type="expression" dxfId="29" priority="1">
      <formula>MOD(ROW(),2)=0</formula>
    </cfRule>
    <cfRule type="expression" dxfId="28" priority="2">
      <formula>MOD(ROW(),2)&lt;&gt;0</formula>
    </cfRule>
  </conditionalFormatting>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201FF-403C-429B-A13C-25DE4C93839C}">
  <sheetPr published="0"/>
  <dimension ref="B2:C72"/>
  <sheetViews>
    <sheetView tabSelected="1" zoomScaleNormal="100" workbookViewId="0">
      <selection activeCell="D162" sqref="D162"/>
    </sheetView>
  </sheetViews>
  <sheetFormatPr defaultRowHeight="15" x14ac:dyDescent="0.25"/>
  <cols>
    <col min="1" max="1" width="9.140625" style="73"/>
    <col min="2" max="2" width="10.140625" style="73" bestFit="1" customWidth="1"/>
    <col min="3" max="16384" width="9.140625" style="73"/>
  </cols>
  <sheetData>
    <row r="2" spans="2:3" x14ac:dyDescent="0.25">
      <c r="B2" s="114" t="s">
        <v>734</v>
      </c>
    </row>
    <row r="3" spans="2:3" x14ac:dyDescent="0.25">
      <c r="B3" s="114" t="s">
        <v>735</v>
      </c>
    </row>
    <row r="4" spans="2:3" x14ac:dyDescent="0.25">
      <c r="B4" s="33">
        <v>38687</v>
      </c>
      <c r="C4" s="235">
        <v>8.2540155179894131E-2</v>
      </c>
    </row>
    <row r="5" spans="2:3" x14ac:dyDescent="0.25">
      <c r="B5" s="33">
        <v>38777</v>
      </c>
      <c r="C5" s="236">
        <v>8.0232339726132432E-2</v>
      </c>
    </row>
    <row r="6" spans="2:3" x14ac:dyDescent="0.25">
      <c r="B6" s="33">
        <v>38869</v>
      </c>
      <c r="C6" s="235">
        <v>8.3622361782011059E-2</v>
      </c>
    </row>
    <row r="7" spans="2:3" x14ac:dyDescent="0.25">
      <c r="B7" s="33">
        <v>38961</v>
      </c>
      <c r="C7" s="236">
        <v>8.2388369191969096E-2</v>
      </c>
    </row>
    <row r="8" spans="2:3" x14ac:dyDescent="0.25">
      <c r="B8" s="33">
        <v>39052</v>
      </c>
      <c r="C8" s="235">
        <v>8.1992837827554732E-2</v>
      </c>
    </row>
    <row r="9" spans="2:3" x14ac:dyDescent="0.25">
      <c r="B9" s="33">
        <v>39142</v>
      </c>
      <c r="C9" s="236">
        <v>7.6794091890179883E-2</v>
      </c>
    </row>
    <row r="10" spans="2:3" x14ac:dyDescent="0.25">
      <c r="B10" s="33">
        <v>39234</v>
      </c>
      <c r="C10" s="235">
        <v>6.7126902157306031E-2</v>
      </c>
    </row>
    <row r="11" spans="2:3" x14ac:dyDescent="0.25">
      <c r="B11" s="33">
        <v>39326</v>
      </c>
      <c r="C11" s="236">
        <v>7.0635810922339726E-2</v>
      </c>
    </row>
    <row r="12" spans="2:3" x14ac:dyDescent="0.25">
      <c r="B12" s="33">
        <v>39417</v>
      </c>
      <c r="C12" s="235">
        <v>0.10369949491452674</v>
      </c>
    </row>
    <row r="13" spans="2:3" x14ac:dyDescent="0.25">
      <c r="B13" s="33">
        <v>39508</v>
      </c>
      <c r="C13" s="236">
        <v>0.11329345694849653</v>
      </c>
    </row>
    <row r="14" spans="2:3" x14ac:dyDescent="0.25">
      <c r="B14" s="33">
        <v>39600</v>
      </c>
      <c r="C14" s="235">
        <v>0.11284077130750372</v>
      </c>
    </row>
    <row r="15" spans="2:3" x14ac:dyDescent="0.25">
      <c r="B15" s="33">
        <v>39692</v>
      </c>
      <c r="C15" s="236">
        <v>0.11689814565201935</v>
      </c>
    </row>
    <row r="16" spans="2:3" x14ac:dyDescent="0.25">
      <c r="B16" s="33">
        <v>39783</v>
      </c>
      <c r="C16" s="235">
        <v>9.5184923624892934E-2</v>
      </c>
    </row>
    <row r="17" spans="2:3" x14ac:dyDescent="0.25">
      <c r="B17" s="33">
        <v>39873</v>
      </c>
      <c r="C17" s="236">
        <v>8.8841139417807094E-2</v>
      </c>
    </row>
    <row r="18" spans="2:3" x14ac:dyDescent="0.25">
      <c r="B18" s="33">
        <v>39965</v>
      </c>
      <c r="C18" s="235">
        <v>8.1389714677098074E-2</v>
      </c>
    </row>
    <row r="19" spans="2:3" x14ac:dyDescent="0.25">
      <c r="B19" s="33">
        <v>40057</v>
      </c>
      <c r="C19" s="236">
        <v>8.0923893649272952E-2</v>
      </c>
    </row>
    <row r="20" spans="2:3" x14ac:dyDescent="0.25">
      <c r="B20" s="33">
        <v>40148</v>
      </c>
      <c r="C20" s="235">
        <v>8.8358986029632935E-2</v>
      </c>
    </row>
    <row r="21" spans="2:3" x14ac:dyDescent="0.25">
      <c r="B21" s="33">
        <v>40238</v>
      </c>
      <c r="C21" s="236">
        <v>8.9519852716580486E-2</v>
      </c>
    </row>
    <row r="22" spans="2:3" x14ac:dyDescent="0.25">
      <c r="B22" s="33">
        <v>40330</v>
      </c>
      <c r="C22" s="235">
        <v>8.898634985538445E-2</v>
      </c>
    </row>
    <row r="23" spans="2:3" x14ac:dyDescent="0.25">
      <c r="B23" s="33">
        <v>40422</v>
      </c>
      <c r="C23" s="236">
        <v>8.6279391785282294E-2</v>
      </c>
    </row>
    <row r="24" spans="2:3" x14ac:dyDescent="0.25">
      <c r="B24" s="33">
        <v>40513</v>
      </c>
      <c r="C24" s="235">
        <v>7.3335185505866915E-2</v>
      </c>
    </row>
    <row r="25" spans="2:3" x14ac:dyDescent="0.25">
      <c r="B25" s="33">
        <v>40603</v>
      </c>
      <c r="C25" s="236">
        <v>8.0513894182197343E-2</v>
      </c>
    </row>
    <row r="26" spans="2:3" x14ac:dyDescent="0.25">
      <c r="B26" s="33">
        <v>40695</v>
      </c>
      <c r="C26" s="235">
        <v>7.522213755659507E-2</v>
      </c>
    </row>
    <row r="27" spans="2:3" x14ac:dyDescent="0.25">
      <c r="B27" s="33">
        <v>40787</v>
      </c>
      <c r="C27" s="236">
        <v>7.2554244939193907E-2</v>
      </c>
    </row>
    <row r="28" spans="2:3" x14ac:dyDescent="0.25">
      <c r="B28" s="33">
        <v>40878</v>
      </c>
      <c r="C28" s="235">
        <v>7.6697570232792181E-2</v>
      </c>
    </row>
    <row r="29" spans="2:3" x14ac:dyDescent="0.25">
      <c r="B29" s="33">
        <v>40969</v>
      </c>
      <c r="C29" s="236">
        <v>7.5204414132363021E-2</v>
      </c>
    </row>
    <row r="30" spans="2:3" x14ac:dyDescent="0.25">
      <c r="B30" s="33">
        <v>41061</v>
      </c>
      <c r="C30" s="235">
        <v>7.0679348850946996E-2</v>
      </c>
    </row>
    <row r="31" spans="2:3" x14ac:dyDescent="0.25">
      <c r="B31" s="33">
        <v>41153</v>
      </c>
      <c r="C31" s="236">
        <v>6.6798301555755404E-2</v>
      </c>
    </row>
    <row r="32" spans="2:3" x14ac:dyDescent="0.25">
      <c r="B32" s="33">
        <v>41244</v>
      </c>
      <c r="C32" s="235">
        <v>6.1141592445727505E-2</v>
      </c>
    </row>
    <row r="33" spans="2:3" x14ac:dyDescent="0.25">
      <c r="B33" s="33">
        <v>41334</v>
      </c>
      <c r="C33" s="236">
        <v>7.4516175201780416E-2</v>
      </c>
    </row>
    <row r="34" spans="2:3" x14ac:dyDescent="0.25">
      <c r="B34" s="33">
        <v>41426</v>
      </c>
      <c r="C34" s="235">
        <v>7.847998927151284E-2</v>
      </c>
    </row>
    <row r="35" spans="2:3" x14ac:dyDescent="0.25">
      <c r="B35" s="33">
        <v>41518</v>
      </c>
      <c r="C35" s="236">
        <v>7.3631208917769128E-2</v>
      </c>
    </row>
    <row r="36" spans="2:3" x14ac:dyDescent="0.25">
      <c r="B36" s="33">
        <v>41609</v>
      </c>
      <c r="C36" s="235">
        <v>6.8286968513619734E-2</v>
      </c>
    </row>
    <row r="37" spans="2:3" x14ac:dyDescent="0.25">
      <c r="B37" s="33">
        <v>41699</v>
      </c>
      <c r="C37" s="236">
        <v>7.6118423592347217E-2</v>
      </c>
    </row>
    <row r="38" spans="2:3" x14ac:dyDescent="0.25">
      <c r="B38" s="33">
        <v>41791</v>
      </c>
      <c r="C38" s="235">
        <v>6.4470701962958454E-2</v>
      </c>
    </row>
    <row r="39" spans="2:3" x14ac:dyDescent="0.25">
      <c r="B39" s="33">
        <v>41883</v>
      </c>
      <c r="C39" s="236">
        <v>7.482627172556941E-2</v>
      </c>
    </row>
    <row r="40" spans="2:3" x14ac:dyDescent="0.25">
      <c r="B40" s="33">
        <v>41974</v>
      </c>
      <c r="C40" s="235">
        <v>6.6526090990754003E-2</v>
      </c>
    </row>
    <row r="41" spans="2:3" x14ac:dyDescent="0.25">
      <c r="B41" s="33">
        <v>42064</v>
      </c>
      <c r="C41" s="236">
        <v>7.3701253930923055E-2</v>
      </c>
    </row>
    <row r="42" spans="2:3" x14ac:dyDescent="0.25">
      <c r="B42" s="33">
        <v>42156</v>
      </c>
      <c r="C42" s="235">
        <v>6.729067177489971E-2</v>
      </c>
    </row>
    <row r="43" spans="2:3" x14ac:dyDescent="0.25">
      <c r="B43" s="33">
        <v>42248</v>
      </c>
      <c r="C43" s="236">
        <v>7.0656830686333313E-2</v>
      </c>
    </row>
    <row r="44" spans="2:3" x14ac:dyDescent="0.25">
      <c r="B44" s="33">
        <v>42339</v>
      </c>
      <c r="C44" s="235">
        <v>7.4440253397231579E-2</v>
      </c>
    </row>
    <row r="45" spans="2:3" x14ac:dyDescent="0.25">
      <c r="B45" s="33">
        <v>42430</v>
      </c>
      <c r="C45" s="236">
        <v>0.10104189812049579</v>
      </c>
    </row>
    <row r="46" spans="2:3" x14ac:dyDescent="0.25">
      <c r="B46" s="33">
        <v>42522</v>
      </c>
      <c r="C46" s="235">
        <v>9.3162287392224444E-2</v>
      </c>
    </row>
    <row r="47" spans="2:3" x14ac:dyDescent="0.25">
      <c r="B47" s="33">
        <v>42614</v>
      </c>
      <c r="C47" s="236">
        <v>9.2076513016774317E-2</v>
      </c>
    </row>
    <row r="48" spans="2:3" x14ac:dyDescent="0.25">
      <c r="B48" s="33">
        <v>42705</v>
      </c>
      <c r="C48" s="235">
        <v>9.1145341636615848E-2</v>
      </c>
    </row>
    <row r="49" spans="2:3" x14ac:dyDescent="0.25">
      <c r="B49" s="33">
        <v>42795</v>
      </c>
      <c r="C49" s="236">
        <v>0.10093426082972255</v>
      </c>
    </row>
    <row r="50" spans="2:3" x14ac:dyDescent="0.25">
      <c r="B50" s="33">
        <v>42887</v>
      </c>
      <c r="C50" s="235">
        <v>9.0201968001067612E-2</v>
      </c>
    </row>
    <row r="51" spans="2:3" x14ac:dyDescent="0.25">
      <c r="B51" s="33">
        <v>42979</v>
      </c>
      <c r="C51" s="236">
        <v>8.7924830323133349E-2</v>
      </c>
    </row>
    <row r="52" spans="2:3" x14ac:dyDescent="0.25">
      <c r="B52" s="33">
        <v>43070</v>
      </c>
      <c r="C52" s="235">
        <v>8.6040590724861254E-2</v>
      </c>
    </row>
    <row r="53" spans="2:3" x14ac:dyDescent="0.25">
      <c r="B53" s="33">
        <v>43160</v>
      </c>
      <c r="C53" s="236">
        <v>8.6673163955438476E-2</v>
      </c>
    </row>
    <row r="54" spans="2:3" x14ac:dyDescent="0.25">
      <c r="B54" s="33">
        <v>43252</v>
      </c>
      <c r="C54" s="235">
        <v>8.1214248634295341E-2</v>
      </c>
    </row>
    <row r="55" spans="2:3" x14ac:dyDescent="0.25">
      <c r="B55" s="33">
        <v>43344</v>
      </c>
      <c r="C55" s="236">
        <v>8.0571542037496238E-2</v>
      </c>
    </row>
    <row r="56" spans="2:3" x14ac:dyDescent="0.25">
      <c r="B56" s="33">
        <v>43435</v>
      </c>
      <c r="C56" s="235">
        <v>7.9706641134869721E-2</v>
      </c>
    </row>
    <row r="57" spans="2:3" x14ac:dyDescent="0.25">
      <c r="B57" s="33">
        <v>43525</v>
      </c>
      <c r="C57" s="236">
        <v>9.7217760024362276E-2</v>
      </c>
    </row>
    <row r="58" spans="2:3" x14ac:dyDescent="0.25">
      <c r="B58" s="33">
        <v>43617</v>
      </c>
      <c r="C58" s="235">
        <v>8.2516433642787393E-2</v>
      </c>
    </row>
    <row r="59" spans="2:3" x14ac:dyDescent="0.25">
      <c r="B59" s="33">
        <v>43709</v>
      </c>
      <c r="C59" s="236">
        <v>8.1194760919149012E-2</v>
      </c>
    </row>
    <row r="60" spans="2:3" x14ac:dyDescent="0.25">
      <c r="B60" s="33">
        <v>43800</v>
      </c>
      <c r="C60" s="235">
        <v>8.4273273282438235E-2</v>
      </c>
    </row>
    <row r="61" spans="2:3" x14ac:dyDescent="0.25">
      <c r="B61" s="33">
        <v>43891</v>
      </c>
      <c r="C61" s="236">
        <v>9.5182116957406124E-2</v>
      </c>
    </row>
    <row r="62" spans="2:3" x14ac:dyDescent="0.25">
      <c r="B62" s="33">
        <v>43983</v>
      </c>
      <c r="C62" s="235">
        <v>0.13017391400422898</v>
      </c>
    </row>
    <row r="63" spans="2:3" x14ac:dyDescent="0.25">
      <c r="B63" s="33">
        <v>44075</v>
      </c>
      <c r="C63" s="236">
        <v>0.12952800608772772</v>
      </c>
    </row>
    <row r="64" spans="2:3" x14ac:dyDescent="0.25">
      <c r="B64" s="33">
        <v>44166</v>
      </c>
      <c r="C64" s="235">
        <v>0.12428721310711464</v>
      </c>
    </row>
    <row r="65" spans="2:3" x14ac:dyDescent="0.25">
      <c r="B65" s="33">
        <v>44256</v>
      </c>
      <c r="C65" s="236">
        <v>0.1269791474896978</v>
      </c>
    </row>
    <row r="66" spans="2:3" x14ac:dyDescent="0.25">
      <c r="B66" s="33">
        <v>44348</v>
      </c>
      <c r="C66" s="235">
        <v>0.13143210303656017</v>
      </c>
    </row>
    <row r="67" spans="2:3" x14ac:dyDescent="0.25">
      <c r="B67" s="33">
        <v>44440</v>
      </c>
      <c r="C67" s="236">
        <v>0.11831462240678647</v>
      </c>
    </row>
    <row r="68" spans="2:3" x14ac:dyDescent="0.25">
      <c r="B68" s="33">
        <v>44531</v>
      </c>
      <c r="C68" s="235">
        <v>0.11820108942177494</v>
      </c>
    </row>
    <row r="69" spans="2:3" x14ac:dyDescent="0.25">
      <c r="B69" s="33">
        <v>44621</v>
      </c>
      <c r="C69" s="236">
        <v>0.11891514852007294</v>
      </c>
    </row>
    <row r="70" spans="2:3" x14ac:dyDescent="0.25">
      <c r="B70" s="33">
        <v>44713</v>
      </c>
      <c r="C70" s="235">
        <v>0.10532978740274314</v>
      </c>
    </row>
    <row r="71" spans="2:3" x14ac:dyDescent="0.25">
      <c r="B71" s="33">
        <v>44805</v>
      </c>
      <c r="C71" s="236">
        <v>9.8375815680315504E-2</v>
      </c>
    </row>
    <row r="72" spans="2:3" x14ac:dyDescent="0.25">
      <c r="B72" s="33">
        <v>44896</v>
      </c>
      <c r="C72" s="235">
        <v>8.9480987939878784E-2</v>
      </c>
    </row>
  </sheetData>
  <conditionalFormatting sqref="B4">
    <cfRule type="expression" dxfId="27" priority="3">
      <formula>MOD(ROW(),2)=0</formula>
    </cfRule>
    <cfRule type="expression" dxfId="26" priority="4">
      <formula>MOD(ROW(),2)&lt;&gt;0</formula>
    </cfRule>
  </conditionalFormatting>
  <conditionalFormatting sqref="B5:B72">
    <cfRule type="expression" dxfId="25" priority="1">
      <formula>MOD(ROW(),2)=0</formula>
    </cfRule>
    <cfRule type="expression" dxfId="24" priority="2">
      <formula>MOD(ROW(),2)&lt;&gt;0</formula>
    </cfRule>
  </conditionalFormatting>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AEE1-9B67-4997-8202-3DA945744434}">
  <sheetPr published="0"/>
  <dimension ref="B2:J12"/>
  <sheetViews>
    <sheetView topLeftCell="F1" workbookViewId="0">
      <selection activeCell="G4" sqref="G4"/>
    </sheetView>
  </sheetViews>
  <sheetFormatPr defaultColWidth="9.140625" defaultRowHeight="12.75" x14ac:dyDescent="0.2"/>
  <cols>
    <col min="1" max="1" width="9.140625" style="59"/>
    <col min="2" max="2" width="7.5703125" style="59" bestFit="1" customWidth="1"/>
    <col min="3" max="3" width="26.85546875" style="59" bestFit="1" customWidth="1"/>
    <col min="4" max="4" width="25.28515625" style="59" bestFit="1" customWidth="1"/>
    <col min="5" max="5" width="28.5703125" style="59" bestFit="1" customWidth="1"/>
    <col min="6" max="6" width="9.140625" style="59" customWidth="1"/>
    <col min="7" max="7" width="21.7109375" style="59" customWidth="1"/>
    <col min="8" max="10" width="29.28515625" style="59" customWidth="1"/>
    <col min="11" max="16384" width="9.140625" style="59"/>
  </cols>
  <sheetData>
    <row r="2" spans="2:10" x14ac:dyDescent="0.2">
      <c r="B2" s="299" t="s">
        <v>436</v>
      </c>
      <c r="C2" s="299"/>
      <c r="D2" s="299"/>
      <c r="E2" s="299"/>
      <c r="G2" s="114" t="s">
        <v>437</v>
      </c>
      <c r="H2" s="114"/>
      <c r="I2" s="114"/>
    </row>
    <row r="3" spans="2:10" x14ac:dyDescent="0.2">
      <c r="B3" s="299" t="s">
        <v>438</v>
      </c>
      <c r="C3" s="299"/>
      <c r="D3" s="299"/>
      <c r="E3" s="299"/>
      <c r="G3" s="114" t="s">
        <v>439</v>
      </c>
      <c r="H3" s="114"/>
      <c r="I3" s="114"/>
    </row>
    <row r="4" spans="2:10" ht="38.25" customHeight="1" x14ac:dyDescent="0.2">
      <c r="C4" s="115" t="s">
        <v>440</v>
      </c>
      <c r="D4" s="116" t="s">
        <v>441</v>
      </c>
      <c r="E4" s="115" t="s">
        <v>442</v>
      </c>
      <c r="F4" s="109"/>
      <c r="G4" s="76" t="s">
        <v>443</v>
      </c>
      <c r="H4" s="76" t="s">
        <v>444</v>
      </c>
      <c r="I4" s="76" t="s">
        <v>445</v>
      </c>
      <c r="J4" s="76" t="s">
        <v>446</v>
      </c>
    </row>
    <row r="5" spans="2:10" x14ac:dyDescent="0.2">
      <c r="B5" s="33">
        <v>38687</v>
      </c>
      <c r="C5" s="117">
        <v>0.20300000000000001</v>
      </c>
      <c r="D5" s="117">
        <v>0.28570000000000001</v>
      </c>
      <c r="E5" s="117">
        <v>8.2540155179894131E-2</v>
      </c>
      <c r="G5" s="118" t="s">
        <v>447</v>
      </c>
      <c r="H5" s="119">
        <v>0.64657348110845492</v>
      </c>
      <c r="I5" s="119">
        <v>0.40969493369004495</v>
      </c>
      <c r="J5" s="119">
        <v>0.51728759230067667</v>
      </c>
    </row>
    <row r="6" spans="2:10" x14ac:dyDescent="0.2">
      <c r="B6" s="33">
        <v>38777</v>
      </c>
      <c r="C6" s="117">
        <v>0.20200000000000001</v>
      </c>
      <c r="D6" s="117">
        <v>0.28570000000000001</v>
      </c>
      <c r="E6" s="117">
        <v>8.0232339726132432E-2</v>
      </c>
      <c r="G6" s="118" t="s">
        <v>448</v>
      </c>
      <c r="H6" s="119">
        <v>0.31619755271879363</v>
      </c>
      <c r="I6" s="119">
        <v>0.49593647763054732</v>
      </c>
      <c r="J6" s="119">
        <v>0.32296614523580952</v>
      </c>
    </row>
    <row r="7" spans="2:10" x14ac:dyDescent="0.2">
      <c r="B7" s="33">
        <v>38869</v>
      </c>
      <c r="C7" s="117">
        <v>0.20100000000000001</v>
      </c>
      <c r="D7" s="117">
        <v>0.28570000000000001</v>
      </c>
      <c r="E7" s="117">
        <v>8.3622361782011059E-2</v>
      </c>
      <c r="G7" s="118" t="s">
        <v>449</v>
      </c>
      <c r="H7" s="119">
        <v>3.3868666972204378E-2</v>
      </c>
      <c r="I7" s="119">
        <v>8.0696315686061212E-2</v>
      </c>
      <c r="J7" s="119">
        <v>7.9574376668341454E-2</v>
      </c>
    </row>
    <row r="8" spans="2:10" x14ac:dyDescent="0.2">
      <c r="B8" s="33">
        <v>38961</v>
      </c>
      <c r="C8" s="117">
        <v>0.2</v>
      </c>
      <c r="D8" s="117">
        <v>0.28570000000000001</v>
      </c>
      <c r="E8" s="117">
        <v>8.2388369191969096E-2</v>
      </c>
      <c r="G8" s="118" t="s">
        <v>450</v>
      </c>
      <c r="H8" s="119">
        <v>2.8561445544059779E-3</v>
      </c>
      <c r="I8" s="119">
        <v>1.1906077349834086E-2</v>
      </c>
      <c r="J8" s="119">
        <v>2.7971228496964002E-2</v>
      </c>
    </row>
    <row r="9" spans="2:10" x14ac:dyDescent="0.2">
      <c r="B9" s="33">
        <v>39052</v>
      </c>
      <c r="C9" s="117">
        <v>0.19800000000000001</v>
      </c>
      <c r="D9" s="117">
        <v>0.28570000000000001</v>
      </c>
      <c r="E9" s="117">
        <v>8.1992837827554732E-2</v>
      </c>
      <c r="G9" s="118" t="s">
        <v>451</v>
      </c>
      <c r="H9" s="119">
        <v>2.9726299227884634E-4</v>
      </c>
      <c r="I9" s="119">
        <v>6.9154420108970402E-4</v>
      </c>
      <c r="J9" s="119">
        <v>1.4086803174170258E-2</v>
      </c>
    </row>
    <row r="10" spans="2:10" x14ac:dyDescent="0.2">
      <c r="B10" s="33">
        <v>39142</v>
      </c>
      <c r="C10" s="117">
        <v>0.19500000000000001</v>
      </c>
      <c r="D10" s="117">
        <v>0.28570000000000001</v>
      </c>
      <c r="E10" s="117">
        <v>7.6794091890179883E-2</v>
      </c>
      <c r="G10" s="118" t="s">
        <v>452</v>
      </c>
      <c r="H10" s="119">
        <v>1.800300797474714E-4</v>
      </c>
      <c r="I10" s="119">
        <v>1.0466153542190262E-3</v>
      </c>
      <c r="J10" s="119">
        <v>2.0493149835727878E-2</v>
      </c>
    </row>
    <row r="11" spans="2:10" x14ac:dyDescent="0.2">
      <c r="B11" s="33">
        <v>39234</v>
      </c>
      <c r="C11" s="117">
        <v>0.19224655028250673</v>
      </c>
      <c r="D11" s="117">
        <v>0.28570000000000001</v>
      </c>
      <c r="E11" s="117">
        <v>6.7126902157306031E-2</v>
      </c>
      <c r="G11" s="118" t="s">
        <v>453</v>
      </c>
      <c r="H11" s="119">
        <v>2.6861574114786486E-5</v>
      </c>
      <c r="I11" s="119">
        <v>2.8036088203682816E-5</v>
      </c>
      <c r="J11" s="119">
        <v>1.7620704288310255E-2</v>
      </c>
    </row>
    <row r="12" spans="2:10" x14ac:dyDescent="0.2">
      <c r="B12" s="33">
        <v>39326</v>
      </c>
      <c r="C12" s="117">
        <v>0.19411034245123587</v>
      </c>
      <c r="D12" s="117">
        <v>0.28570000000000001</v>
      </c>
      <c r="E12" s="117">
        <v>7.0635810922339726E-2</v>
      </c>
      <c r="G12" s="118" t="s">
        <v>454</v>
      </c>
      <c r="H12" s="119">
        <v>1</v>
      </c>
      <c r="I12" s="119">
        <v>1</v>
      </c>
      <c r="J12" s="119">
        <v>1</v>
      </c>
    </row>
  </sheetData>
  <mergeCells count="2">
    <mergeCell ref="B2:E2"/>
    <mergeCell ref="B3:E3"/>
  </mergeCells>
  <conditionalFormatting sqref="G5:I5 B5:E12 J5:J12 H6:H12">
    <cfRule type="expression" dxfId="23" priority="3">
      <formula>MOD(ROW(),2)=0</formula>
    </cfRule>
    <cfRule type="expression" dxfId="22" priority="4">
      <formula>MOD(ROW(),2)&lt;&gt;0</formula>
    </cfRule>
  </conditionalFormatting>
  <conditionalFormatting sqref="G6:I12">
    <cfRule type="expression" dxfId="21" priority="1">
      <formula>MOD(ROW(),2)=0</formula>
    </cfRule>
    <cfRule type="expression" dxfId="20" priority="2">
      <formula>MOD(ROW(),2)&lt;&gt;0</formula>
    </cfRule>
  </conditionalFormatting>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CE3EF-F266-4654-99D5-E1C102E8BF03}">
  <sheetPr published="0"/>
  <dimension ref="B2:J12"/>
  <sheetViews>
    <sheetView topLeftCell="F1" workbookViewId="0">
      <selection activeCell="G4" sqref="G4:J4"/>
    </sheetView>
  </sheetViews>
  <sheetFormatPr defaultColWidth="9.140625" defaultRowHeight="12.75" x14ac:dyDescent="0.2"/>
  <cols>
    <col min="1" max="1" width="9.140625" style="59"/>
    <col min="2" max="2" width="7.5703125" style="59" bestFit="1" customWidth="1"/>
    <col min="3" max="3" width="26.85546875" style="59" bestFit="1" customWidth="1"/>
    <col min="4" max="4" width="25.28515625" style="59" bestFit="1" customWidth="1"/>
    <col min="5" max="5" width="28.5703125" style="59" bestFit="1" customWidth="1"/>
    <col min="6" max="6" width="9.140625" style="59" customWidth="1"/>
    <col min="7" max="10" width="22.42578125" style="59" customWidth="1"/>
    <col min="11" max="12" width="10.85546875" style="59" bestFit="1" customWidth="1"/>
    <col min="13" max="13" width="13.7109375" style="59" customWidth="1"/>
    <col min="14" max="16384" width="9.140625" style="59"/>
  </cols>
  <sheetData>
    <row r="2" spans="2:10" x14ac:dyDescent="0.2">
      <c r="B2" s="299" t="s">
        <v>436</v>
      </c>
      <c r="C2" s="299"/>
      <c r="D2" s="299"/>
      <c r="E2" s="299"/>
      <c r="G2" s="114" t="s">
        <v>455</v>
      </c>
      <c r="H2" s="120"/>
      <c r="I2" s="120"/>
    </row>
    <row r="3" spans="2:10" x14ac:dyDescent="0.2">
      <c r="B3" s="299" t="s">
        <v>438</v>
      </c>
      <c r="C3" s="299"/>
      <c r="D3" s="299"/>
      <c r="E3" s="299"/>
      <c r="G3" s="114" t="s">
        <v>456</v>
      </c>
      <c r="H3" s="114"/>
      <c r="I3" s="114"/>
    </row>
    <row r="4" spans="2:10" x14ac:dyDescent="0.2">
      <c r="G4" s="76" t="s">
        <v>443</v>
      </c>
      <c r="H4" s="76" t="s">
        <v>444</v>
      </c>
      <c r="I4" s="76" t="s">
        <v>445</v>
      </c>
      <c r="J4" s="76" t="s">
        <v>446</v>
      </c>
    </row>
    <row r="5" spans="2:10" x14ac:dyDescent="0.2">
      <c r="G5" s="118" t="s">
        <v>447</v>
      </c>
      <c r="H5" s="119">
        <v>0.35969992942840001</v>
      </c>
      <c r="I5" s="119">
        <v>1.7009913117241204E-2</v>
      </c>
      <c r="J5" s="119">
        <v>0.32061778293069226</v>
      </c>
    </row>
    <row r="6" spans="2:10" x14ac:dyDescent="0.2">
      <c r="G6" s="118" t="s">
        <v>448</v>
      </c>
      <c r="H6" s="119">
        <v>0.39344288867566024</v>
      </c>
      <c r="I6" s="119">
        <v>0.2430961981962643</v>
      </c>
      <c r="J6" s="119">
        <v>0.22400461940529823</v>
      </c>
    </row>
    <row r="7" spans="2:10" x14ac:dyDescent="0.2">
      <c r="G7" s="118" t="s">
        <v>449</v>
      </c>
      <c r="H7" s="119">
        <v>0.20543516674740153</v>
      </c>
      <c r="I7" s="119">
        <v>0.38284616803411226</v>
      </c>
      <c r="J7" s="119">
        <v>0.16941422229642167</v>
      </c>
    </row>
    <row r="8" spans="2:10" x14ac:dyDescent="0.2">
      <c r="G8" s="118" t="s">
        <v>450</v>
      </c>
      <c r="H8" s="119">
        <v>3.7026810575604169E-2</v>
      </c>
      <c r="I8" s="119">
        <v>0.24012532549218815</v>
      </c>
      <c r="J8" s="119">
        <v>9.6509586121013111E-2</v>
      </c>
    </row>
    <row r="9" spans="2:10" x14ac:dyDescent="0.2">
      <c r="G9" s="118" t="s">
        <v>451</v>
      </c>
      <c r="H9" s="119">
        <v>4.199283841280395E-3</v>
      </c>
      <c r="I9" s="119">
        <v>8.2586555209490514E-2</v>
      </c>
      <c r="J9" s="119">
        <v>5.2743291085526826E-2</v>
      </c>
    </row>
    <row r="10" spans="2:10" x14ac:dyDescent="0.2">
      <c r="G10" s="118" t="s">
        <v>452</v>
      </c>
      <c r="H10" s="119">
        <v>9.7960365826858773E-5</v>
      </c>
      <c r="I10" s="119">
        <v>3.3470984683572791E-2</v>
      </c>
      <c r="J10" s="119">
        <v>7.8585922166482858E-2</v>
      </c>
    </row>
    <row r="11" spans="2:10" x14ac:dyDescent="0.2">
      <c r="G11" s="118" t="s">
        <v>453</v>
      </c>
      <c r="H11" s="119">
        <v>9.7960365826858773E-5</v>
      </c>
      <c r="I11" s="119">
        <v>8.6485526713085464E-4</v>
      </c>
      <c r="J11" s="119">
        <v>5.8124575994565171E-2</v>
      </c>
    </row>
    <row r="12" spans="2:10" x14ac:dyDescent="0.2">
      <c r="G12" s="118" t="s">
        <v>454</v>
      </c>
      <c r="H12" s="119">
        <v>1</v>
      </c>
      <c r="I12" s="119">
        <v>1</v>
      </c>
      <c r="J12" s="119">
        <v>1</v>
      </c>
    </row>
  </sheetData>
  <mergeCells count="2">
    <mergeCell ref="B2:E2"/>
    <mergeCell ref="B3:E3"/>
  </mergeCells>
  <conditionalFormatting sqref="G5:I5 J5:J12 H6:H12">
    <cfRule type="expression" dxfId="19" priority="3">
      <formula>MOD(ROW(),2)=0</formula>
    </cfRule>
    <cfRule type="expression" dxfId="18" priority="4">
      <formula>MOD(ROW(),2)&lt;&gt;0</formula>
    </cfRule>
  </conditionalFormatting>
  <conditionalFormatting sqref="G6:I12">
    <cfRule type="expression" dxfId="17" priority="1">
      <formula>MOD(ROW(),2)=0</formula>
    </cfRule>
    <cfRule type="expression" dxfId="16" priority="2">
      <formula>MOD(ROW(),2)&lt;&gt;0</formula>
    </cfRule>
  </conditionalFormatting>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8EDBA-9F56-4680-9190-A1C704C6863C}">
  <sheetPr published="0"/>
  <dimension ref="B3:E12"/>
  <sheetViews>
    <sheetView workbookViewId="0">
      <selection activeCell="H8" sqref="H8"/>
    </sheetView>
  </sheetViews>
  <sheetFormatPr defaultRowHeight="15" x14ac:dyDescent="0.25"/>
  <cols>
    <col min="1" max="1" width="9.140625" style="73"/>
    <col min="2" max="2" width="19.85546875" style="73" customWidth="1"/>
    <col min="3" max="5" width="23.7109375" style="73" customWidth="1"/>
    <col min="6" max="16384" width="9.140625" style="73"/>
  </cols>
  <sheetData>
    <row r="3" spans="2:5" x14ac:dyDescent="0.25">
      <c r="B3" s="114" t="s">
        <v>457</v>
      </c>
    </row>
    <row r="4" spans="2:5" x14ac:dyDescent="0.25">
      <c r="B4" s="114" t="s">
        <v>458</v>
      </c>
    </row>
    <row r="5" spans="2:5" ht="25.5" x14ac:dyDescent="0.25">
      <c r="B5" s="76" t="s">
        <v>459</v>
      </c>
      <c r="C5" s="76" t="s">
        <v>460</v>
      </c>
      <c r="D5" s="76" t="s">
        <v>461</v>
      </c>
      <c r="E5" s="76" t="s">
        <v>462</v>
      </c>
    </row>
    <row r="6" spans="2:5" x14ac:dyDescent="0.25">
      <c r="B6" s="118" t="s">
        <v>447</v>
      </c>
      <c r="C6" s="119">
        <v>1.1595077010322001E-2</v>
      </c>
      <c r="D6" s="119">
        <v>1.1595077010322001E-2</v>
      </c>
      <c r="E6" s="119">
        <v>1.1595077010322001E-2</v>
      </c>
    </row>
    <row r="7" spans="2:5" x14ac:dyDescent="0.25">
      <c r="B7" s="118" t="s">
        <v>463</v>
      </c>
      <c r="C7" s="119">
        <v>1.321325132552904E-2</v>
      </c>
      <c r="D7" s="119">
        <v>1.321325132552904E-2</v>
      </c>
      <c r="E7" s="119">
        <v>1.321325132552904E-2</v>
      </c>
    </row>
    <row r="8" spans="2:5" x14ac:dyDescent="0.25">
      <c r="B8" s="118" t="s">
        <v>464</v>
      </c>
      <c r="C8" s="119">
        <v>1.4183009864879356E-2</v>
      </c>
      <c r="D8" s="119">
        <v>1.4183009864879356E-2</v>
      </c>
      <c r="E8" s="119">
        <v>1.4183009864879356E-2</v>
      </c>
    </row>
    <row r="9" spans="2:5" x14ac:dyDescent="0.25">
      <c r="B9" s="118" t="s">
        <v>465</v>
      </c>
      <c r="C9" s="119">
        <v>1.5537820062114294E-2</v>
      </c>
      <c r="D9" s="119">
        <v>1.5537820062114294E-2</v>
      </c>
      <c r="E9" s="119">
        <v>1.5537820062114294E-2</v>
      </c>
    </row>
    <row r="10" spans="2:5" x14ac:dyDescent="0.25">
      <c r="B10" s="118" t="s">
        <v>466</v>
      </c>
      <c r="C10" s="119">
        <v>2.5634363345139299E-2</v>
      </c>
      <c r="D10" s="119">
        <v>2.5634363345139299E-2</v>
      </c>
      <c r="E10" s="119">
        <v>2.5634363345139299E-2</v>
      </c>
    </row>
    <row r="11" spans="2:5" x14ac:dyDescent="0.25">
      <c r="B11" s="118" t="s">
        <v>467</v>
      </c>
      <c r="C11" s="119">
        <v>2.7130647294450801E-2</v>
      </c>
      <c r="D11" s="119">
        <v>2.7130647294450801E-2</v>
      </c>
      <c r="E11" s="119">
        <v>0.1924806412230993</v>
      </c>
    </row>
    <row r="12" spans="2:5" x14ac:dyDescent="0.25">
      <c r="B12" s="118" t="s">
        <v>453</v>
      </c>
      <c r="C12" s="119">
        <v>2.7130647294450801E-2</v>
      </c>
      <c r="D12" s="119">
        <v>0.1925</v>
      </c>
      <c r="E12" s="119">
        <v>0.1924806412230993</v>
      </c>
    </row>
  </sheetData>
  <conditionalFormatting sqref="B6:C6 B8:C8 B10:C10 B12:C12">
    <cfRule type="expression" dxfId="15" priority="7">
      <formula>MOD(ROW(),2)=0</formula>
    </cfRule>
    <cfRule type="expression" dxfId="14" priority="8">
      <formula>MOD(ROW(),2)&lt;&gt;0</formula>
    </cfRule>
  </conditionalFormatting>
  <conditionalFormatting sqref="B7:C7 B9:C9 B11:C11">
    <cfRule type="expression" dxfId="13" priority="5">
      <formula>MOD(ROW(),2)=0</formula>
    </cfRule>
    <cfRule type="expression" dxfId="12" priority="6">
      <formula>MOD(ROW(),2)&lt;&gt;0</formula>
    </cfRule>
  </conditionalFormatting>
  <conditionalFormatting sqref="D6:E6 D8:E8 D10:E10 D12:E12">
    <cfRule type="expression" dxfId="11" priority="3">
      <formula>MOD(ROW(),2)=0</formula>
    </cfRule>
    <cfRule type="expression" dxfId="10" priority="4">
      <formula>MOD(ROW(),2)&lt;&gt;0</formula>
    </cfRule>
  </conditionalFormatting>
  <conditionalFormatting sqref="D7:E7 D9:E9 D11:E11">
    <cfRule type="expression" dxfId="9" priority="1">
      <formula>MOD(ROW(),2)=0</formula>
    </cfRule>
    <cfRule type="expression" dxfId="8" priority="2">
      <formula>MOD(ROW(),2)&lt;&gt;0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D20F2-0932-4466-A209-99AD08112C6A}">
  <dimension ref="B2:AY70"/>
  <sheetViews>
    <sheetView zoomScale="85" zoomScaleNormal="85" workbookViewId="0">
      <selection activeCell="F6" sqref="F6:F70"/>
    </sheetView>
  </sheetViews>
  <sheetFormatPr defaultRowHeight="11.25" x14ac:dyDescent="0.2"/>
  <cols>
    <col min="1" max="2" width="9.140625" style="239"/>
    <col min="3" max="3" width="23.42578125" style="239" customWidth="1"/>
    <col min="4" max="4" width="16.7109375" style="239" customWidth="1"/>
    <col min="5" max="5" width="17.85546875" style="239" customWidth="1"/>
    <col min="6" max="6" width="24.5703125" style="239" customWidth="1"/>
    <col min="7" max="8" width="10.140625" style="239" bestFit="1" customWidth="1"/>
    <col min="9" max="16384" width="9.140625" style="239"/>
  </cols>
  <sheetData>
    <row r="2" spans="2:51" ht="12.75" x14ac:dyDescent="0.2">
      <c r="B2" s="246" t="s">
        <v>776</v>
      </c>
    </row>
    <row r="3" spans="2:51" ht="12.75" x14ac:dyDescent="0.2">
      <c r="B3" s="246" t="s">
        <v>777</v>
      </c>
      <c r="C3" s="240"/>
    </row>
    <row r="4" spans="2:51" ht="25.5" x14ac:dyDescent="0.2">
      <c r="C4" s="76" t="s">
        <v>778</v>
      </c>
      <c r="D4" s="76" t="s">
        <v>780</v>
      </c>
      <c r="E4" s="76" t="s">
        <v>782</v>
      </c>
      <c r="F4" s="76" t="s">
        <v>784</v>
      </c>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row>
    <row r="5" spans="2:51" ht="25.5" x14ac:dyDescent="0.2">
      <c r="C5" s="76" t="s">
        <v>779</v>
      </c>
      <c r="D5" s="76" t="s">
        <v>781</v>
      </c>
      <c r="E5" s="76" t="s">
        <v>783</v>
      </c>
      <c r="F5" s="76" t="s">
        <v>785</v>
      </c>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row>
    <row r="6" spans="2:51" ht="12.75" x14ac:dyDescent="0.2">
      <c r="B6" s="207">
        <v>39142</v>
      </c>
      <c r="C6" s="22">
        <v>12518</v>
      </c>
      <c r="D6" s="22">
        <v>12931</v>
      </c>
      <c r="E6" s="22">
        <v>12539</v>
      </c>
      <c r="F6" s="247"/>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row>
    <row r="7" spans="2:51" ht="12.75" x14ac:dyDescent="0.2">
      <c r="B7" s="207">
        <v>39234</v>
      </c>
      <c r="C7" s="22">
        <v>13489</v>
      </c>
      <c r="D7" s="22">
        <v>8640</v>
      </c>
      <c r="E7" s="22">
        <v>17388</v>
      </c>
      <c r="F7" s="247"/>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row>
    <row r="8" spans="2:51" ht="12.75" x14ac:dyDescent="0.2">
      <c r="B8" s="207">
        <v>39326</v>
      </c>
      <c r="C8" s="22">
        <v>7992</v>
      </c>
      <c r="D8" s="22">
        <v>5615</v>
      </c>
      <c r="E8" s="22">
        <v>19765</v>
      </c>
      <c r="F8" s="247"/>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row>
    <row r="9" spans="2:51" ht="12.75" x14ac:dyDescent="0.2">
      <c r="B9" s="207">
        <v>39417</v>
      </c>
      <c r="C9" s="22">
        <v>19804</v>
      </c>
      <c r="D9" s="22">
        <v>8777</v>
      </c>
      <c r="E9" s="22">
        <v>30792</v>
      </c>
      <c r="F9" s="247">
        <v>3.4248533214692878</v>
      </c>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242"/>
    </row>
    <row r="10" spans="2:51" ht="12.75" x14ac:dyDescent="0.2">
      <c r="B10" s="207">
        <v>39508</v>
      </c>
      <c r="C10" s="22">
        <v>8466</v>
      </c>
      <c r="D10" s="22">
        <v>7605</v>
      </c>
      <c r="E10" s="22">
        <v>31653</v>
      </c>
      <c r="F10" s="247">
        <v>4.1326500636485299</v>
      </c>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row>
    <row r="11" spans="2:51" ht="12.75" x14ac:dyDescent="0.2">
      <c r="B11" s="207">
        <v>39600</v>
      </c>
      <c r="C11" s="22">
        <v>10530</v>
      </c>
      <c r="D11" s="22">
        <v>5936</v>
      </c>
      <c r="E11" s="22">
        <v>36247</v>
      </c>
      <c r="F11" s="247">
        <v>5.1905631332116133</v>
      </c>
    </row>
    <row r="12" spans="2:51" ht="12.75" x14ac:dyDescent="0.2">
      <c r="B12" s="207">
        <v>39692</v>
      </c>
      <c r="C12" s="22">
        <v>9604</v>
      </c>
      <c r="D12" s="22">
        <v>7492</v>
      </c>
      <c r="E12" s="22">
        <v>38359</v>
      </c>
      <c r="F12" s="247">
        <v>5.1471318349547133</v>
      </c>
    </row>
    <row r="13" spans="2:51" ht="12.75" x14ac:dyDescent="0.2">
      <c r="B13" s="207">
        <v>39783</v>
      </c>
      <c r="C13" s="22">
        <v>3755</v>
      </c>
      <c r="D13" s="22">
        <v>4381</v>
      </c>
      <c r="E13" s="22">
        <v>37263</v>
      </c>
      <c r="F13" s="247">
        <v>5.8649563232863775</v>
      </c>
    </row>
    <row r="14" spans="2:51" ht="12.75" x14ac:dyDescent="0.2">
      <c r="B14" s="207">
        <v>39873</v>
      </c>
      <c r="C14" s="22">
        <v>2588</v>
      </c>
      <c r="D14" s="22">
        <v>4408</v>
      </c>
      <c r="E14" s="22">
        <v>33763</v>
      </c>
      <c r="F14" s="247">
        <v>6.0787685105999909</v>
      </c>
    </row>
    <row r="15" spans="2:51" ht="12.75" x14ac:dyDescent="0.2">
      <c r="B15" s="207">
        <v>39965</v>
      </c>
      <c r="C15" s="22">
        <v>3705</v>
      </c>
      <c r="D15" s="22">
        <v>5769</v>
      </c>
      <c r="E15" s="22">
        <v>31051</v>
      </c>
      <c r="F15" s="247">
        <v>5.6328344671201815</v>
      </c>
    </row>
    <row r="16" spans="2:51" ht="12.75" x14ac:dyDescent="0.2">
      <c r="B16" s="207">
        <v>40057</v>
      </c>
      <c r="C16" s="22">
        <v>3268</v>
      </c>
      <c r="D16" s="22">
        <v>5284</v>
      </c>
      <c r="E16" s="22">
        <v>29648</v>
      </c>
      <c r="F16" s="247">
        <v>5.9768168531398045</v>
      </c>
    </row>
    <row r="17" spans="2:6" ht="12.75" x14ac:dyDescent="0.2">
      <c r="B17" s="207">
        <v>40148</v>
      </c>
      <c r="C17" s="22">
        <v>7832</v>
      </c>
      <c r="D17" s="22">
        <v>7296</v>
      </c>
      <c r="E17" s="22">
        <v>29957</v>
      </c>
      <c r="F17" s="247">
        <v>5.2655446675748125</v>
      </c>
    </row>
    <row r="18" spans="2:6" ht="12.75" x14ac:dyDescent="0.2">
      <c r="B18" s="207">
        <v>40238</v>
      </c>
      <c r="C18" s="22">
        <v>6430</v>
      </c>
      <c r="D18" s="22">
        <v>6996</v>
      </c>
      <c r="E18" s="22">
        <v>30745</v>
      </c>
      <c r="F18" s="247">
        <v>4.8522391004142831</v>
      </c>
    </row>
    <row r="19" spans="2:6" ht="12.75" x14ac:dyDescent="0.2">
      <c r="B19" s="207">
        <v>40330</v>
      </c>
      <c r="C19" s="22">
        <v>8821</v>
      </c>
      <c r="D19" s="22">
        <v>6317</v>
      </c>
      <c r="E19" s="22">
        <v>35804</v>
      </c>
      <c r="F19" s="247">
        <v>5.53107017340594</v>
      </c>
    </row>
    <row r="20" spans="2:6" ht="12.75" x14ac:dyDescent="0.2">
      <c r="B20" s="207">
        <v>40422</v>
      </c>
      <c r="C20" s="22">
        <v>7189</v>
      </c>
      <c r="D20" s="22">
        <v>6701</v>
      </c>
      <c r="E20" s="22">
        <v>36164</v>
      </c>
      <c r="F20" s="247">
        <v>5.296814353716587</v>
      </c>
    </row>
    <row r="21" spans="2:6" ht="12.75" x14ac:dyDescent="0.2">
      <c r="B21" s="207">
        <v>40513</v>
      </c>
      <c r="C21" s="22">
        <v>8536</v>
      </c>
      <c r="D21" s="22">
        <v>7650</v>
      </c>
      <c r="E21" s="22">
        <v>38813</v>
      </c>
      <c r="F21" s="247">
        <v>5.612058993637941</v>
      </c>
    </row>
    <row r="22" spans="2:6" ht="12.75" x14ac:dyDescent="0.2">
      <c r="B22" s="207">
        <v>40603</v>
      </c>
      <c r="C22" s="22">
        <v>10736</v>
      </c>
      <c r="D22" s="22">
        <v>7941</v>
      </c>
      <c r="E22" s="22">
        <v>41934</v>
      </c>
      <c r="F22" s="247">
        <v>5.8630500891327904</v>
      </c>
    </row>
    <row r="23" spans="2:6" ht="12.75" x14ac:dyDescent="0.2">
      <c r="B23" s="207">
        <v>40695</v>
      </c>
      <c r="C23" s="22">
        <v>10621</v>
      </c>
      <c r="D23" s="22">
        <v>7561</v>
      </c>
      <c r="E23" s="22">
        <v>46117</v>
      </c>
      <c r="F23" s="247">
        <v>6.1792114695340503</v>
      </c>
    </row>
    <row r="24" spans="2:6" ht="12.75" x14ac:dyDescent="0.2">
      <c r="B24" s="207">
        <v>40787</v>
      </c>
      <c r="C24" s="22">
        <v>8862</v>
      </c>
      <c r="D24" s="22">
        <v>6807</v>
      </c>
      <c r="E24" s="22">
        <v>48368</v>
      </c>
      <c r="F24" s="247">
        <v>6.4578924530191264</v>
      </c>
    </row>
    <row r="25" spans="2:6" ht="12.75" x14ac:dyDescent="0.2">
      <c r="B25" s="207">
        <v>40878</v>
      </c>
      <c r="C25" s="22">
        <v>7313</v>
      </c>
      <c r="D25" s="22">
        <v>7377</v>
      </c>
      <c r="E25" s="22">
        <v>48612</v>
      </c>
      <c r="F25" s="247">
        <v>6.5501583237889918</v>
      </c>
    </row>
    <row r="26" spans="2:6" ht="12.75" x14ac:dyDescent="0.2">
      <c r="B26" s="207">
        <v>40969</v>
      </c>
      <c r="C26" s="22">
        <v>9674</v>
      </c>
      <c r="D26" s="22">
        <v>7507</v>
      </c>
      <c r="E26" s="22">
        <v>50877</v>
      </c>
      <c r="F26" s="247">
        <v>6.9570627649391499</v>
      </c>
    </row>
    <row r="27" spans="2:6" ht="12.75" x14ac:dyDescent="0.2">
      <c r="B27" s="207">
        <v>41061</v>
      </c>
      <c r="C27" s="22">
        <v>12883</v>
      </c>
      <c r="D27" s="22">
        <v>7641</v>
      </c>
      <c r="E27" s="22">
        <v>56681</v>
      </c>
      <c r="F27" s="247">
        <v>7.7295786172098735</v>
      </c>
    </row>
    <row r="28" spans="2:6" ht="12.75" x14ac:dyDescent="0.2">
      <c r="B28" s="207">
        <v>41153</v>
      </c>
      <c r="C28" s="22">
        <v>6375</v>
      </c>
      <c r="D28" s="22">
        <v>7096</v>
      </c>
      <c r="E28" s="22">
        <v>55008</v>
      </c>
      <c r="F28" s="247">
        <v>7.4282434759123595</v>
      </c>
    </row>
    <row r="29" spans="2:6" ht="12.75" x14ac:dyDescent="0.2">
      <c r="B29" s="207">
        <v>41244</v>
      </c>
      <c r="C29" s="22">
        <v>6717</v>
      </c>
      <c r="D29" s="22">
        <v>8379</v>
      </c>
      <c r="E29" s="22">
        <v>54017</v>
      </c>
      <c r="F29" s="247">
        <v>7.0557424158312383</v>
      </c>
    </row>
    <row r="30" spans="2:6" ht="12.75" x14ac:dyDescent="0.2">
      <c r="B30" s="207">
        <v>41334</v>
      </c>
      <c r="C30" s="22">
        <v>4700</v>
      </c>
      <c r="D30" s="22">
        <v>7424</v>
      </c>
      <c r="E30" s="22">
        <v>50531</v>
      </c>
      <c r="F30" s="247">
        <v>6.6183366077275707</v>
      </c>
    </row>
    <row r="31" spans="2:6" ht="12.75" x14ac:dyDescent="0.2">
      <c r="B31" s="207">
        <v>41426</v>
      </c>
      <c r="C31" s="22">
        <v>6264</v>
      </c>
      <c r="D31" s="22">
        <v>8101</v>
      </c>
      <c r="E31" s="22">
        <v>48013</v>
      </c>
      <c r="F31" s="247">
        <v>6.1952258064516128</v>
      </c>
    </row>
    <row r="32" spans="2:6" ht="12.75" x14ac:dyDescent="0.2">
      <c r="B32" s="207">
        <v>41518</v>
      </c>
      <c r="C32" s="22">
        <v>5302</v>
      </c>
      <c r="D32" s="22">
        <v>9571</v>
      </c>
      <c r="E32" s="22">
        <v>43950</v>
      </c>
      <c r="F32" s="247">
        <v>5.2516803584764746</v>
      </c>
    </row>
    <row r="33" spans="2:6" ht="12.75" x14ac:dyDescent="0.2">
      <c r="B33" s="207">
        <v>41609</v>
      </c>
      <c r="C33" s="22">
        <v>7806</v>
      </c>
      <c r="D33" s="22">
        <v>10891</v>
      </c>
      <c r="E33" s="22">
        <v>41220</v>
      </c>
      <c r="F33" s="247">
        <v>4.5816544863422903</v>
      </c>
    </row>
    <row r="34" spans="2:6" ht="12.75" x14ac:dyDescent="0.2">
      <c r="B34" s="207">
        <v>41699</v>
      </c>
      <c r="C34" s="22">
        <v>9459</v>
      </c>
      <c r="D34" s="22">
        <v>11036</v>
      </c>
      <c r="E34" s="22">
        <v>39736</v>
      </c>
      <c r="F34" s="247">
        <v>4.0138387333013457</v>
      </c>
    </row>
    <row r="35" spans="2:6" ht="12.75" x14ac:dyDescent="0.2">
      <c r="B35" s="207">
        <v>41791</v>
      </c>
      <c r="C35" s="22">
        <v>14047</v>
      </c>
      <c r="D35" s="22">
        <v>10380</v>
      </c>
      <c r="E35" s="22">
        <v>43954</v>
      </c>
      <c r="F35" s="247">
        <v>4.1982902717417261</v>
      </c>
    </row>
    <row r="36" spans="2:6" ht="12.75" x14ac:dyDescent="0.2">
      <c r="B36" s="207">
        <v>41883</v>
      </c>
      <c r="C36" s="22">
        <v>13487</v>
      </c>
      <c r="D36" s="22">
        <v>10373</v>
      </c>
      <c r="E36" s="22">
        <v>47609</v>
      </c>
      <c r="F36" s="247">
        <v>4.46194939081537</v>
      </c>
    </row>
    <row r="37" spans="2:6" ht="12.75" x14ac:dyDescent="0.2">
      <c r="B37" s="207">
        <v>41974</v>
      </c>
      <c r="C37" s="22">
        <v>10527</v>
      </c>
      <c r="D37" s="22">
        <v>11237</v>
      </c>
      <c r="E37" s="22">
        <v>47004</v>
      </c>
      <c r="F37" s="247">
        <v>4.3698228977827362</v>
      </c>
    </row>
    <row r="38" spans="2:6" ht="12.75" x14ac:dyDescent="0.2">
      <c r="B38" s="207">
        <v>42064</v>
      </c>
      <c r="C38" s="22">
        <v>11253</v>
      </c>
      <c r="D38" s="22">
        <v>11484</v>
      </c>
      <c r="E38" s="22">
        <v>47709</v>
      </c>
      <c r="F38" s="247">
        <v>4.3896581865022775</v>
      </c>
    </row>
    <row r="39" spans="2:6" ht="12.75" x14ac:dyDescent="0.2">
      <c r="B39" s="207">
        <v>42156</v>
      </c>
      <c r="C39" s="22">
        <v>13186</v>
      </c>
      <c r="D39" s="22">
        <v>12709</v>
      </c>
      <c r="E39" s="22">
        <v>48434</v>
      </c>
      <c r="F39" s="247">
        <v>4.2297666091740718</v>
      </c>
    </row>
    <row r="40" spans="2:6" ht="12.75" x14ac:dyDescent="0.2">
      <c r="B40" s="207">
        <v>42248</v>
      </c>
      <c r="C40" s="22">
        <v>16094</v>
      </c>
      <c r="D40" s="22">
        <v>13214</v>
      </c>
      <c r="E40" s="22">
        <v>51560</v>
      </c>
      <c r="F40" s="247">
        <v>4.2397829125894253</v>
      </c>
    </row>
    <row r="41" spans="2:6" ht="12.75" x14ac:dyDescent="0.2">
      <c r="B41" s="207">
        <v>42339</v>
      </c>
      <c r="C41" s="22">
        <v>11406</v>
      </c>
      <c r="D41" s="22">
        <v>14411</v>
      </c>
      <c r="E41" s="22">
        <v>48738</v>
      </c>
      <c r="F41" s="247">
        <v>3.7622447798062448</v>
      </c>
    </row>
    <row r="42" spans="2:6" ht="12.75" x14ac:dyDescent="0.2">
      <c r="B42" s="207">
        <v>42430</v>
      </c>
      <c r="C42" s="22">
        <v>13697</v>
      </c>
      <c r="D42" s="22">
        <v>14337</v>
      </c>
      <c r="E42" s="22">
        <v>48309</v>
      </c>
      <c r="F42" s="247">
        <v>3.5345247023101827</v>
      </c>
    </row>
    <row r="43" spans="2:6" ht="12.75" x14ac:dyDescent="0.2">
      <c r="B43" s="207">
        <v>42522</v>
      </c>
      <c r="C43" s="22">
        <v>17719</v>
      </c>
      <c r="D43" s="22">
        <v>15087</v>
      </c>
      <c r="E43" s="22">
        <v>51025</v>
      </c>
      <c r="F43" s="247">
        <v>3.5776262511174606</v>
      </c>
    </row>
    <row r="44" spans="2:6" ht="12.75" x14ac:dyDescent="0.2">
      <c r="B44" s="207">
        <v>42614</v>
      </c>
      <c r="C44" s="22">
        <v>14563</v>
      </c>
      <c r="D44" s="22">
        <v>14427</v>
      </c>
      <c r="E44" s="22">
        <v>51321</v>
      </c>
      <c r="F44" s="247">
        <v>3.5234629775840172</v>
      </c>
    </row>
    <row r="45" spans="2:6" ht="12.75" x14ac:dyDescent="0.2">
      <c r="B45" s="207">
        <v>42705</v>
      </c>
      <c r="C45" s="22">
        <v>18976</v>
      </c>
      <c r="D45" s="22">
        <v>18058</v>
      </c>
      <c r="E45" s="22">
        <v>52716</v>
      </c>
      <c r="F45" s="247">
        <v>3.406031433232648</v>
      </c>
    </row>
    <row r="46" spans="2:6" ht="12.75" x14ac:dyDescent="0.2">
      <c r="B46" s="207">
        <v>42795</v>
      </c>
      <c r="C46" s="22">
        <v>15949</v>
      </c>
      <c r="D46" s="22">
        <v>18833</v>
      </c>
      <c r="E46" s="22">
        <v>50299</v>
      </c>
      <c r="F46" s="247">
        <v>3.0298320909570062</v>
      </c>
    </row>
    <row r="47" spans="2:6" ht="12.75" x14ac:dyDescent="0.2">
      <c r="B47" s="207">
        <v>42887</v>
      </c>
      <c r="C47" s="22">
        <v>17476</v>
      </c>
      <c r="D47" s="22">
        <v>17515</v>
      </c>
      <c r="E47" s="22">
        <v>50160</v>
      </c>
      <c r="F47" s="247">
        <v>2.9148809437333836</v>
      </c>
    </row>
    <row r="48" spans="2:6" ht="12.75" x14ac:dyDescent="0.2">
      <c r="B48" s="207">
        <v>42979</v>
      </c>
      <c r="C48" s="22">
        <v>17354</v>
      </c>
      <c r="D48" s="22">
        <v>17555</v>
      </c>
      <c r="E48" s="22">
        <v>50743</v>
      </c>
      <c r="F48" s="247">
        <v>2.8205833715484778</v>
      </c>
    </row>
    <row r="49" spans="2:6" ht="12.75" x14ac:dyDescent="0.2">
      <c r="B49" s="207">
        <v>43070</v>
      </c>
      <c r="C49" s="22">
        <v>16694</v>
      </c>
      <c r="D49" s="22">
        <v>18932</v>
      </c>
      <c r="E49" s="22">
        <v>48318</v>
      </c>
      <c r="F49" s="247">
        <v>2.6535594151163591</v>
      </c>
    </row>
    <row r="50" spans="2:6" ht="12.75" x14ac:dyDescent="0.2">
      <c r="B50" s="207">
        <v>43160</v>
      </c>
      <c r="C50" s="22">
        <v>14865</v>
      </c>
      <c r="D50" s="22">
        <v>18440</v>
      </c>
      <c r="E50" s="22">
        <v>44728</v>
      </c>
      <c r="F50" s="247">
        <v>2.4697275061428452</v>
      </c>
    </row>
    <row r="51" spans="2:6" ht="12.75" x14ac:dyDescent="0.2">
      <c r="B51" s="207">
        <v>43252</v>
      </c>
      <c r="C51" s="22">
        <v>16071</v>
      </c>
      <c r="D51" s="22">
        <v>15631</v>
      </c>
      <c r="E51" s="22">
        <v>45092</v>
      </c>
      <c r="F51" s="247">
        <v>2.5563082853822388</v>
      </c>
    </row>
    <row r="52" spans="2:6" ht="12.75" x14ac:dyDescent="0.2">
      <c r="B52" s="207">
        <v>43344</v>
      </c>
      <c r="C52" s="22">
        <v>15473</v>
      </c>
      <c r="D52" s="22">
        <v>14240</v>
      </c>
      <c r="E52" s="22">
        <v>46790</v>
      </c>
      <c r="F52" s="247">
        <v>2.7833380426215366</v>
      </c>
    </row>
    <row r="53" spans="2:6" ht="12.75" x14ac:dyDescent="0.2">
      <c r="B53" s="207">
        <v>43435</v>
      </c>
      <c r="C53" s="22">
        <v>19318</v>
      </c>
      <c r="D53" s="22">
        <v>16481</v>
      </c>
      <c r="E53" s="22">
        <v>50819</v>
      </c>
      <c r="F53" s="247">
        <v>3.1373626373626373</v>
      </c>
    </row>
    <row r="54" spans="2:6" ht="12.75" x14ac:dyDescent="0.2">
      <c r="B54" s="207">
        <v>43525</v>
      </c>
      <c r="C54" s="22">
        <v>16894</v>
      </c>
      <c r="D54" s="22">
        <v>16553</v>
      </c>
      <c r="E54" s="22">
        <v>51141</v>
      </c>
      <c r="F54" s="247">
        <v>3.251951355218186</v>
      </c>
    </row>
    <row r="55" spans="2:6" ht="12.75" x14ac:dyDescent="0.2">
      <c r="B55" s="207">
        <v>43617</v>
      </c>
      <c r="C55" s="22">
        <v>14960</v>
      </c>
      <c r="D55" s="22">
        <v>15143</v>
      </c>
      <c r="E55" s="22">
        <v>51284</v>
      </c>
      <c r="F55" s="247">
        <v>3.2865405258182867</v>
      </c>
    </row>
    <row r="56" spans="2:6" ht="12.75" x14ac:dyDescent="0.2">
      <c r="B56" s="207">
        <v>43709</v>
      </c>
      <c r="C56" s="22">
        <v>14523</v>
      </c>
      <c r="D56" s="22">
        <v>16098</v>
      </c>
      <c r="E56" s="22">
        <v>50239</v>
      </c>
      <c r="F56" s="247">
        <v>3.1265033061065735</v>
      </c>
    </row>
    <row r="57" spans="2:6" ht="12.75" x14ac:dyDescent="0.2">
      <c r="B57" s="207">
        <v>43800</v>
      </c>
      <c r="C57" s="22">
        <v>17606</v>
      </c>
      <c r="D57" s="22">
        <v>17566</v>
      </c>
      <c r="E57" s="22">
        <v>50284</v>
      </c>
      <c r="F57" s="247">
        <v>3.077356181150551</v>
      </c>
    </row>
    <row r="58" spans="2:6" ht="12.75" x14ac:dyDescent="0.2">
      <c r="B58" s="207">
        <v>43891</v>
      </c>
      <c r="C58" s="22">
        <v>13001</v>
      </c>
      <c r="D58" s="22">
        <v>18883</v>
      </c>
      <c r="E58" s="22">
        <v>44254</v>
      </c>
      <c r="F58" s="247">
        <v>2.6150982419855224</v>
      </c>
    </row>
    <row r="59" spans="2:6" ht="12.75" x14ac:dyDescent="0.2">
      <c r="B59" s="207">
        <v>43983</v>
      </c>
      <c r="C59" s="22">
        <v>10547</v>
      </c>
      <c r="D59" s="22">
        <v>6866</v>
      </c>
      <c r="E59" s="22">
        <v>48914</v>
      </c>
      <c r="F59" s="247">
        <v>3.2931513305168902</v>
      </c>
    </row>
    <row r="60" spans="2:6" ht="12.75" x14ac:dyDescent="0.2">
      <c r="B60" s="207">
        <v>44075</v>
      </c>
      <c r="C60" s="22">
        <v>12953</v>
      </c>
      <c r="D60" s="22">
        <v>13313</v>
      </c>
      <c r="E60" s="22">
        <v>49289</v>
      </c>
      <c r="F60" s="247">
        <v>3.4815992088719363</v>
      </c>
    </row>
    <row r="61" spans="2:6" ht="12.75" x14ac:dyDescent="0.2">
      <c r="B61" s="207">
        <v>44166</v>
      </c>
      <c r="C61" s="22">
        <v>12122</v>
      </c>
      <c r="D61" s="22">
        <v>13963</v>
      </c>
      <c r="E61" s="22">
        <v>48028</v>
      </c>
      <c r="F61" s="247">
        <v>3.623045733144743</v>
      </c>
    </row>
    <row r="62" spans="2:6" ht="12.75" x14ac:dyDescent="0.2">
      <c r="B62" s="207">
        <v>44256</v>
      </c>
      <c r="C62" s="22">
        <v>13851</v>
      </c>
      <c r="D62" s="22">
        <v>19482</v>
      </c>
      <c r="E62" s="22">
        <v>42129</v>
      </c>
      <c r="F62" s="247">
        <v>3.1425481127853199</v>
      </c>
    </row>
    <row r="63" spans="2:6" ht="12.75" x14ac:dyDescent="0.2">
      <c r="B63" s="207">
        <v>44348</v>
      </c>
      <c r="C63" s="22">
        <v>15803</v>
      </c>
      <c r="D63" s="22">
        <v>19491</v>
      </c>
      <c r="E63" s="22">
        <v>37844</v>
      </c>
      <c r="F63" s="247">
        <v>2.2849552446074659</v>
      </c>
    </row>
    <row r="64" spans="2:6" ht="12.75" x14ac:dyDescent="0.2">
      <c r="B64" s="207">
        <v>44440</v>
      </c>
      <c r="C64" s="22">
        <v>13770</v>
      </c>
      <c r="D64" s="22">
        <v>14994</v>
      </c>
      <c r="E64" s="22">
        <v>36624</v>
      </c>
      <c r="F64" s="247">
        <v>2.1565729427351688</v>
      </c>
    </row>
    <row r="65" spans="2:6" ht="12.75" x14ac:dyDescent="0.2">
      <c r="B65" s="207">
        <v>44531</v>
      </c>
      <c r="C65" s="22">
        <v>14685</v>
      </c>
      <c r="D65" s="22">
        <v>15036</v>
      </c>
      <c r="E65" s="22">
        <v>37361</v>
      </c>
      <c r="F65" s="247">
        <v>2.1657609089459879</v>
      </c>
    </row>
    <row r="66" spans="2:6" ht="12.75" x14ac:dyDescent="0.2">
      <c r="B66" s="207">
        <v>44621</v>
      </c>
      <c r="C66" s="22">
        <v>13498</v>
      </c>
      <c r="D66" s="22">
        <v>10410</v>
      </c>
      <c r="E66" s="22">
        <v>40457</v>
      </c>
      <c r="F66" s="247">
        <v>2.7002386077322256</v>
      </c>
    </row>
    <row r="67" spans="2:6" ht="12.75" x14ac:dyDescent="0.2">
      <c r="B67" s="207">
        <v>44713</v>
      </c>
      <c r="C67" s="22">
        <v>21446</v>
      </c>
      <c r="D67" s="22">
        <v>9458</v>
      </c>
      <c r="E67" s="22">
        <v>52955</v>
      </c>
      <c r="F67" s="247">
        <v>4.2450599222413725</v>
      </c>
    </row>
    <row r="68" spans="2:6" ht="12.75" x14ac:dyDescent="0.2">
      <c r="B68" s="207">
        <v>44805</v>
      </c>
      <c r="C68" s="22">
        <v>7290</v>
      </c>
      <c r="D68" s="22">
        <v>6598</v>
      </c>
      <c r="E68" s="22">
        <v>51396</v>
      </c>
      <c r="F68" s="247">
        <v>4.953592597947087</v>
      </c>
    </row>
    <row r="69" spans="2:6" ht="12.75" x14ac:dyDescent="0.2">
      <c r="B69" s="207">
        <v>44896</v>
      </c>
      <c r="C69" s="22">
        <v>6782</v>
      </c>
      <c r="D69" s="22">
        <v>8493</v>
      </c>
      <c r="E69" s="22">
        <v>48592</v>
      </c>
      <c r="F69" s="247">
        <v>5.5598844360536628</v>
      </c>
    </row>
    <row r="70" spans="2:6" ht="12.75" x14ac:dyDescent="0.2">
      <c r="B70" s="207">
        <v>44986</v>
      </c>
      <c r="C70" s="22">
        <v>6852</v>
      </c>
      <c r="D70" s="22">
        <v>11421</v>
      </c>
      <c r="E70" s="22">
        <v>43752</v>
      </c>
      <c r="F70" s="247">
        <v>4.8653878231859879</v>
      </c>
    </row>
  </sheetData>
  <conditionalFormatting sqref="B6:B70">
    <cfRule type="expression" dxfId="911" priority="3">
      <formula>MOD(ROW(),2)=0</formula>
    </cfRule>
    <cfRule type="expression" dxfId="910" priority="4">
      <formula>MOD(ROW(),2)&lt;&gt;0</formula>
    </cfRule>
  </conditionalFormatting>
  <conditionalFormatting sqref="C6:F70">
    <cfRule type="expression" dxfId="909" priority="1">
      <formula>MOD(ROW(),2)=0</formula>
    </cfRule>
    <cfRule type="expression" dxfId="908"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62058-8A8C-43BE-8FD1-259E72BB07CE}">
  <sheetPr published="0"/>
  <dimension ref="B3:F8"/>
  <sheetViews>
    <sheetView workbookViewId="0">
      <selection activeCell="H8" sqref="H8"/>
    </sheetView>
  </sheetViews>
  <sheetFormatPr defaultRowHeight="15" x14ac:dyDescent="0.25"/>
  <cols>
    <col min="1" max="1" width="9.140625" style="73"/>
    <col min="2" max="2" width="25.28515625" style="73" customWidth="1"/>
    <col min="3" max="3" width="40.42578125" style="73" customWidth="1"/>
    <col min="4" max="6" width="18.7109375" style="73" customWidth="1"/>
    <col min="7" max="16384" width="9.140625" style="73"/>
  </cols>
  <sheetData>
    <row r="3" spans="2:6" x14ac:dyDescent="0.25">
      <c r="B3" s="114" t="s">
        <v>468</v>
      </c>
    </row>
    <row r="4" spans="2:6" ht="15.75" x14ac:dyDescent="0.3">
      <c r="B4" s="114" t="s">
        <v>469</v>
      </c>
    </row>
    <row r="5" spans="2:6" x14ac:dyDescent="0.25">
      <c r="B5" s="250" t="s">
        <v>470</v>
      </c>
      <c r="C5" s="252"/>
      <c r="D5" s="76" t="s">
        <v>471</v>
      </c>
      <c r="E5" s="76" t="s">
        <v>472</v>
      </c>
      <c r="F5" s="76" t="s">
        <v>473</v>
      </c>
    </row>
    <row r="6" spans="2:6" ht="25.5" x14ac:dyDescent="0.25">
      <c r="B6" s="76" t="s">
        <v>474</v>
      </c>
      <c r="C6" s="76" t="s">
        <v>475</v>
      </c>
      <c r="D6" s="121">
        <v>0.25151498107779274</v>
      </c>
      <c r="E6" s="122">
        <v>0.71644881743338285</v>
      </c>
      <c r="F6" s="122">
        <v>2.4905757878358723</v>
      </c>
    </row>
    <row r="7" spans="2:6" ht="25.5" x14ac:dyDescent="0.25">
      <c r="B7" s="76" t="s">
        <v>476</v>
      </c>
      <c r="C7" s="76" t="s">
        <v>477</v>
      </c>
      <c r="D7" s="121">
        <v>0.25473443775723303</v>
      </c>
      <c r="E7" s="122">
        <v>1.817472030584232</v>
      </c>
      <c r="F7" s="122">
        <v>5.0687499606151967</v>
      </c>
    </row>
    <row r="8" spans="2:6" x14ac:dyDescent="0.25">
      <c r="B8" s="76" t="s">
        <v>460</v>
      </c>
      <c r="C8" s="76" t="s">
        <v>478</v>
      </c>
      <c r="D8" s="121">
        <v>0.2482947704576984</v>
      </c>
      <c r="E8" s="122">
        <v>0.68799611132403171</v>
      </c>
      <c r="F8" s="122">
        <v>0.583290100594413</v>
      </c>
    </row>
  </sheetData>
  <mergeCells count="1">
    <mergeCell ref="B5:C5"/>
  </mergeCells>
  <conditionalFormatting sqref="D6:E6 D8:E8">
    <cfRule type="expression" dxfId="7" priority="7">
      <formula>MOD(ROW(),2)=0</formula>
    </cfRule>
    <cfRule type="expression" dxfId="6" priority="8">
      <formula>MOD(ROW(),2)&lt;&gt;0</formula>
    </cfRule>
  </conditionalFormatting>
  <conditionalFormatting sqref="D7:E7">
    <cfRule type="expression" dxfId="5" priority="5">
      <formula>MOD(ROW(),2)=0</formula>
    </cfRule>
    <cfRule type="expression" dxfId="4" priority="6">
      <formula>MOD(ROW(),2)&lt;&gt;0</formula>
    </cfRule>
  </conditionalFormatting>
  <conditionalFormatting sqref="F6 F8">
    <cfRule type="expression" dxfId="3" priority="3">
      <formula>MOD(ROW(),2)=0</formula>
    </cfRule>
    <cfRule type="expression" dxfId="2" priority="4">
      <formula>MOD(ROW(),2)&lt;&gt;0</formula>
    </cfRule>
  </conditionalFormatting>
  <conditionalFormatting sqref="F7">
    <cfRule type="expression" dxfId="1" priority="1">
      <formula>MOD(ROW(),2)=0</formula>
    </cfRule>
    <cfRule type="expression" dxfId="0" priority="2">
      <formula>MOD(ROW(),2)&lt;&gt;0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823CE-40F3-4490-90AB-89F367DF391E}">
  <dimension ref="B2:W32"/>
  <sheetViews>
    <sheetView workbookViewId="0">
      <selection activeCell="C6" sqref="C6:C7"/>
    </sheetView>
  </sheetViews>
  <sheetFormatPr defaultColWidth="9.140625" defaultRowHeight="12.75" x14ac:dyDescent="0.2"/>
  <cols>
    <col min="1" max="2" width="9.140625" style="82"/>
    <col min="3" max="8" width="19.7109375" style="82" customWidth="1"/>
    <col min="9" max="9" width="9.140625" style="82"/>
    <col min="10" max="13" width="9.140625" style="22"/>
    <col min="14" max="16" width="9.140625" style="82"/>
    <col min="17" max="20" width="12.140625" style="82" customWidth="1"/>
    <col min="21" max="16384" width="9.140625" style="82"/>
  </cols>
  <sheetData>
    <row r="2" spans="2:23" x14ac:dyDescent="0.2">
      <c r="B2" s="82" t="s">
        <v>45</v>
      </c>
    </row>
    <row r="3" spans="2:23" x14ac:dyDescent="0.2">
      <c r="B3" s="82" t="s">
        <v>46</v>
      </c>
    </row>
    <row r="4" spans="2:23" ht="25.5" x14ac:dyDescent="0.2">
      <c r="B4" s="76"/>
      <c r="C4" s="76" t="s">
        <v>47</v>
      </c>
      <c r="D4" s="76" t="s">
        <v>48</v>
      </c>
      <c r="E4" s="76" t="s">
        <v>49</v>
      </c>
      <c r="F4" s="76" t="s">
        <v>50</v>
      </c>
      <c r="G4" s="76" t="s">
        <v>51</v>
      </c>
      <c r="H4" s="76" t="s">
        <v>52</v>
      </c>
    </row>
    <row r="5" spans="2:23" ht="25.5" x14ac:dyDescent="0.2">
      <c r="B5" s="76"/>
      <c r="C5" s="76" t="s">
        <v>5</v>
      </c>
      <c r="D5" s="76" t="s">
        <v>6</v>
      </c>
      <c r="E5" s="76" t="s">
        <v>7</v>
      </c>
      <c r="F5" s="76" t="s">
        <v>53</v>
      </c>
      <c r="G5" s="76" t="s">
        <v>54</v>
      </c>
      <c r="H5" s="76" t="s">
        <v>13</v>
      </c>
    </row>
    <row r="6" spans="2:23" x14ac:dyDescent="0.2">
      <c r="B6" s="74" t="s">
        <v>55</v>
      </c>
      <c r="C6" s="22">
        <v>1007609457</v>
      </c>
      <c r="D6" s="22">
        <v>1227632039</v>
      </c>
      <c r="E6" s="22">
        <v>486557648</v>
      </c>
      <c r="F6" s="22">
        <v>494411545</v>
      </c>
      <c r="G6" s="22">
        <v>65768480</v>
      </c>
      <c r="H6" s="22">
        <v>59761054</v>
      </c>
      <c r="Q6" s="103"/>
      <c r="R6" s="103"/>
      <c r="S6" s="103"/>
      <c r="T6" s="103"/>
      <c r="U6" s="103"/>
      <c r="V6" s="103"/>
      <c r="W6" s="103"/>
    </row>
    <row r="7" spans="2:23" x14ac:dyDescent="0.2">
      <c r="B7" s="74" t="s">
        <v>56</v>
      </c>
      <c r="C7" s="22">
        <v>1490892394</v>
      </c>
      <c r="D7" s="22">
        <v>1329954877</v>
      </c>
      <c r="E7" s="22">
        <v>563175939</v>
      </c>
      <c r="F7" s="22">
        <v>561747177</v>
      </c>
      <c r="G7" s="22">
        <v>94878758</v>
      </c>
      <c r="H7" s="22">
        <v>73461278</v>
      </c>
      <c r="Q7" s="103"/>
      <c r="R7" s="103"/>
      <c r="S7" s="103"/>
      <c r="T7" s="103"/>
      <c r="U7" s="103"/>
      <c r="V7" s="103"/>
      <c r="W7" s="103"/>
    </row>
    <row r="8" spans="2:23" x14ac:dyDescent="0.2">
      <c r="B8" s="74" t="s">
        <v>57</v>
      </c>
      <c r="C8" s="22">
        <v>897444189</v>
      </c>
      <c r="D8" s="22">
        <v>1324481242</v>
      </c>
      <c r="E8" s="22">
        <v>490667622</v>
      </c>
      <c r="F8" s="22">
        <v>451050097</v>
      </c>
      <c r="G8" s="22">
        <v>74960381</v>
      </c>
      <c r="H8" s="22">
        <v>49996163</v>
      </c>
      <c r="Q8" s="103"/>
      <c r="R8" s="103"/>
      <c r="S8" s="103"/>
      <c r="T8" s="103"/>
      <c r="U8" s="103"/>
      <c r="V8" s="103"/>
      <c r="W8" s="103"/>
    </row>
    <row r="9" spans="2:23" x14ac:dyDescent="0.2">
      <c r="B9" s="74" t="s">
        <v>58</v>
      </c>
      <c r="C9" s="22">
        <v>2125382336</v>
      </c>
      <c r="D9" s="22">
        <v>1457725534</v>
      </c>
      <c r="E9" s="22">
        <v>497141115</v>
      </c>
      <c r="F9" s="22">
        <v>703927519</v>
      </c>
      <c r="G9" s="22">
        <v>111293158</v>
      </c>
      <c r="H9" s="22">
        <v>83866362</v>
      </c>
      <c r="Q9" s="103"/>
      <c r="R9" s="103"/>
      <c r="S9" s="103"/>
      <c r="T9" s="103"/>
      <c r="U9" s="103"/>
      <c r="V9" s="103"/>
      <c r="W9" s="103"/>
    </row>
    <row r="10" spans="2:23" x14ac:dyDescent="0.2">
      <c r="B10" s="74" t="s">
        <v>59</v>
      </c>
      <c r="C10" s="22">
        <v>1115899675</v>
      </c>
      <c r="D10" s="22">
        <v>1679525698</v>
      </c>
      <c r="E10" s="22">
        <v>319282938</v>
      </c>
      <c r="F10" s="22">
        <v>655939337</v>
      </c>
      <c r="G10" s="22">
        <v>107312642</v>
      </c>
      <c r="H10" s="22">
        <v>15042877</v>
      </c>
      <c r="Q10" s="103"/>
      <c r="R10" s="103"/>
      <c r="S10" s="103"/>
      <c r="T10" s="103"/>
      <c r="U10" s="103"/>
      <c r="V10" s="103"/>
      <c r="W10" s="103"/>
    </row>
    <row r="11" spans="2:23" x14ac:dyDescent="0.2">
      <c r="B11" s="74" t="s">
        <v>60</v>
      </c>
      <c r="C11" s="22">
        <v>1448816701</v>
      </c>
      <c r="D11" s="22">
        <v>1905840144</v>
      </c>
      <c r="E11" s="22">
        <v>257595755</v>
      </c>
      <c r="F11" s="22">
        <v>1234877685</v>
      </c>
      <c r="G11" s="22">
        <v>110338582</v>
      </c>
      <c r="H11" s="22">
        <v>90203914</v>
      </c>
      <c r="Q11" s="103"/>
      <c r="R11" s="103"/>
      <c r="S11" s="103"/>
      <c r="T11" s="103"/>
      <c r="U11" s="103"/>
      <c r="V11" s="103"/>
      <c r="W11" s="103"/>
    </row>
    <row r="12" spans="2:23" x14ac:dyDescent="0.2">
      <c r="B12" s="74" t="s">
        <v>61</v>
      </c>
      <c r="C12" s="22">
        <v>1425009242</v>
      </c>
      <c r="D12" s="22">
        <v>2183124196</v>
      </c>
      <c r="E12" s="22">
        <v>84311027</v>
      </c>
      <c r="F12" s="22">
        <v>779457049</v>
      </c>
      <c r="G12" s="22">
        <v>133064936</v>
      </c>
      <c r="H12" s="22">
        <v>27376906</v>
      </c>
      <c r="Q12" s="103"/>
      <c r="R12" s="103"/>
      <c r="S12" s="103"/>
      <c r="T12" s="103"/>
      <c r="U12" s="103"/>
      <c r="V12" s="103"/>
      <c r="W12" s="103"/>
    </row>
    <row r="13" spans="2:23" x14ac:dyDescent="0.2">
      <c r="B13" s="74" t="s">
        <v>62</v>
      </c>
      <c r="C13" s="22">
        <v>1191554391</v>
      </c>
      <c r="D13" s="22">
        <v>2049721834</v>
      </c>
      <c r="E13" s="22">
        <v>114242298</v>
      </c>
      <c r="F13" s="22">
        <v>812237050</v>
      </c>
      <c r="G13" s="22">
        <v>131349585</v>
      </c>
      <c r="H13" s="22">
        <v>138712829</v>
      </c>
      <c r="Q13" s="103"/>
      <c r="R13" s="103"/>
      <c r="S13" s="103"/>
      <c r="T13" s="103"/>
      <c r="U13" s="103"/>
      <c r="V13" s="103"/>
      <c r="W13" s="103"/>
    </row>
    <row r="14" spans="2:23" x14ac:dyDescent="0.2">
      <c r="B14" s="74" t="s">
        <v>63</v>
      </c>
      <c r="C14" s="22">
        <v>2400530379</v>
      </c>
      <c r="D14" s="22">
        <v>2697534894</v>
      </c>
      <c r="E14" s="22">
        <v>492033373</v>
      </c>
      <c r="F14" s="22">
        <v>1076692028</v>
      </c>
      <c r="G14" s="22">
        <v>116827081</v>
      </c>
      <c r="H14" s="22">
        <v>48763912</v>
      </c>
      <c r="Q14" s="103"/>
      <c r="R14" s="103"/>
      <c r="S14" s="103"/>
      <c r="T14" s="103"/>
      <c r="U14" s="103"/>
      <c r="V14" s="103"/>
      <c r="W14" s="103"/>
    </row>
    <row r="15" spans="2:23" x14ac:dyDescent="0.2">
      <c r="B15" s="74" t="s">
        <v>64</v>
      </c>
      <c r="C15" s="22">
        <v>2067360675</v>
      </c>
      <c r="D15" s="22">
        <v>1926433753</v>
      </c>
      <c r="E15" s="22">
        <v>136279458</v>
      </c>
      <c r="F15" s="22">
        <v>731702721</v>
      </c>
      <c r="G15" s="22">
        <v>151531603</v>
      </c>
      <c r="H15" s="22">
        <v>33735813</v>
      </c>
      <c r="Q15" s="103"/>
      <c r="R15" s="103"/>
      <c r="S15" s="103"/>
      <c r="T15" s="103"/>
      <c r="U15" s="103"/>
      <c r="V15" s="103"/>
      <c r="W15" s="103"/>
    </row>
    <row r="16" spans="2:23" x14ac:dyDescent="0.2">
      <c r="B16" s="74" t="s">
        <v>65</v>
      </c>
      <c r="C16" s="22">
        <v>1181908641.74</v>
      </c>
      <c r="D16" s="22">
        <v>1345991468.1700001</v>
      </c>
      <c r="E16" s="22">
        <v>-28801052.640000001</v>
      </c>
      <c r="F16" s="22">
        <v>584831366.10000002</v>
      </c>
      <c r="G16" s="22">
        <v>28696349.210000001</v>
      </c>
      <c r="H16" s="22">
        <v>250951724.44000006</v>
      </c>
      <c r="Q16" s="103"/>
      <c r="R16" s="103"/>
      <c r="S16" s="103"/>
      <c r="T16" s="103"/>
      <c r="U16" s="103"/>
      <c r="V16" s="103"/>
      <c r="W16" s="103"/>
    </row>
    <row r="17" spans="2:23" x14ac:dyDescent="0.2">
      <c r="B17" s="74" t="s">
        <v>66</v>
      </c>
      <c r="C17" s="22">
        <v>807433452.51000094</v>
      </c>
      <c r="D17" s="22">
        <v>1234520995.720001</v>
      </c>
      <c r="E17" s="22">
        <v>280434768.88999999</v>
      </c>
      <c r="F17" s="22">
        <v>613302308.31000102</v>
      </c>
      <c r="G17" s="22">
        <v>129439477.88</v>
      </c>
      <c r="H17" s="22">
        <v>38128720.939997196</v>
      </c>
      <c r="Q17" s="103"/>
      <c r="R17" s="103"/>
      <c r="S17" s="103"/>
      <c r="T17" s="103"/>
      <c r="U17" s="103"/>
      <c r="V17" s="103"/>
      <c r="W17" s="103"/>
    </row>
    <row r="18" spans="2:23" x14ac:dyDescent="0.2">
      <c r="B18" s="74">
        <v>44713</v>
      </c>
      <c r="C18" s="22">
        <v>609912050.97000003</v>
      </c>
      <c r="D18" s="22">
        <v>1538577696.6799998</v>
      </c>
      <c r="E18" s="22">
        <v>129162842.34</v>
      </c>
      <c r="F18" s="22">
        <v>632572037.26999998</v>
      </c>
      <c r="G18" s="22">
        <v>203101048.53</v>
      </c>
      <c r="H18" s="22">
        <v>-29995.909999847412</v>
      </c>
      <c r="Q18" s="103"/>
      <c r="R18" s="103"/>
      <c r="S18" s="103"/>
      <c r="T18" s="103"/>
      <c r="U18" s="103"/>
      <c r="V18" s="103"/>
      <c r="W18" s="103"/>
    </row>
    <row r="19" spans="2:23" x14ac:dyDescent="0.2">
      <c r="B19" s="74">
        <v>44896</v>
      </c>
      <c r="C19" s="22">
        <v>1865852560.01</v>
      </c>
      <c r="D19" s="22">
        <v>1881704008.6500001</v>
      </c>
      <c r="E19" s="22">
        <v>485155813.77000093</v>
      </c>
      <c r="F19" s="22">
        <v>557404882.32000005</v>
      </c>
      <c r="G19" s="22">
        <v>183087077.37000009</v>
      </c>
      <c r="H19" s="22">
        <v>40142551.58000946</v>
      </c>
      <c r="Q19" s="103"/>
      <c r="R19" s="103"/>
      <c r="S19" s="103"/>
      <c r="T19" s="103"/>
      <c r="U19" s="103"/>
      <c r="V19" s="103"/>
      <c r="W19" s="103"/>
    </row>
    <row r="20" spans="2:23" x14ac:dyDescent="0.2">
      <c r="I20" s="86"/>
    </row>
    <row r="21" spans="2:23" x14ac:dyDescent="0.2">
      <c r="I21" s="86"/>
    </row>
    <row r="22" spans="2:23" x14ac:dyDescent="0.2">
      <c r="I22" s="86"/>
    </row>
    <row r="23" spans="2:23" x14ac:dyDescent="0.2">
      <c r="I23" s="86"/>
    </row>
    <row r="24" spans="2:23" x14ac:dyDescent="0.2">
      <c r="I24" s="86"/>
    </row>
    <row r="25" spans="2:23" x14ac:dyDescent="0.2">
      <c r="I25" s="86"/>
    </row>
    <row r="26" spans="2:23" x14ac:dyDescent="0.2">
      <c r="I26" s="86"/>
    </row>
    <row r="27" spans="2:23" x14ac:dyDescent="0.2">
      <c r="I27" s="86"/>
    </row>
    <row r="28" spans="2:23" ht="15" x14ac:dyDescent="0.25">
      <c r="F28" s="73"/>
      <c r="I28" s="86"/>
    </row>
    <row r="29" spans="2:23" x14ac:dyDescent="0.2">
      <c r="I29" s="86"/>
    </row>
    <row r="30" spans="2:23" x14ac:dyDescent="0.2">
      <c r="I30" s="86"/>
    </row>
    <row r="31" spans="2:23" x14ac:dyDescent="0.2">
      <c r="I31" s="86"/>
    </row>
    <row r="32" spans="2:23" x14ac:dyDescent="0.2">
      <c r="I32" s="86"/>
    </row>
  </sheetData>
  <conditionalFormatting sqref="C6:H16">
    <cfRule type="expression" dxfId="907" priority="13">
      <formula>MOD(ROW(),2)=0</formula>
    </cfRule>
    <cfRule type="expression" dxfId="906" priority="14">
      <formula>MOD(ROW(),2)&lt;&gt;0</formula>
    </cfRule>
  </conditionalFormatting>
  <conditionalFormatting sqref="B6:B16">
    <cfRule type="expression" dxfId="905" priority="15">
      <formula>MOD(ROW(),2)=0</formula>
    </cfRule>
    <cfRule type="expression" dxfId="904" priority="16">
      <formula>MOD(ROW(),2)&lt;&gt;0</formula>
    </cfRule>
  </conditionalFormatting>
  <conditionalFormatting sqref="C17:H17">
    <cfRule type="expression" dxfId="903" priority="9">
      <formula>MOD(ROW(),2)=0</formula>
    </cfRule>
    <cfRule type="expression" dxfId="902" priority="10">
      <formula>MOD(ROW(),2)&lt;&gt;0</formula>
    </cfRule>
  </conditionalFormatting>
  <conditionalFormatting sqref="B17">
    <cfRule type="expression" dxfId="901" priority="11">
      <formula>MOD(ROW(),2)=0</formula>
    </cfRule>
    <cfRule type="expression" dxfId="900" priority="12">
      <formula>MOD(ROW(),2)&lt;&gt;0</formula>
    </cfRule>
  </conditionalFormatting>
  <conditionalFormatting sqref="C18:H18">
    <cfRule type="expression" dxfId="899" priority="7">
      <formula>MOD(ROW(),2)=0</formula>
    </cfRule>
    <cfRule type="expression" dxfId="898" priority="8">
      <formula>MOD(ROW(),2)&lt;&gt;0</formula>
    </cfRule>
  </conditionalFormatting>
  <conditionalFormatting sqref="B18">
    <cfRule type="expression" dxfId="897" priority="5">
      <formula>MOD(ROW(),2)=0</formula>
    </cfRule>
    <cfRule type="expression" dxfId="896" priority="6">
      <formula>MOD(ROW(),2)&lt;&gt;0</formula>
    </cfRule>
  </conditionalFormatting>
  <conditionalFormatting sqref="C19:H19">
    <cfRule type="expression" dxfId="895" priority="1">
      <formula>MOD(ROW(),2)=0</formula>
    </cfRule>
    <cfRule type="expression" dxfId="894" priority="2">
      <formula>MOD(ROW(),2)&lt;&gt;0</formula>
    </cfRule>
  </conditionalFormatting>
  <conditionalFormatting sqref="B19">
    <cfRule type="expression" dxfId="893" priority="3">
      <formula>MOD(ROW(),2)=0</formula>
    </cfRule>
    <cfRule type="expression" dxfId="892" priority="4">
      <formula>MOD(ROW(),2)&lt;&gt;0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5858A7F24E94B4FA6DD9C4A988A6A5F" ma:contentTypeVersion="0" ma:contentTypeDescription="Utwórz nowy dokument." ma:contentTypeScope="" ma:versionID="f86ce0d5a6f197ef18b69d00af20cbdf">
  <xsd:schema xmlns:xsd="http://www.w3.org/2001/XMLSchema" xmlns:xs="http://www.w3.org/2001/XMLSchema" xmlns:p="http://schemas.microsoft.com/office/2006/metadata/properties" targetNamespace="http://schemas.microsoft.com/office/2006/metadata/properties" ma:root="true" ma:fieldsID="ccc4e73b9e0d84b26bf78a30f51c71d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883DB8-CA54-4B65-86E4-0BF714713B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0980196A-459A-4790-B9B5-BD42EBE0EC06}">
  <ds:schemaRefs>
    <ds:schemaRef ds:uri="http://schemas.microsoft.com/sharepoint/v3/contenttype/forms"/>
  </ds:schemaRefs>
</ds:datastoreItem>
</file>

<file path=customXml/itemProps3.xml><?xml version="1.0" encoding="utf-8"?>
<ds:datastoreItem xmlns:ds="http://schemas.openxmlformats.org/officeDocument/2006/customXml" ds:itemID="{A7E3F676-25EE-4320-8D2F-80EF6C3376D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80</vt:i4>
      </vt:variant>
    </vt:vector>
  </HeadingPairs>
  <TitlesOfParts>
    <vt:vector size="80" baseType="lpstr">
      <vt:lpstr>1.1</vt:lpstr>
      <vt:lpstr>1.2</vt:lpstr>
      <vt:lpstr>1.3</vt:lpstr>
      <vt:lpstr>1.4</vt:lpstr>
      <vt:lpstr>1.10</vt:lpstr>
      <vt:lpstr>1.11</vt:lpstr>
      <vt:lpstr>1.12</vt:lpstr>
      <vt:lpstr>1.13</vt:lpstr>
      <vt:lpstr>2.1</vt:lpstr>
      <vt:lpstr>2.2</vt:lpstr>
      <vt:lpstr>2.3</vt:lpstr>
      <vt:lpstr>2.4</vt:lpstr>
      <vt:lpstr>2.5</vt:lpstr>
      <vt:lpstr>2.6</vt:lpstr>
      <vt:lpstr>2.7</vt:lpstr>
      <vt:lpstr>2.8</vt:lpstr>
      <vt:lpstr>2.9</vt:lpstr>
      <vt:lpstr>2.10</vt:lpstr>
      <vt:lpstr>2.20</vt:lpstr>
      <vt:lpstr>2.22</vt:lpstr>
      <vt:lpstr>2.25</vt:lpstr>
      <vt:lpstr>2.26</vt:lpstr>
      <vt:lpstr>2.28</vt:lpstr>
      <vt:lpstr>2.29</vt:lpstr>
      <vt:lpstr>2.30</vt:lpstr>
      <vt:lpstr>2.31</vt:lpstr>
      <vt:lpstr>2.32</vt:lpstr>
      <vt:lpstr>2.33</vt:lpstr>
      <vt:lpstr>2.34</vt:lpstr>
      <vt:lpstr>2.35</vt:lpstr>
      <vt:lpstr>2.38</vt:lpstr>
      <vt:lpstr>2.39</vt:lpstr>
      <vt:lpstr>2.40</vt:lpstr>
      <vt:lpstr>2.41</vt:lpstr>
      <vt:lpstr>2.42</vt:lpstr>
      <vt:lpstr>2.43</vt:lpstr>
      <vt:lpstr>2.44</vt:lpstr>
      <vt:lpstr>2.45</vt:lpstr>
      <vt:lpstr>2.46</vt:lpstr>
      <vt:lpstr>2.47</vt:lpstr>
      <vt:lpstr>2.48</vt:lpstr>
      <vt:lpstr>2.49</vt:lpstr>
      <vt:lpstr>2.50</vt:lpstr>
      <vt:lpstr>2.51</vt:lpstr>
      <vt:lpstr>2.53</vt:lpstr>
      <vt:lpstr>2.55</vt:lpstr>
      <vt:lpstr>2.56</vt:lpstr>
      <vt:lpstr>2.57</vt:lpstr>
      <vt:lpstr>2.58</vt:lpstr>
      <vt:lpstr>2.59</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4.1</vt:lpstr>
      <vt:lpstr>4.2</vt:lpstr>
      <vt:lpstr>4.3</vt:lpstr>
      <vt:lpstr>4.4</vt:lpstr>
      <vt:lpstr>4.5</vt:lpstr>
      <vt:lpstr>4.6</vt:lpstr>
      <vt:lpstr>4.8</vt:lpstr>
      <vt:lpstr>4.9</vt:lpstr>
      <vt:lpstr>4.10</vt:lpstr>
      <vt:lpstr>4.11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Mirowska-Wierzbicka, Dorota</dc:creator>
  <cp:lastModifiedBy>Nowakowski, Jeremiasz</cp:lastModifiedBy>
  <dcterms:created xsi:type="dcterms:W3CDTF">2022-04-26T08:27:21Z</dcterms:created>
  <dcterms:modified xsi:type="dcterms:W3CDTF">2023-06-13T12:52:28Z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0x010100E5858A7F24E94B4FA6DD9C4A988A6A5F</vt:lpwstr>
  </property>
</Properties>
</file>