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u156339\Desktop\"/>
    </mc:Choice>
  </mc:AlternateContent>
  <xr:revisionPtr revIDLastSave="0" documentId="8_{8423468B-44CB-49B6-A6BC-61F339C056AF}" xr6:coauthVersionLast="47" xr6:coauthVersionMax="47" xr10:uidLastSave="{00000000-0000-0000-0000-000000000000}"/>
  <bookViews>
    <workbookView xWindow="2715" yWindow="1380" windowWidth="21600" windowHeight="11385" tabRatio="876" firstSheet="1" activeTab="5" xr2:uid="{0C13E551-A7D7-4C5B-BCB4-36B71A105451}"/>
  </bookViews>
  <sheets>
    <sheet name="1.1" sheetId="122" r:id="rId1"/>
    <sheet name="1.2" sheetId="127" r:id="rId2"/>
    <sheet name="1.4" sheetId="129" r:id="rId3"/>
    <sheet name="1.7" sheetId="132" r:id="rId4"/>
    <sheet name="1.8" sheetId="123" r:id="rId5"/>
    <sheet name="1.9" sheetId="124" r:id="rId6"/>
    <sheet name="1.10" sheetId="125" r:id="rId7"/>
    <sheet name="1.11" sheetId="126" r:id="rId8"/>
    <sheet name="2.1" sheetId="2" r:id="rId9"/>
    <sheet name="2.2" sheetId="82" r:id="rId10"/>
    <sheet name="2.3" sheetId="4" r:id="rId11"/>
    <sheet name="2.5" sheetId="1" r:id="rId12"/>
    <sheet name="2.6" sheetId="71" r:id="rId13"/>
    <sheet name="2.7" sheetId="88" r:id="rId14"/>
    <sheet name="2.8" sheetId="113" r:id="rId15"/>
    <sheet name="2.9" sheetId="89" r:id="rId16"/>
    <sheet name="2.10" sheetId="90" r:id="rId17"/>
    <sheet name="2.11" sheetId="20" r:id="rId18"/>
    <sheet name="2.12" sheetId="19" r:id="rId19"/>
    <sheet name="2.13" sheetId="18" r:id="rId20"/>
    <sheet name="2.14" sheetId="17" r:id="rId21"/>
    <sheet name="2.15" sheetId="16" r:id="rId22"/>
    <sheet name="2.16" sheetId="47" r:id="rId23"/>
    <sheet name="2.17" sheetId="72" r:id="rId24"/>
    <sheet name="2.18" sheetId="48" r:id="rId25"/>
    <sheet name="2.19" sheetId="117" r:id="rId26"/>
    <sheet name="2.20" sheetId="49" r:id="rId27"/>
    <sheet name="2.26" sheetId="133" r:id="rId28"/>
    <sheet name="2.27" sheetId="134" r:id="rId29"/>
    <sheet name="2.32" sheetId="42" r:id="rId30"/>
    <sheet name="2.33" sheetId="43" r:id="rId31"/>
    <sheet name="2.34" sheetId="29" r:id="rId32"/>
    <sheet name="2.35" sheetId="30" r:id="rId33"/>
    <sheet name="2.36" sheetId="110" r:id="rId34"/>
    <sheet name="2.37" sheetId="38" r:id="rId35"/>
    <sheet name="2.38" sheetId="112" r:id="rId36"/>
    <sheet name="2.39" sheetId="111" r:id="rId37"/>
    <sheet name="2.40" sheetId="83" r:id="rId38"/>
    <sheet name="2.41" sheetId="86" r:id="rId39"/>
    <sheet name="2.42" sheetId="119" r:id="rId40"/>
    <sheet name="2.44" sheetId="114" r:id="rId41"/>
    <sheet name="2.46" sheetId="115" r:id="rId42"/>
    <sheet name="2.47" sheetId="116" r:id="rId43"/>
    <sheet name="2.49" sheetId="93" r:id="rId44"/>
    <sheet name="2.50" sheetId="120" r:id="rId45"/>
    <sheet name="2.51" sheetId="94" r:id="rId46"/>
    <sheet name="2.52" sheetId="91" r:id="rId47"/>
    <sheet name="2.53" sheetId="61" r:id="rId48"/>
    <sheet name="2.54" sheetId="8" r:id="rId49"/>
    <sheet name="2.55" sheetId="118" r:id="rId50"/>
    <sheet name="2.56" sheetId="92" r:id="rId51"/>
    <sheet name="2.57" sheetId="55" r:id="rId52"/>
    <sheet name="2.58" sheetId="10" r:id="rId53"/>
    <sheet name="2.59" sheetId="67" r:id="rId54"/>
    <sheet name="2.61" sheetId="68" r:id="rId55"/>
    <sheet name="2.62" sheetId="34" r:id="rId56"/>
    <sheet name="2.63" sheetId="63" r:id="rId57"/>
    <sheet name="2.64" sheetId="66" r:id="rId58"/>
    <sheet name="2.65" sheetId="65" r:id="rId59"/>
    <sheet name="4.1" sheetId="135" r:id="rId60"/>
    <sheet name="4.2" sheetId="136" r:id="rId61"/>
    <sheet name="4.3" sheetId="147" r:id="rId62"/>
    <sheet name="4.4" sheetId="148" r:id="rId63"/>
    <sheet name="4.5" sheetId="137" r:id="rId64"/>
    <sheet name="4.6" sheetId="138" r:id="rId65"/>
    <sheet name="4.7" sheetId="139" r:id="rId66"/>
    <sheet name="4.8" sheetId="140" r:id="rId67"/>
    <sheet name="4.9" sheetId="141" r:id="rId68"/>
    <sheet name="4.10" sheetId="142" r:id="rId69"/>
    <sheet name="4.11" sheetId="143" r:id="rId70"/>
    <sheet name="4.12" sheetId="144" r:id="rId71"/>
    <sheet name="4.13" sheetId="145" r:id="rId72"/>
    <sheet name="4.14" sheetId="146"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1]_1_WEBI_DataGrid" localSheetId="1" hidden="1">#REF!</definedName>
    <definedName name="[1]_1_WEBI_DataGrid" localSheetId="2" hidden="1">#REF!</definedName>
    <definedName name="[1]_1_WEBI_DataGrid" localSheetId="3" hidden="1">#REF!</definedName>
    <definedName name="[1]_1_WEBI_DataGrid" localSheetId="27" hidden="1">#REF!</definedName>
    <definedName name="[1]_1_WEBI_DataGrid" localSheetId="28" hidden="1">#REF!</definedName>
    <definedName name="[1]_1_WEBI_DataGrid" localSheetId="39" hidden="1">#REF!</definedName>
    <definedName name="[1]_1_WEBI_DataGrid" localSheetId="43" hidden="1">#REF!</definedName>
    <definedName name="[1]_1_WEBI_DataGrid" localSheetId="44" hidden="1">#REF!</definedName>
    <definedName name="[1]_1_WEBI_DataGrid" localSheetId="47" hidden="1">#REF!</definedName>
    <definedName name="[1]_1_WEBI_DataGrid" localSheetId="59" hidden="1">#REF!</definedName>
    <definedName name="[1]_1_WEBI_DataGrid" localSheetId="60" hidden="1">#REF!</definedName>
    <definedName name="[1]_1_WEBI_DataGrid" hidden="1">#REF!</definedName>
    <definedName name="[1]_1_WEBI_HHeading" localSheetId="1" hidden="1">#REF!</definedName>
    <definedName name="[1]_1_WEBI_HHeading" localSheetId="2" hidden="1">#REF!</definedName>
    <definedName name="[1]_1_WEBI_HHeading" localSheetId="3" hidden="1">#REF!</definedName>
    <definedName name="[1]_1_WEBI_HHeading" localSheetId="27" hidden="1">#REF!</definedName>
    <definedName name="[1]_1_WEBI_HHeading" localSheetId="28" hidden="1">#REF!</definedName>
    <definedName name="[1]_1_WEBI_HHeading" localSheetId="39" hidden="1">#REF!</definedName>
    <definedName name="[1]_1_WEBI_HHeading" localSheetId="43" hidden="1">#REF!</definedName>
    <definedName name="[1]_1_WEBI_HHeading" localSheetId="44" hidden="1">#REF!</definedName>
    <definedName name="[1]_1_WEBI_HHeading" localSheetId="47" hidden="1">#REF!</definedName>
    <definedName name="[1]_1_WEBI_HHeading" localSheetId="59" hidden="1">#REF!</definedName>
    <definedName name="[1]_1_WEBI_HHeading" localSheetId="60" hidden="1">#REF!</definedName>
    <definedName name="[1]_1_WEBI_HHeading" hidden="1">#REF!</definedName>
    <definedName name="[1]_1_WEBI_Table" localSheetId="1" hidden="1">#REF!</definedName>
    <definedName name="[1]_1_WEBI_Table" localSheetId="2" hidden="1">#REF!</definedName>
    <definedName name="[1]_1_WEBI_Table" localSheetId="3" hidden="1">#REF!</definedName>
    <definedName name="[1]_1_WEBI_Table" localSheetId="27" hidden="1">#REF!</definedName>
    <definedName name="[1]_1_WEBI_Table" localSheetId="28" hidden="1">#REF!</definedName>
    <definedName name="[1]_1_WEBI_Table" localSheetId="39" hidden="1">#REF!</definedName>
    <definedName name="[1]_1_WEBI_Table" localSheetId="43" hidden="1">#REF!</definedName>
    <definedName name="[1]_1_WEBI_Table" localSheetId="44" hidden="1">#REF!</definedName>
    <definedName name="[1]_1_WEBI_Table" localSheetId="47" hidden="1">#REF!</definedName>
    <definedName name="[1]_1_WEBI_Table" localSheetId="59" hidden="1">#REF!</definedName>
    <definedName name="[1]_1_WEBI_Table" localSheetId="60" hidden="1">#REF!</definedName>
    <definedName name="[1]_1_WEBI_Table" hidden="1">#REF!</definedName>
    <definedName name="____cp1" localSheetId="6" hidden="1">{"'előző év december'!$A$2:$CP$214"}</definedName>
    <definedName name="____cp1" localSheetId="7" hidden="1">{"'előző év december'!$A$2:$CP$214"}</definedName>
    <definedName name="____cp1" localSheetId="1" hidden="1">{"'előző év december'!$A$2:$CP$214"}</definedName>
    <definedName name="____cp1" localSheetId="2" hidden="1">{"'előző év december'!$A$2:$CP$214"}</definedName>
    <definedName name="____cp1" localSheetId="3" hidden="1">{"'előző év december'!$A$2:$CP$214"}</definedName>
    <definedName name="____cp1" localSheetId="5" hidden="1">{"'előző év december'!$A$2:$CP$214"}</definedName>
    <definedName name="____cp1" localSheetId="25" hidden="1">{"'előző év december'!$A$2:$CP$214"}</definedName>
    <definedName name="____cp1" localSheetId="27" hidden="1">{"'előző év december'!$A$2:$CP$214"}</definedName>
    <definedName name="____cp1" localSheetId="28" hidden="1">{"'előző év december'!$A$2:$CP$214"}</definedName>
    <definedName name="____cp1" localSheetId="56" hidden="1">{"'előző év december'!$A$2:$CP$214"}</definedName>
    <definedName name="____cp1" localSheetId="59" hidden="1">{"'előző év december'!$A$2:$CP$214"}</definedName>
    <definedName name="____cp1" localSheetId="60" hidden="1">{"'előző év december'!$A$2:$CP$214"}</definedName>
    <definedName name="____cp1" hidden="1">{"'előző év december'!$A$2:$CP$214"}</definedName>
    <definedName name="____cp10" localSheetId="6" hidden="1">{"'előző év december'!$A$2:$CP$214"}</definedName>
    <definedName name="____cp10" localSheetId="7" hidden="1">{"'előző év december'!$A$2:$CP$214"}</definedName>
    <definedName name="____cp10" localSheetId="1" hidden="1">{"'előző év december'!$A$2:$CP$214"}</definedName>
    <definedName name="____cp10" localSheetId="2" hidden="1">{"'előző év december'!$A$2:$CP$214"}</definedName>
    <definedName name="____cp10" localSheetId="3" hidden="1">{"'előző év december'!$A$2:$CP$214"}</definedName>
    <definedName name="____cp10" localSheetId="5" hidden="1">{"'előző év december'!$A$2:$CP$214"}</definedName>
    <definedName name="____cp10" localSheetId="25" hidden="1">{"'előző év december'!$A$2:$CP$214"}</definedName>
    <definedName name="____cp10" localSheetId="27" hidden="1">{"'előző év december'!$A$2:$CP$214"}</definedName>
    <definedName name="____cp10" localSheetId="28" hidden="1">{"'előző év december'!$A$2:$CP$214"}</definedName>
    <definedName name="____cp10" localSheetId="56" hidden="1">{"'előző év december'!$A$2:$CP$214"}</definedName>
    <definedName name="____cp10" localSheetId="59" hidden="1">{"'előző év december'!$A$2:$CP$214"}</definedName>
    <definedName name="____cp10" localSheetId="60" hidden="1">{"'előző év december'!$A$2:$CP$214"}</definedName>
    <definedName name="____cp10" hidden="1">{"'előző év december'!$A$2:$CP$214"}</definedName>
    <definedName name="____cp11" localSheetId="6" hidden="1">{"'előző év december'!$A$2:$CP$214"}</definedName>
    <definedName name="____cp11" localSheetId="7" hidden="1">{"'előző év december'!$A$2:$CP$214"}</definedName>
    <definedName name="____cp11" localSheetId="1" hidden="1">{"'előző év december'!$A$2:$CP$214"}</definedName>
    <definedName name="____cp11" localSheetId="2" hidden="1">{"'előző év december'!$A$2:$CP$214"}</definedName>
    <definedName name="____cp11" localSheetId="3" hidden="1">{"'előző év december'!$A$2:$CP$214"}</definedName>
    <definedName name="____cp11" localSheetId="5" hidden="1">{"'előző év december'!$A$2:$CP$214"}</definedName>
    <definedName name="____cp11" localSheetId="25" hidden="1">{"'előző év december'!$A$2:$CP$214"}</definedName>
    <definedName name="____cp11" localSheetId="27" hidden="1">{"'előző év december'!$A$2:$CP$214"}</definedName>
    <definedName name="____cp11" localSheetId="28" hidden="1">{"'előző év december'!$A$2:$CP$214"}</definedName>
    <definedName name="____cp11" localSheetId="56" hidden="1">{"'előző év december'!$A$2:$CP$214"}</definedName>
    <definedName name="____cp11" localSheetId="59" hidden="1">{"'előző év december'!$A$2:$CP$214"}</definedName>
    <definedName name="____cp11" localSheetId="60" hidden="1">{"'előző év december'!$A$2:$CP$214"}</definedName>
    <definedName name="____cp11" hidden="1">{"'előző év december'!$A$2:$CP$214"}</definedName>
    <definedName name="____cp2" localSheetId="6" hidden="1">{"'előző év december'!$A$2:$CP$214"}</definedName>
    <definedName name="____cp2" localSheetId="7" hidden="1">{"'előző év december'!$A$2:$CP$214"}</definedName>
    <definedName name="____cp2" localSheetId="1" hidden="1">{"'előző év december'!$A$2:$CP$214"}</definedName>
    <definedName name="____cp2" localSheetId="2" hidden="1">{"'előző év december'!$A$2:$CP$214"}</definedName>
    <definedName name="____cp2" localSheetId="3" hidden="1">{"'előző év december'!$A$2:$CP$214"}</definedName>
    <definedName name="____cp2" localSheetId="5" hidden="1">{"'előző év december'!$A$2:$CP$214"}</definedName>
    <definedName name="____cp2" localSheetId="25" hidden="1">{"'előző év december'!$A$2:$CP$214"}</definedName>
    <definedName name="____cp2" localSheetId="27" hidden="1">{"'előző év december'!$A$2:$CP$214"}</definedName>
    <definedName name="____cp2" localSheetId="28" hidden="1">{"'előző év december'!$A$2:$CP$214"}</definedName>
    <definedName name="____cp2" localSheetId="56" hidden="1">{"'előző év december'!$A$2:$CP$214"}</definedName>
    <definedName name="____cp2" localSheetId="59" hidden="1">{"'előző év december'!$A$2:$CP$214"}</definedName>
    <definedName name="____cp2" localSheetId="60" hidden="1">{"'előző év december'!$A$2:$CP$214"}</definedName>
    <definedName name="____cp2" hidden="1">{"'előző év december'!$A$2:$CP$214"}</definedName>
    <definedName name="____cp3" localSheetId="6" hidden="1">{"'előző év december'!$A$2:$CP$214"}</definedName>
    <definedName name="____cp3" localSheetId="7" hidden="1">{"'előző év december'!$A$2:$CP$214"}</definedName>
    <definedName name="____cp3" localSheetId="1" hidden="1">{"'előző év december'!$A$2:$CP$214"}</definedName>
    <definedName name="____cp3" localSheetId="2" hidden="1">{"'előző év december'!$A$2:$CP$214"}</definedName>
    <definedName name="____cp3" localSheetId="3" hidden="1">{"'előző év december'!$A$2:$CP$214"}</definedName>
    <definedName name="____cp3" localSheetId="5" hidden="1">{"'előző év december'!$A$2:$CP$214"}</definedName>
    <definedName name="____cp3" localSheetId="25" hidden="1">{"'előző év december'!$A$2:$CP$214"}</definedName>
    <definedName name="____cp3" localSheetId="27" hidden="1">{"'előző év december'!$A$2:$CP$214"}</definedName>
    <definedName name="____cp3" localSheetId="28" hidden="1">{"'előző év december'!$A$2:$CP$214"}</definedName>
    <definedName name="____cp3" localSheetId="56" hidden="1">{"'előző év december'!$A$2:$CP$214"}</definedName>
    <definedName name="____cp3" localSheetId="59" hidden="1">{"'előző év december'!$A$2:$CP$214"}</definedName>
    <definedName name="____cp3" localSheetId="60" hidden="1">{"'előző év december'!$A$2:$CP$214"}</definedName>
    <definedName name="____cp3" hidden="1">{"'előző év december'!$A$2:$CP$214"}</definedName>
    <definedName name="____cp4" localSheetId="6" hidden="1">{"'előző év december'!$A$2:$CP$214"}</definedName>
    <definedName name="____cp4" localSheetId="7" hidden="1">{"'előző év december'!$A$2:$CP$214"}</definedName>
    <definedName name="____cp4" localSheetId="1" hidden="1">{"'előző év december'!$A$2:$CP$214"}</definedName>
    <definedName name="____cp4" localSheetId="2" hidden="1">{"'előző év december'!$A$2:$CP$214"}</definedName>
    <definedName name="____cp4" localSheetId="3" hidden="1">{"'előző év december'!$A$2:$CP$214"}</definedName>
    <definedName name="____cp4" localSheetId="5" hidden="1">{"'előző év december'!$A$2:$CP$214"}</definedName>
    <definedName name="____cp4" localSheetId="25" hidden="1">{"'előző év december'!$A$2:$CP$214"}</definedName>
    <definedName name="____cp4" localSheetId="27" hidden="1">{"'előző év december'!$A$2:$CP$214"}</definedName>
    <definedName name="____cp4" localSheetId="28" hidden="1">{"'előző év december'!$A$2:$CP$214"}</definedName>
    <definedName name="____cp4" localSheetId="56" hidden="1">{"'előző év december'!$A$2:$CP$214"}</definedName>
    <definedName name="____cp4" localSheetId="59" hidden="1">{"'előző év december'!$A$2:$CP$214"}</definedName>
    <definedName name="____cp4" localSheetId="60" hidden="1">{"'előző év december'!$A$2:$CP$214"}</definedName>
    <definedName name="____cp4" hidden="1">{"'előző év december'!$A$2:$CP$214"}</definedName>
    <definedName name="____cp5" localSheetId="6" hidden="1">{"'előző év december'!$A$2:$CP$214"}</definedName>
    <definedName name="____cp5" localSheetId="7" hidden="1">{"'előző év december'!$A$2:$CP$214"}</definedName>
    <definedName name="____cp5" localSheetId="1" hidden="1">{"'előző év december'!$A$2:$CP$214"}</definedName>
    <definedName name="____cp5" localSheetId="2" hidden="1">{"'előző év december'!$A$2:$CP$214"}</definedName>
    <definedName name="____cp5" localSheetId="3" hidden="1">{"'előző év december'!$A$2:$CP$214"}</definedName>
    <definedName name="____cp5" localSheetId="5" hidden="1">{"'előző év december'!$A$2:$CP$214"}</definedName>
    <definedName name="____cp5" localSheetId="25" hidden="1">{"'előző év december'!$A$2:$CP$214"}</definedName>
    <definedName name="____cp5" localSheetId="27" hidden="1">{"'előző év december'!$A$2:$CP$214"}</definedName>
    <definedName name="____cp5" localSheetId="28" hidden="1">{"'előző év december'!$A$2:$CP$214"}</definedName>
    <definedName name="____cp5" localSheetId="56" hidden="1">{"'előző év december'!$A$2:$CP$214"}</definedName>
    <definedName name="____cp5" localSheetId="59" hidden="1">{"'előző év december'!$A$2:$CP$214"}</definedName>
    <definedName name="____cp5" localSheetId="60" hidden="1">{"'előző év december'!$A$2:$CP$214"}</definedName>
    <definedName name="____cp5" hidden="1">{"'előző év december'!$A$2:$CP$214"}</definedName>
    <definedName name="____cp6" localSheetId="6" hidden="1">{"'előző év december'!$A$2:$CP$214"}</definedName>
    <definedName name="____cp6" localSheetId="7" hidden="1">{"'előző év december'!$A$2:$CP$214"}</definedName>
    <definedName name="____cp6" localSheetId="1" hidden="1">{"'előző év december'!$A$2:$CP$214"}</definedName>
    <definedName name="____cp6" localSheetId="2" hidden="1">{"'előző év december'!$A$2:$CP$214"}</definedName>
    <definedName name="____cp6" localSheetId="3" hidden="1">{"'előző év december'!$A$2:$CP$214"}</definedName>
    <definedName name="____cp6" localSheetId="5" hidden="1">{"'előző év december'!$A$2:$CP$214"}</definedName>
    <definedName name="____cp6" localSheetId="25" hidden="1">{"'előző év december'!$A$2:$CP$214"}</definedName>
    <definedName name="____cp6" localSheetId="27" hidden="1">{"'előző év december'!$A$2:$CP$214"}</definedName>
    <definedName name="____cp6" localSheetId="28" hidden="1">{"'előző év december'!$A$2:$CP$214"}</definedName>
    <definedName name="____cp6" localSheetId="56" hidden="1">{"'előző év december'!$A$2:$CP$214"}</definedName>
    <definedName name="____cp6" localSheetId="59" hidden="1">{"'előző év december'!$A$2:$CP$214"}</definedName>
    <definedName name="____cp6" localSheetId="60" hidden="1">{"'előző év december'!$A$2:$CP$214"}</definedName>
    <definedName name="____cp6" hidden="1">{"'előző év december'!$A$2:$CP$214"}</definedName>
    <definedName name="____cp7" localSheetId="6" hidden="1">{"'előző év december'!$A$2:$CP$214"}</definedName>
    <definedName name="____cp7" localSheetId="7" hidden="1">{"'előző év december'!$A$2:$CP$214"}</definedName>
    <definedName name="____cp7" localSheetId="1" hidden="1">{"'előző év december'!$A$2:$CP$214"}</definedName>
    <definedName name="____cp7" localSheetId="2" hidden="1">{"'előző év december'!$A$2:$CP$214"}</definedName>
    <definedName name="____cp7" localSheetId="3" hidden="1">{"'előző év december'!$A$2:$CP$214"}</definedName>
    <definedName name="____cp7" localSheetId="5" hidden="1">{"'előző év december'!$A$2:$CP$214"}</definedName>
    <definedName name="____cp7" localSheetId="25" hidden="1">{"'előző év december'!$A$2:$CP$214"}</definedName>
    <definedName name="____cp7" localSheetId="27" hidden="1">{"'előző év december'!$A$2:$CP$214"}</definedName>
    <definedName name="____cp7" localSheetId="28" hidden="1">{"'előző év december'!$A$2:$CP$214"}</definedName>
    <definedName name="____cp7" localSheetId="56" hidden="1">{"'előző év december'!$A$2:$CP$214"}</definedName>
    <definedName name="____cp7" localSheetId="59" hidden="1">{"'előző év december'!$A$2:$CP$214"}</definedName>
    <definedName name="____cp7" localSheetId="60" hidden="1">{"'előző év december'!$A$2:$CP$214"}</definedName>
    <definedName name="____cp7" hidden="1">{"'előző év december'!$A$2:$CP$214"}</definedName>
    <definedName name="____cp8" localSheetId="6" hidden="1">{"'előző év december'!$A$2:$CP$214"}</definedName>
    <definedName name="____cp8" localSheetId="7" hidden="1">{"'előző év december'!$A$2:$CP$214"}</definedName>
    <definedName name="____cp8" localSheetId="1" hidden="1">{"'előző év december'!$A$2:$CP$214"}</definedName>
    <definedName name="____cp8" localSheetId="2" hidden="1">{"'előző év december'!$A$2:$CP$214"}</definedName>
    <definedName name="____cp8" localSheetId="3" hidden="1">{"'előző év december'!$A$2:$CP$214"}</definedName>
    <definedName name="____cp8" localSheetId="5" hidden="1">{"'előző év december'!$A$2:$CP$214"}</definedName>
    <definedName name="____cp8" localSheetId="25" hidden="1">{"'előző év december'!$A$2:$CP$214"}</definedName>
    <definedName name="____cp8" localSheetId="27" hidden="1">{"'előző év december'!$A$2:$CP$214"}</definedName>
    <definedName name="____cp8" localSheetId="28" hidden="1">{"'előző év december'!$A$2:$CP$214"}</definedName>
    <definedName name="____cp8" localSheetId="56" hidden="1">{"'előző év december'!$A$2:$CP$214"}</definedName>
    <definedName name="____cp8" localSheetId="59" hidden="1">{"'előző év december'!$A$2:$CP$214"}</definedName>
    <definedName name="____cp8" localSheetId="60" hidden="1">{"'előző év december'!$A$2:$CP$214"}</definedName>
    <definedName name="____cp8" hidden="1">{"'előző év december'!$A$2:$CP$214"}</definedName>
    <definedName name="____cp9" localSheetId="6" hidden="1">{"'előző év december'!$A$2:$CP$214"}</definedName>
    <definedName name="____cp9" localSheetId="7" hidden="1">{"'előző év december'!$A$2:$CP$214"}</definedName>
    <definedName name="____cp9" localSheetId="1" hidden="1">{"'előző év december'!$A$2:$CP$214"}</definedName>
    <definedName name="____cp9" localSheetId="2" hidden="1">{"'előző év december'!$A$2:$CP$214"}</definedName>
    <definedName name="____cp9" localSheetId="3" hidden="1">{"'előző év december'!$A$2:$CP$214"}</definedName>
    <definedName name="____cp9" localSheetId="5" hidden="1">{"'előző év december'!$A$2:$CP$214"}</definedName>
    <definedName name="____cp9" localSheetId="25" hidden="1">{"'előző év december'!$A$2:$CP$214"}</definedName>
    <definedName name="____cp9" localSheetId="27" hidden="1">{"'előző év december'!$A$2:$CP$214"}</definedName>
    <definedName name="____cp9" localSheetId="28" hidden="1">{"'előző év december'!$A$2:$CP$214"}</definedName>
    <definedName name="____cp9" localSheetId="56" hidden="1">{"'előző év december'!$A$2:$CP$214"}</definedName>
    <definedName name="____cp9" localSheetId="59" hidden="1">{"'előző év december'!$A$2:$CP$214"}</definedName>
    <definedName name="____cp9" localSheetId="60" hidden="1">{"'előző év december'!$A$2:$CP$214"}</definedName>
    <definedName name="____cp9" hidden="1">{"'előző év december'!$A$2:$CP$214"}</definedName>
    <definedName name="____cpr2" localSheetId="6" hidden="1">{"'előző év december'!$A$2:$CP$214"}</definedName>
    <definedName name="____cpr2" localSheetId="7" hidden="1">{"'előző év december'!$A$2:$CP$214"}</definedName>
    <definedName name="____cpr2" localSheetId="1" hidden="1">{"'előző év december'!$A$2:$CP$214"}</definedName>
    <definedName name="____cpr2" localSheetId="2" hidden="1">{"'előző év december'!$A$2:$CP$214"}</definedName>
    <definedName name="____cpr2" localSheetId="3" hidden="1">{"'előző év december'!$A$2:$CP$214"}</definedName>
    <definedName name="____cpr2" localSheetId="5" hidden="1">{"'előző év december'!$A$2:$CP$214"}</definedName>
    <definedName name="____cpr2" localSheetId="25" hidden="1">{"'előző év december'!$A$2:$CP$214"}</definedName>
    <definedName name="____cpr2" localSheetId="27" hidden="1">{"'előző év december'!$A$2:$CP$214"}</definedName>
    <definedName name="____cpr2" localSheetId="28" hidden="1">{"'előző év december'!$A$2:$CP$214"}</definedName>
    <definedName name="____cpr2" localSheetId="56" hidden="1">{"'előző év december'!$A$2:$CP$214"}</definedName>
    <definedName name="____cpr2" localSheetId="59" hidden="1">{"'előző év december'!$A$2:$CP$214"}</definedName>
    <definedName name="____cpr2" localSheetId="60" hidden="1">{"'előző év december'!$A$2:$CP$214"}</definedName>
    <definedName name="____cpr2" hidden="1">{"'előző év december'!$A$2:$CP$214"}</definedName>
    <definedName name="____cpr3" localSheetId="6" hidden="1">{"'előző év december'!$A$2:$CP$214"}</definedName>
    <definedName name="____cpr3" localSheetId="7" hidden="1">{"'előző év december'!$A$2:$CP$214"}</definedName>
    <definedName name="____cpr3" localSheetId="1" hidden="1">{"'előző év december'!$A$2:$CP$214"}</definedName>
    <definedName name="____cpr3" localSheetId="2" hidden="1">{"'előző év december'!$A$2:$CP$214"}</definedName>
    <definedName name="____cpr3" localSheetId="3" hidden="1">{"'előző év december'!$A$2:$CP$214"}</definedName>
    <definedName name="____cpr3" localSheetId="5" hidden="1">{"'előző év december'!$A$2:$CP$214"}</definedName>
    <definedName name="____cpr3" localSheetId="25" hidden="1">{"'előző év december'!$A$2:$CP$214"}</definedName>
    <definedName name="____cpr3" localSheetId="27" hidden="1">{"'előző év december'!$A$2:$CP$214"}</definedName>
    <definedName name="____cpr3" localSheetId="28" hidden="1">{"'előző év december'!$A$2:$CP$214"}</definedName>
    <definedName name="____cpr3" localSheetId="56" hidden="1">{"'előző év december'!$A$2:$CP$214"}</definedName>
    <definedName name="____cpr3" localSheetId="59" hidden="1">{"'előző év december'!$A$2:$CP$214"}</definedName>
    <definedName name="____cpr3" localSheetId="60" hidden="1">{"'előző év december'!$A$2:$CP$214"}</definedName>
    <definedName name="____cpr3" hidden="1">{"'előző év december'!$A$2:$CP$214"}</definedName>
    <definedName name="____cpr4" localSheetId="6" hidden="1">{"'előző év december'!$A$2:$CP$214"}</definedName>
    <definedName name="____cpr4" localSheetId="7" hidden="1">{"'előző év december'!$A$2:$CP$214"}</definedName>
    <definedName name="____cpr4" localSheetId="1" hidden="1">{"'előző év december'!$A$2:$CP$214"}</definedName>
    <definedName name="____cpr4" localSheetId="2" hidden="1">{"'előző év december'!$A$2:$CP$214"}</definedName>
    <definedName name="____cpr4" localSheetId="3" hidden="1">{"'előző év december'!$A$2:$CP$214"}</definedName>
    <definedName name="____cpr4" localSheetId="5" hidden="1">{"'előző év december'!$A$2:$CP$214"}</definedName>
    <definedName name="____cpr4" localSheetId="25" hidden="1">{"'előző év december'!$A$2:$CP$214"}</definedName>
    <definedName name="____cpr4" localSheetId="27" hidden="1">{"'előző év december'!$A$2:$CP$214"}</definedName>
    <definedName name="____cpr4" localSheetId="28" hidden="1">{"'előző év december'!$A$2:$CP$214"}</definedName>
    <definedName name="____cpr4" localSheetId="56" hidden="1">{"'előző év december'!$A$2:$CP$214"}</definedName>
    <definedName name="____cpr4" localSheetId="59" hidden="1">{"'előző év december'!$A$2:$CP$214"}</definedName>
    <definedName name="____cpr4" localSheetId="60" hidden="1">{"'előző év december'!$A$2:$CP$214"}</definedName>
    <definedName name="____cpr4" hidden="1">{"'előző év december'!$A$2:$CP$214"}</definedName>
    <definedName name="____IFR2" localSheetId="6">'1.10'!____IFR2</definedName>
    <definedName name="____IFR2" localSheetId="7">'1.11'!____IFR2</definedName>
    <definedName name="____IFR2" localSheetId="1">'1.2'!____IFR2</definedName>
    <definedName name="____IFR2" localSheetId="2">'1.4'!____IFR2</definedName>
    <definedName name="____IFR2" localSheetId="3">'1.7'!____IFR2</definedName>
    <definedName name="____IFR2" localSheetId="5">'1.9'!____IFR2</definedName>
    <definedName name="____IFR2" localSheetId="25">'2.19'!____IFR2</definedName>
    <definedName name="____IFR2" localSheetId="27">'2.26'!____IFR2</definedName>
    <definedName name="____IFR2" localSheetId="28">'2.27'!____IFR2</definedName>
    <definedName name="____IFR2" localSheetId="56">'2.63'!____IFR2</definedName>
    <definedName name="____IFR2" localSheetId="59">'4.1'!____IFR2</definedName>
    <definedName name="____IFR2" localSheetId="60">'4.2'!____IFR2</definedName>
    <definedName name="____IFR2">[0]!____IFR2</definedName>
    <definedName name="____IFR22" localSheetId="6">'1.10'!____IFR22</definedName>
    <definedName name="____IFR22" localSheetId="7">'1.11'!____IFR22</definedName>
    <definedName name="____IFR22" localSheetId="1">'1.2'!____IFR22</definedName>
    <definedName name="____IFR22" localSheetId="2">'1.4'!____IFR22</definedName>
    <definedName name="____IFR22" localSheetId="3">'1.7'!____IFR22</definedName>
    <definedName name="____IFR22" localSheetId="5">'1.9'!____IFR22</definedName>
    <definedName name="____IFR22" localSheetId="25">'2.19'!____IFR22</definedName>
    <definedName name="____IFR22" localSheetId="27">'2.26'!____IFR22</definedName>
    <definedName name="____IFR22" localSheetId="28">'2.27'!____IFR22</definedName>
    <definedName name="____IFR22" localSheetId="56">'2.63'!____IFR22</definedName>
    <definedName name="____IFR22" localSheetId="59">'4.1'!____IFR22</definedName>
    <definedName name="____IFR22" localSheetId="60">'4.2'!____IFR22</definedName>
    <definedName name="____IFR22">[0]!____IFR22</definedName>
    <definedName name="____IFR23" localSheetId="6">'1.10'!____IFR23</definedName>
    <definedName name="____IFR23" localSheetId="7">'1.11'!____IFR23</definedName>
    <definedName name="____IFR23" localSheetId="1">'1.2'!____IFR23</definedName>
    <definedName name="____IFR23" localSheetId="2">'1.4'!____IFR23</definedName>
    <definedName name="____IFR23" localSheetId="3">'1.7'!____IFR23</definedName>
    <definedName name="____IFR23" localSheetId="5">'1.9'!____IFR23</definedName>
    <definedName name="____IFR23" localSheetId="25">'2.19'!____IFR23</definedName>
    <definedName name="____IFR23" localSheetId="27">'2.26'!____IFR23</definedName>
    <definedName name="____IFR23" localSheetId="28">'2.27'!____IFR23</definedName>
    <definedName name="____IFR23" localSheetId="56">'2.63'!____IFR23</definedName>
    <definedName name="____IFR23" localSheetId="59">'4.1'!____IFR23</definedName>
    <definedName name="____IFR23" localSheetId="60">'4.2'!____IFR23</definedName>
    <definedName name="____IFR23">[0]!____IFR23</definedName>
    <definedName name="____k" localSheetId="6">'1.10'!____k</definedName>
    <definedName name="____k" localSheetId="7">'1.11'!____k</definedName>
    <definedName name="____k" localSheetId="1">'1.2'!____k</definedName>
    <definedName name="____k" localSheetId="2">'1.4'!____k</definedName>
    <definedName name="____k" localSheetId="3">'1.7'!____k</definedName>
    <definedName name="____k" localSheetId="5">'1.9'!____k</definedName>
    <definedName name="____k" localSheetId="25">'2.19'!____k</definedName>
    <definedName name="____k" localSheetId="27">'2.26'!____k</definedName>
    <definedName name="____k" localSheetId="28">'2.27'!____k</definedName>
    <definedName name="____k" localSheetId="56">'2.63'!____k</definedName>
    <definedName name="____k" localSheetId="59">'4.1'!____k</definedName>
    <definedName name="____k" localSheetId="60">'4.2'!____k</definedName>
    <definedName name="____k">[0]!____k</definedName>
    <definedName name="____M21" localSheetId="6">'1.10'!____M21</definedName>
    <definedName name="____M21" localSheetId="7">'1.11'!____M21</definedName>
    <definedName name="____M21" localSheetId="1">'1.2'!____M21</definedName>
    <definedName name="____M21" localSheetId="2">'1.4'!____M21</definedName>
    <definedName name="____M21" localSheetId="3">'1.7'!____M21</definedName>
    <definedName name="____M21" localSheetId="5">'1.9'!____M21</definedName>
    <definedName name="____M21" localSheetId="25">'2.19'!____M21</definedName>
    <definedName name="____M21" localSheetId="27">'2.26'!____M21</definedName>
    <definedName name="____M21" localSheetId="28">'2.27'!____M21</definedName>
    <definedName name="____M21" localSheetId="56">'2.63'!____M21</definedName>
    <definedName name="____M21" localSheetId="59">'4.1'!____M21</definedName>
    <definedName name="____M21" localSheetId="60">'4.2'!____M21</definedName>
    <definedName name="____M21">[0]!____M21</definedName>
    <definedName name="___cp1" localSheetId="6" hidden="1">{"'előző év december'!$A$2:$CP$214"}</definedName>
    <definedName name="___cp1" localSheetId="7" hidden="1">{"'előző év december'!$A$2:$CP$214"}</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5" hidden="1">{"'előző év december'!$A$2:$CP$214"}</definedName>
    <definedName name="___cp1" localSheetId="25" hidden="1">{"'előző év december'!$A$2:$CP$214"}</definedName>
    <definedName name="___cp1" localSheetId="27" hidden="1">{"'előző év december'!$A$2:$CP$214"}</definedName>
    <definedName name="___cp1" localSheetId="28" hidden="1">{"'előző év december'!$A$2:$CP$214"}</definedName>
    <definedName name="___cp1" localSheetId="56" hidden="1">{"'előző év december'!$A$2:$CP$214"}</definedName>
    <definedName name="___cp1" localSheetId="59" hidden="1">{"'előző év december'!$A$2:$CP$214"}</definedName>
    <definedName name="___cp1" localSheetId="60" hidden="1">{"'előző év december'!$A$2:$CP$214"}</definedName>
    <definedName name="___cp1" hidden="1">{"'előző év december'!$A$2:$CP$214"}</definedName>
    <definedName name="___cp10" localSheetId="6" hidden="1">{"'előző év december'!$A$2:$CP$214"}</definedName>
    <definedName name="___cp10" localSheetId="7"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5" hidden="1">{"'előző év december'!$A$2:$CP$214"}</definedName>
    <definedName name="___cp10" localSheetId="25" hidden="1">{"'előző év december'!$A$2:$CP$214"}</definedName>
    <definedName name="___cp10" localSheetId="27" hidden="1">{"'előző év december'!$A$2:$CP$214"}</definedName>
    <definedName name="___cp10" localSheetId="28" hidden="1">{"'előző év december'!$A$2:$CP$214"}</definedName>
    <definedName name="___cp10" localSheetId="56" hidden="1">{"'előző év december'!$A$2:$CP$214"}</definedName>
    <definedName name="___cp10" localSheetId="59" hidden="1">{"'előző év december'!$A$2:$CP$214"}</definedName>
    <definedName name="___cp10" localSheetId="60" hidden="1">{"'előző év december'!$A$2:$CP$214"}</definedName>
    <definedName name="___cp10" hidden="1">{"'előző év december'!$A$2:$CP$214"}</definedName>
    <definedName name="___cp11" localSheetId="6" hidden="1">{"'előző év december'!$A$2:$CP$214"}</definedName>
    <definedName name="___cp11" localSheetId="7"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5" hidden="1">{"'előző év december'!$A$2:$CP$214"}</definedName>
    <definedName name="___cp11" localSheetId="25" hidden="1">{"'előző év december'!$A$2:$CP$214"}</definedName>
    <definedName name="___cp11" localSheetId="27" hidden="1">{"'előző év december'!$A$2:$CP$214"}</definedName>
    <definedName name="___cp11" localSheetId="28" hidden="1">{"'előző év december'!$A$2:$CP$214"}</definedName>
    <definedName name="___cp11" localSheetId="56" hidden="1">{"'előző év december'!$A$2:$CP$214"}</definedName>
    <definedName name="___cp11" localSheetId="59" hidden="1">{"'előző év december'!$A$2:$CP$214"}</definedName>
    <definedName name="___cp11" localSheetId="60" hidden="1">{"'előző év december'!$A$2:$CP$214"}</definedName>
    <definedName name="___cp11" hidden="1">{"'előző év december'!$A$2:$CP$214"}</definedName>
    <definedName name="___cp2" localSheetId="6" hidden="1">{"'előző év december'!$A$2:$CP$214"}</definedName>
    <definedName name="___cp2" localSheetId="7"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5" hidden="1">{"'előző év december'!$A$2:$CP$214"}</definedName>
    <definedName name="___cp2" localSheetId="25" hidden="1">{"'előző év december'!$A$2:$CP$214"}</definedName>
    <definedName name="___cp2" localSheetId="27" hidden="1">{"'előző év december'!$A$2:$CP$214"}</definedName>
    <definedName name="___cp2" localSheetId="28" hidden="1">{"'előző év december'!$A$2:$CP$214"}</definedName>
    <definedName name="___cp2" localSheetId="56" hidden="1">{"'előző év december'!$A$2:$CP$214"}</definedName>
    <definedName name="___cp2" localSheetId="59" hidden="1">{"'előző év december'!$A$2:$CP$214"}</definedName>
    <definedName name="___cp2" localSheetId="60" hidden="1">{"'előző év december'!$A$2:$CP$214"}</definedName>
    <definedName name="___cp2" hidden="1">{"'előző év december'!$A$2:$CP$214"}</definedName>
    <definedName name="___cp3" localSheetId="6" hidden="1">{"'előző év december'!$A$2:$CP$214"}</definedName>
    <definedName name="___cp3" localSheetId="7"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5" hidden="1">{"'előző év december'!$A$2:$CP$214"}</definedName>
    <definedName name="___cp3" localSheetId="25" hidden="1">{"'előző év december'!$A$2:$CP$214"}</definedName>
    <definedName name="___cp3" localSheetId="27" hidden="1">{"'előző év december'!$A$2:$CP$214"}</definedName>
    <definedName name="___cp3" localSheetId="28" hidden="1">{"'előző év december'!$A$2:$CP$214"}</definedName>
    <definedName name="___cp3" localSheetId="56" hidden="1">{"'előző év december'!$A$2:$CP$214"}</definedName>
    <definedName name="___cp3" localSheetId="59" hidden="1">{"'előző év december'!$A$2:$CP$214"}</definedName>
    <definedName name="___cp3" localSheetId="60" hidden="1">{"'előző év december'!$A$2:$CP$214"}</definedName>
    <definedName name="___cp3" hidden="1">{"'előző év december'!$A$2:$CP$214"}</definedName>
    <definedName name="___cp4" localSheetId="6" hidden="1">{"'előző év december'!$A$2:$CP$214"}</definedName>
    <definedName name="___cp4" localSheetId="7"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5" hidden="1">{"'előző év december'!$A$2:$CP$214"}</definedName>
    <definedName name="___cp4" localSheetId="25" hidden="1">{"'előző év december'!$A$2:$CP$214"}</definedName>
    <definedName name="___cp4" localSheetId="27" hidden="1">{"'előző év december'!$A$2:$CP$214"}</definedName>
    <definedName name="___cp4" localSheetId="28" hidden="1">{"'előző év december'!$A$2:$CP$214"}</definedName>
    <definedName name="___cp4" localSheetId="56" hidden="1">{"'előző év december'!$A$2:$CP$214"}</definedName>
    <definedName name="___cp4" localSheetId="59" hidden="1">{"'előző év december'!$A$2:$CP$214"}</definedName>
    <definedName name="___cp4" localSheetId="60" hidden="1">{"'előző év december'!$A$2:$CP$214"}</definedName>
    <definedName name="___cp4" hidden="1">{"'előző év december'!$A$2:$CP$214"}</definedName>
    <definedName name="___cp5" localSheetId="6" hidden="1">{"'előző év december'!$A$2:$CP$214"}</definedName>
    <definedName name="___cp5" localSheetId="7"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5" hidden="1">{"'előző év december'!$A$2:$CP$214"}</definedName>
    <definedName name="___cp5" localSheetId="25" hidden="1">{"'előző év december'!$A$2:$CP$214"}</definedName>
    <definedName name="___cp5" localSheetId="27" hidden="1">{"'előző év december'!$A$2:$CP$214"}</definedName>
    <definedName name="___cp5" localSheetId="28" hidden="1">{"'előző év december'!$A$2:$CP$214"}</definedName>
    <definedName name="___cp5" localSheetId="56" hidden="1">{"'előző év december'!$A$2:$CP$214"}</definedName>
    <definedName name="___cp5" localSheetId="59" hidden="1">{"'előző év december'!$A$2:$CP$214"}</definedName>
    <definedName name="___cp5" localSheetId="60" hidden="1">{"'előző év december'!$A$2:$CP$214"}</definedName>
    <definedName name="___cp5" hidden="1">{"'előző év december'!$A$2:$CP$214"}</definedName>
    <definedName name="___cp6" localSheetId="6" hidden="1">{"'előző év december'!$A$2:$CP$214"}</definedName>
    <definedName name="___cp6" localSheetId="7"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5" hidden="1">{"'előző év december'!$A$2:$CP$214"}</definedName>
    <definedName name="___cp6" localSheetId="25" hidden="1">{"'előző év december'!$A$2:$CP$214"}</definedName>
    <definedName name="___cp6" localSheetId="27" hidden="1">{"'előző év december'!$A$2:$CP$214"}</definedName>
    <definedName name="___cp6" localSheetId="28" hidden="1">{"'előző év december'!$A$2:$CP$214"}</definedName>
    <definedName name="___cp6" localSheetId="56" hidden="1">{"'előző év december'!$A$2:$CP$214"}</definedName>
    <definedName name="___cp6" localSheetId="59" hidden="1">{"'előző év december'!$A$2:$CP$214"}</definedName>
    <definedName name="___cp6" localSheetId="60" hidden="1">{"'előző év december'!$A$2:$CP$214"}</definedName>
    <definedName name="___cp6" hidden="1">{"'előző év december'!$A$2:$CP$214"}</definedName>
    <definedName name="___cp7" localSheetId="6" hidden="1">{"'előző év december'!$A$2:$CP$214"}</definedName>
    <definedName name="___cp7" localSheetId="7"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5" hidden="1">{"'előző év december'!$A$2:$CP$214"}</definedName>
    <definedName name="___cp7" localSheetId="25" hidden="1">{"'előző év december'!$A$2:$CP$214"}</definedName>
    <definedName name="___cp7" localSheetId="27" hidden="1">{"'előző év december'!$A$2:$CP$214"}</definedName>
    <definedName name="___cp7" localSheetId="28" hidden="1">{"'előző év december'!$A$2:$CP$214"}</definedName>
    <definedName name="___cp7" localSheetId="56" hidden="1">{"'előző év december'!$A$2:$CP$214"}</definedName>
    <definedName name="___cp7" localSheetId="59" hidden="1">{"'előző év december'!$A$2:$CP$214"}</definedName>
    <definedName name="___cp7" localSheetId="60" hidden="1">{"'előző év december'!$A$2:$CP$214"}</definedName>
    <definedName name="___cp7" hidden="1">{"'előző év december'!$A$2:$CP$214"}</definedName>
    <definedName name="___cp8" localSheetId="6" hidden="1">{"'előző év december'!$A$2:$CP$214"}</definedName>
    <definedName name="___cp8" localSheetId="7"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5" hidden="1">{"'előző év december'!$A$2:$CP$214"}</definedName>
    <definedName name="___cp8" localSheetId="25" hidden="1">{"'előző év december'!$A$2:$CP$214"}</definedName>
    <definedName name="___cp8" localSheetId="27" hidden="1">{"'előző év december'!$A$2:$CP$214"}</definedName>
    <definedName name="___cp8" localSheetId="28" hidden="1">{"'előző év december'!$A$2:$CP$214"}</definedName>
    <definedName name="___cp8" localSheetId="56" hidden="1">{"'előző év december'!$A$2:$CP$214"}</definedName>
    <definedName name="___cp8" localSheetId="59" hidden="1">{"'előző év december'!$A$2:$CP$214"}</definedName>
    <definedName name="___cp8" localSheetId="60" hidden="1">{"'előző év december'!$A$2:$CP$214"}</definedName>
    <definedName name="___cp8" hidden="1">{"'előző év december'!$A$2:$CP$214"}</definedName>
    <definedName name="___cp9" localSheetId="6" hidden="1">{"'előző év december'!$A$2:$CP$214"}</definedName>
    <definedName name="___cp9" localSheetId="7"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5" hidden="1">{"'előző év december'!$A$2:$CP$214"}</definedName>
    <definedName name="___cp9" localSheetId="25" hidden="1">{"'előző év december'!$A$2:$CP$214"}</definedName>
    <definedName name="___cp9" localSheetId="27" hidden="1">{"'előző év december'!$A$2:$CP$214"}</definedName>
    <definedName name="___cp9" localSheetId="28" hidden="1">{"'előző év december'!$A$2:$CP$214"}</definedName>
    <definedName name="___cp9" localSheetId="56" hidden="1">{"'előző év december'!$A$2:$CP$214"}</definedName>
    <definedName name="___cp9" localSheetId="59" hidden="1">{"'előző év december'!$A$2:$CP$214"}</definedName>
    <definedName name="___cp9" localSheetId="60" hidden="1">{"'előző év december'!$A$2:$CP$214"}</definedName>
    <definedName name="___cp9" hidden="1">{"'előző év december'!$A$2:$CP$214"}</definedName>
    <definedName name="___cpr2" localSheetId="6" hidden="1">{"'előző év december'!$A$2:$CP$214"}</definedName>
    <definedName name="___cpr2" localSheetId="7"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5" hidden="1">{"'előző év december'!$A$2:$CP$214"}</definedName>
    <definedName name="___cpr2" localSheetId="25" hidden="1">{"'előző év december'!$A$2:$CP$214"}</definedName>
    <definedName name="___cpr2" localSheetId="27" hidden="1">{"'előző év december'!$A$2:$CP$214"}</definedName>
    <definedName name="___cpr2" localSheetId="28" hidden="1">{"'előző év december'!$A$2:$CP$214"}</definedName>
    <definedName name="___cpr2" localSheetId="56" hidden="1">{"'előző év december'!$A$2:$CP$214"}</definedName>
    <definedName name="___cpr2" localSheetId="59" hidden="1">{"'előző év december'!$A$2:$CP$214"}</definedName>
    <definedName name="___cpr2" localSheetId="60" hidden="1">{"'előző év december'!$A$2:$CP$214"}</definedName>
    <definedName name="___cpr2" hidden="1">{"'előző év december'!$A$2:$CP$214"}</definedName>
    <definedName name="___cpr3" localSheetId="6" hidden="1">{"'előző év december'!$A$2:$CP$214"}</definedName>
    <definedName name="___cpr3" localSheetId="7"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5" hidden="1">{"'előző év december'!$A$2:$CP$214"}</definedName>
    <definedName name="___cpr3" localSheetId="25" hidden="1">{"'előző év december'!$A$2:$CP$214"}</definedName>
    <definedName name="___cpr3" localSheetId="27" hidden="1">{"'előző év december'!$A$2:$CP$214"}</definedName>
    <definedName name="___cpr3" localSheetId="28" hidden="1">{"'előző év december'!$A$2:$CP$214"}</definedName>
    <definedName name="___cpr3" localSheetId="56" hidden="1">{"'előző év december'!$A$2:$CP$214"}</definedName>
    <definedName name="___cpr3" localSheetId="59" hidden="1">{"'előző év december'!$A$2:$CP$214"}</definedName>
    <definedName name="___cpr3" localSheetId="60" hidden="1">{"'előző év december'!$A$2:$CP$214"}</definedName>
    <definedName name="___cpr3" hidden="1">{"'előző év december'!$A$2:$CP$214"}</definedName>
    <definedName name="___cpr4" localSheetId="6" hidden="1">{"'előző év december'!$A$2:$CP$214"}</definedName>
    <definedName name="___cpr4" localSheetId="7"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5" hidden="1">{"'előző év december'!$A$2:$CP$214"}</definedName>
    <definedName name="___cpr4" localSheetId="25" hidden="1">{"'előző év december'!$A$2:$CP$214"}</definedName>
    <definedName name="___cpr4" localSheetId="27" hidden="1">{"'előző év december'!$A$2:$CP$214"}</definedName>
    <definedName name="___cpr4" localSheetId="28" hidden="1">{"'előző év december'!$A$2:$CP$214"}</definedName>
    <definedName name="___cpr4" localSheetId="56" hidden="1">{"'előző év december'!$A$2:$CP$214"}</definedName>
    <definedName name="___cpr4" localSheetId="59" hidden="1">{"'előző év december'!$A$2:$CP$214"}</definedName>
    <definedName name="___cpr4" localSheetId="60" hidden="1">{"'előző év december'!$A$2:$CP$214"}</definedName>
    <definedName name="___cpr4" hidden="1">{"'előző év december'!$A$2:$CP$214"}</definedName>
    <definedName name="___IFR2" localSheetId="6">'1.10'!___IFR2</definedName>
    <definedName name="___IFR2" localSheetId="7">'1.11'!___IFR2</definedName>
    <definedName name="___IFR2" localSheetId="1">'1.2'!___IFR2</definedName>
    <definedName name="___IFR2" localSheetId="2">'1.4'!___IFR2</definedName>
    <definedName name="___IFR2" localSheetId="3">'1.7'!___IFR2</definedName>
    <definedName name="___IFR2" localSheetId="5">'1.9'!___IFR2</definedName>
    <definedName name="___IFR2" localSheetId="25">'2.19'!___IFR2</definedName>
    <definedName name="___IFR2" localSheetId="27">'2.26'!___IFR2</definedName>
    <definedName name="___IFR2" localSheetId="28">'2.27'!___IFR2</definedName>
    <definedName name="___IFR2" localSheetId="56">'2.63'!___IFR2</definedName>
    <definedName name="___IFR2" localSheetId="59">'4.1'!___IFR2</definedName>
    <definedName name="___IFR2" localSheetId="60">'4.2'!___IFR2</definedName>
    <definedName name="___IFR2">[0]!___IFR2</definedName>
    <definedName name="___IFR22" localSheetId="6">'1.10'!___IFR22</definedName>
    <definedName name="___IFR22" localSheetId="7">'1.11'!___IFR22</definedName>
    <definedName name="___IFR22" localSheetId="1">'1.2'!___IFR22</definedName>
    <definedName name="___IFR22" localSheetId="2">'1.4'!___IFR22</definedName>
    <definedName name="___IFR22" localSheetId="3">'1.7'!___IFR22</definedName>
    <definedName name="___IFR22" localSheetId="5">'1.9'!___IFR22</definedName>
    <definedName name="___IFR22" localSheetId="25">'2.19'!___IFR22</definedName>
    <definedName name="___IFR22" localSheetId="27">'2.26'!___IFR22</definedName>
    <definedName name="___IFR22" localSheetId="28">'2.27'!___IFR22</definedName>
    <definedName name="___IFR22" localSheetId="56">'2.63'!___IFR22</definedName>
    <definedName name="___IFR22" localSheetId="59">'4.1'!___IFR22</definedName>
    <definedName name="___IFR22" localSheetId="60">'4.2'!___IFR22</definedName>
    <definedName name="___IFR22">[0]!___IFR22</definedName>
    <definedName name="___IFR23" localSheetId="6">'1.10'!___IFR23</definedName>
    <definedName name="___IFR23" localSheetId="7">'1.11'!___IFR23</definedName>
    <definedName name="___IFR23" localSheetId="1">'1.2'!___IFR23</definedName>
    <definedName name="___IFR23" localSheetId="2">'1.4'!___IFR23</definedName>
    <definedName name="___IFR23" localSheetId="3">'1.7'!___IFR23</definedName>
    <definedName name="___IFR23" localSheetId="5">'1.9'!___IFR23</definedName>
    <definedName name="___IFR23" localSheetId="25">'2.19'!___IFR23</definedName>
    <definedName name="___IFR23" localSheetId="27">'2.26'!___IFR23</definedName>
    <definedName name="___IFR23" localSheetId="28">'2.27'!___IFR23</definedName>
    <definedName name="___IFR23" localSheetId="56">'2.63'!___IFR23</definedName>
    <definedName name="___IFR23" localSheetId="59">'4.1'!___IFR23</definedName>
    <definedName name="___IFR23" localSheetId="60">'4.2'!___IFR23</definedName>
    <definedName name="___IFR23">[0]!___IFR23</definedName>
    <definedName name="___k" localSheetId="6">'1.10'!___k</definedName>
    <definedName name="___k" localSheetId="7">'1.11'!___k</definedName>
    <definedName name="___k" localSheetId="1">'1.2'!___k</definedName>
    <definedName name="___k" localSheetId="2">'1.4'!___k</definedName>
    <definedName name="___k" localSheetId="3">'1.7'!___k</definedName>
    <definedName name="___k" localSheetId="5">'1.9'!___k</definedName>
    <definedName name="___k" localSheetId="25">'2.19'!___k</definedName>
    <definedName name="___k" localSheetId="27">'2.26'!___k</definedName>
    <definedName name="___k" localSheetId="28">'2.27'!___k</definedName>
    <definedName name="___k" localSheetId="56">'2.63'!___k</definedName>
    <definedName name="___k" localSheetId="59">'4.1'!___k</definedName>
    <definedName name="___k" localSheetId="60">'4.2'!___k</definedName>
    <definedName name="___k">[0]!___k</definedName>
    <definedName name="___M21" localSheetId="6">'1.10'!___M21</definedName>
    <definedName name="___M21" localSheetId="7">'1.11'!___M21</definedName>
    <definedName name="___M21" localSheetId="1">'1.2'!___M21</definedName>
    <definedName name="___M21" localSheetId="2">'1.4'!___M21</definedName>
    <definedName name="___M21" localSheetId="3">'1.7'!___M21</definedName>
    <definedName name="___M21" localSheetId="5">'1.9'!___M21</definedName>
    <definedName name="___M21" localSheetId="25">'2.19'!___M21</definedName>
    <definedName name="___M21" localSheetId="27">'2.26'!___M21</definedName>
    <definedName name="___M21" localSheetId="28">'2.27'!___M21</definedName>
    <definedName name="___M21" localSheetId="56">'2.63'!___M21</definedName>
    <definedName name="___M21" localSheetId="59">'4.1'!___M21</definedName>
    <definedName name="___M21" localSheetId="60">'4.2'!___M21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5" hidden="1">[1]Market!#REF!</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localSheetId="25" hidden="1">[1]Market!#REF!</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localSheetId="25" hidden="1">[1]Market!#REF!</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localSheetId="25" hidden="1">[1]Market!#REF!</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localSheetId="25" hidden="1">[1]Market!#REF!</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localSheetId="25" hidden="1">[1]Market!#REF!</definedName>
    <definedName name="__123Graph_CDIFF" hidden="1">[1]Market!#REF!</definedName>
    <definedName name="__123Graph_CGFS.3" hidden="1">[5]GFS!$T$16:$V$16</definedName>
    <definedName name="__123Graph_CGRAPH1" hidden="1">[10]T17_T18_MSURC!$E$834:$I$834</definedName>
    <definedName name="__123Graph_CLINES" localSheetId="25" hidden="1">[1]Market!#REF!</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localSheetId="25" hidden="1">[1]Market!#REF!</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localSheetId="25" hidden="1">[1]Market!#REF!</definedName>
    <definedName name="__123Graph_X" hidden="1">[1]Market!#REF!</definedName>
    <definedName name="__123Graph_XCurrent" hidden="1">[3]CPIINDEX!$B$263:$B$310</definedName>
    <definedName name="__123Graph_XDIFF" localSheetId="25" hidden="1">[1]Market!#REF!</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localSheetId="25" hidden="1">[1]Market!#REF!</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6" hidden="1">{"'előző év december'!$A$2:$CP$214"}</definedName>
    <definedName name="__cp1" localSheetId="7" hidden="1">{"'előző év december'!$A$2:$CP$214"}</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5" hidden="1">{"'előző év december'!$A$2:$CP$214"}</definedName>
    <definedName name="__cp1" localSheetId="25" hidden="1">{"'előző év december'!$A$2:$CP$214"}</definedName>
    <definedName name="__cp1" localSheetId="27" hidden="1">{"'előző év december'!$A$2:$CP$214"}</definedName>
    <definedName name="__cp1" localSheetId="28" hidden="1">{"'előző év december'!$A$2:$CP$214"}</definedName>
    <definedName name="__cp1" localSheetId="56" hidden="1">{"'előző év december'!$A$2:$CP$214"}</definedName>
    <definedName name="__cp1" localSheetId="59" hidden="1">{"'előző év december'!$A$2:$CP$214"}</definedName>
    <definedName name="__cp1" localSheetId="60" hidden="1">{"'előző év december'!$A$2:$CP$214"}</definedName>
    <definedName name="__cp1" hidden="1">{"'előző év december'!$A$2:$CP$214"}</definedName>
    <definedName name="__cp10" localSheetId="6" hidden="1">{"'előző év december'!$A$2:$CP$214"}</definedName>
    <definedName name="__cp10" localSheetId="7"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5" hidden="1">{"'előző év december'!$A$2:$CP$214"}</definedName>
    <definedName name="__cp10" localSheetId="25" hidden="1">{"'előző év december'!$A$2:$CP$214"}</definedName>
    <definedName name="__cp10" localSheetId="27" hidden="1">{"'előző év december'!$A$2:$CP$214"}</definedName>
    <definedName name="__cp10" localSheetId="28" hidden="1">{"'előző év december'!$A$2:$CP$214"}</definedName>
    <definedName name="__cp10" localSheetId="56" hidden="1">{"'előző év december'!$A$2:$CP$214"}</definedName>
    <definedName name="__cp10" localSheetId="59" hidden="1">{"'előző év december'!$A$2:$CP$214"}</definedName>
    <definedName name="__cp10" localSheetId="60" hidden="1">{"'előző év december'!$A$2:$CP$214"}</definedName>
    <definedName name="__cp10" hidden="1">{"'előző év december'!$A$2:$CP$214"}</definedName>
    <definedName name="__cp11" localSheetId="6" hidden="1">{"'előző év december'!$A$2:$CP$214"}</definedName>
    <definedName name="__cp11" localSheetId="7"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5" hidden="1">{"'előző év december'!$A$2:$CP$214"}</definedName>
    <definedName name="__cp11" localSheetId="25" hidden="1">{"'előző év december'!$A$2:$CP$214"}</definedName>
    <definedName name="__cp11" localSheetId="27" hidden="1">{"'előző év december'!$A$2:$CP$214"}</definedName>
    <definedName name="__cp11" localSheetId="28" hidden="1">{"'előző év december'!$A$2:$CP$214"}</definedName>
    <definedName name="__cp11" localSheetId="56" hidden="1">{"'előző év december'!$A$2:$CP$214"}</definedName>
    <definedName name="__cp11" localSheetId="59" hidden="1">{"'előző év december'!$A$2:$CP$214"}</definedName>
    <definedName name="__cp11" localSheetId="60" hidden="1">{"'előző év december'!$A$2:$CP$214"}</definedName>
    <definedName name="__cp11" hidden="1">{"'előző év december'!$A$2:$CP$214"}</definedName>
    <definedName name="__cp2" localSheetId="6" hidden="1">{"'előző év december'!$A$2:$CP$214"}</definedName>
    <definedName name="__cp2" localSheetId="7"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5" hidden="1">{"'előző év december'!$A$2:$CP$214"}</definedName>
    <definedName name="__cp2" localSheetId="25" hidden="1">{"'előző év december'!$A$2:$CP$214"}</definedName>
    <definedName name="__cp2" localSheetId="27" hidden="1">{"'előző év december'!$A$2:$CP$214"}</definedName>
    <definedName name="__cp2" localSheetId="28" hidden="1">{"'előző év december'!$A$2:$CP$214"}</definedName>
    <definedName name="__cp2" localSheetId="56" hidden="1">{"'előző év december'!$A$2:$CP$214"}</definedName>
    <definedName name="__cp2" localSheetId="59" hidden="1">{"'előző év december'!$A$2:$CP$214"}</definedName>
    <definedName name="__cp2" localSheetId="60" hidden="1">{"'előző év december'!$A$2:$CP$214"}</definedName>
    <definedName name="__cp2" hidden="1">{"'előző év december'!$A$2:$CP$214"}</definedName>
    <definedName name="__cp3" localSheetId="6" hidden="1">{"'előző év december'!$A$2:$CP$214"}</definedName>
    <definedName name="__cp3" localSheetId="7"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5" hidden="1">{"'előző év december'!$A$2:$CP$214"}</definedName>
    <definedName name="__cp3" localSheetId="25" hidden="1">{"'előző év december'!$A$2:$CP$214"}</definedName>
    <definedName name="__cp3" localSheetId="27" hidden="1">{"'előző év december'!$A$2:$CP$214"}</definedName>
    <definedName name="__cp3" localSheetId="28" hidden="1">{"'előző év december'!$A$2:$CP$214"}</definedName>
    <definedName name="__cp3" localSheetId="56" hidden="1">{"'előző év december'!$A$2:$CP$214"}</definedName>
    <definedName name="__cp3" localSheetId="59" hidden="1">{"'előző év december'!$A$2:$CP$214"}</definedName>
    <definedName name="__cp3" localSheetId="60" hidden="1">{"'előző év december'!$A$2:$CP$214"}</definedName>
    <definedName name="__cp3" hidden="1">{"'előző év december'!$A$2:$CP$214"}</definedName>
    <definedName name="__cp4" localSheetId="6" hidden="1">{"'előző év december'!$A$2:$CP$214"}</definedName>
    <definedName name="__cp4" localSheetId="7"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5" hidden="1">{"'előző év december'!$A$2:$CP$214"}</definedName>
    <definedName name="__cp4" localSheetId="25" hidden="1">{"'előző év december'!$A$2:$CP$214"}</definedName>
    <definedName name="__cp4" localSheetId="27" hidden="1">{"'előző év december'!$A$2:$CP$214"}</definedName>
    <definedName name="__cp4" localSheetId="28" hidden="1">{"'előző év december'!$A$2:$CP$214"}</definedName>
    <definedName name="__cp4" localSheetId="56" hidden="1">{"'előző év december'!$A$2:$CP$214"}</definedName>
    <definedName name="__cp4" localSheetId="59" hidden="1">{"'előző év december'!$A$2:$CP$214"}</definedName>
    <definedName name="__cp4" localSheetId="60" hidden="1">{"'előző év december'!$A$2:$CP$214"}</definedName>
    <definedName name="__cp4" hidden="1">{"'előző év december'!$A$2:$CP$214"}</definedName>
    <definedName name="__cp5" localSheetId="6" hidden="1">{"'előző év december'!$A$2:$CP$214"}</definedName>
    <definedName name="__cp5" localSheetId="7"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5" hidden="1">{"'előző év december'!$A$2:$CP$214"}</definedName>
    <definedName name="__cp5" localSheetId="25" hidden="1">{"'előző év december'!$A$2:$CP$214"}</definedName>
    <definedName name="__cp5" localSheetId="27" hidden="1">{"'előző év december'!$A$2:$CP$214"}</definedName>
    <definedName name="__cp5" localSheetId="28" hidden="1">{"'előző év december'!$A$2:$CP$214"}</definedName>
    <definedName name="__cp5" localSheetId="56" hidden="1">{"'előző év december'!$A$2:$CP$214"}</definedName>
    <definedName name="__cp5" localSheetId="59" hidden="1">{"'előző év december'!$A$2:$CP$214"}</definedName>
    <definedName name="__cp5" localSheetId="60" hidden="1">{"'előző év december'!$A$2:$CP$214"}</definedName>
    <definedName name="__cp5" hidden="1">{"'előző év december'!$A$2:$CP$214"}</definedName>
    <definedName name="__cp6" localSheetId="6" hidden="1">{"'előző év december'!$A$2:$CP$214"}</definedName>
    <definedName name="__cp6" localSheetId="7"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5" hidden="1">{"'előző év december'!$A$2:$CP$214"}</definedName>
    <definedName name="__cp6" localSheetId="25" hidden="1">{"'előző év december'!$A$2:$CP$214"}</definedName>
    <definedName name="__cp6" localSheetId="27" hidden="1">{"'előző év december'!$A$2:$CP$214"}</definedName>
    <definedName name="__cp6" localSheetId="28" hidden="1">{"'előző év december'!$A$2:$CP$214"}</definedName>
    <definedName name="__cp6" localSheetId="56" hidden="1">{"'előző év december'!$A$2:$CP$214"}</definedName>
    <definedName name="__cp6" localSheetId="59" hidden="1">{"'előző év december'!$A$2:$CP$214"}</definedName>
    <definedName name="__cp6" localSheetId="60" hidden="1">{"'előző év december'!$A$2:$CP$214"}</definedName>
    <definedName name="__cp6" hidden="1">{"'előző év december'!$A$2:$CP$214"}</definedName>
    <definedName name="__cp7" localSheetId="6" hidden="1">{"'előző év december'!$A$2:$CP$214"}</definedName>
    <definedName name="__cp7" localSheetId="7"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5" hidden="1">{"'előző év december'!$A$2:$CP$214"}</definedName>
    <definedName name="__cp7" localSheetId="25" hidden="1">{"'előző év december'!$A$2:$CP$214"}</definedName>
    <definedName name="__cp7" localSheetId="27" hidden="1">{"'előző év december'!$A$2:$CP$214"}</definedName>
    <definedName name="__cp7" localSheetId="28" hidden="1">{"'előző év december'!$A$2:$CP$214"}</definedName>
    <definedName name="__cp7" localSheetId="56" hidden="1">{"'előző év december'!$A$2:$CP$214"}</definedName>
    <definedName name="__cp7" localSheetId="59" hidden="1">{"'előző év december'!$A$2:$CP$214"}</definedName>
    <definedName name="__cp7" localSheetId="60" hidden="1">{"'előző év december'!$A$2:$CP$214"}</definedName>
    <definedName name="__cp7" hidden="1">{"'előző év december'!$A$2:$CP$214"}</definedName>
    <definedName name="__cp8" localSheetId="6" hidden="1">{"'előző év december'!$A$2:$CP$214"}</definedName>
    <definedName name="__cp8" localSheetId="7"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5" hidden="1">{"'előző év december'!$A$2:$CP$214"}</definedName>
    <definedName name="__cp8" localSheetId="25" hidden="1">{"'előző év december'!$A$2:$CP$214"}</definedName>
    <definedName name="__cp8" localSheetId="27" hidden="1">{"'előző év december'!$A$2:$CP$214"}</definedName>
    <definedName name="__cp8" localSheetId="28" hidden="1">{"'előző év december'!$A$2:$CP$214"}</definedName>
    <definedName name="__cp8" localSheetId="56" hidden="1">{"'előző év december'!$A$2:$CP$214"}</definedName>
    <definedName name="__cp8" localSheetId="59" hidden="1">{"'előző év december'!$A$2:$CP$214"}</definedName>
    <definedName name="__cp8" localSheetId="60" hidden="1">{"'előző év december'!$A$2:$CP$214"}</definedName>
    <definedName name="__cp8" hidden="1">{"'előző év december'!$A$2:$CP$214"}</definedName>
    <definedName name="__cp9" localSheetId="6" hidden="1">{"'előző év december'!$A$2:$CP$214"}</definedName>
    <definedName name="__cp9" localSheetId="7"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5" hidden="1">{"'előző év december'!$A$2:$CP$214"}</definedName>
    <definedName name="__cp9" localSheetId="25" hidden="1">{"'előző év december'!$A$2:$CP$214"}</definedName>
    <definedName name="__cp9" localSheetId="27" hidden="1">{"'előző év december'!$A$2:$CP$214"}</definedName>
    <definedName name="__cp9" localSheetId="28" hidden="1">{"'előző év december'!$A$2:$CP$214"}</definedName>
    <definedName name="__cp9" localSheetId="56" hidden="1">{"'előző év december'!$A$2:$CP$214"}</definedName>
    <definedName name="__cp9" localSheetId="59" hidden="1">{"'előző év december'!$A$2:$CP$214"}</definedName>
    <definedName name="__cp9" localSheetId="60" hidden="1">{"'előző év december'!$A$2:$CP$214"}</definedName>
    <definedName name="__cp9" hidden="1">{"'előző év december'!$A$2:$CP$214"}</definedName>
    <definedName name="__cpr2" localSheetId="6" hidden="1">{"'előző év december'!$A$2:$CP$214"}</definedName>
    <definedName name="__cpr2" localSheetId="7"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5" hidden="1">{"'előző év december'!$A$2:$CP$214"}</definedName>
    <definedName name="__cpr2" localSheetId="25" hidden="1">{"'előző év december'!$A$2:$CP$214"}</definedName>
    <definedName name="__cpr2" localSheetId="27" hidden="1">{"'előző év december'!$A$2:$CP$214"}</definedName>
    <definedName name="__cpr2" localSheetId="28" hidden="1">{"'előző év december'!$A$2:$CP$214"}</definedName>
    <definedName name="__cpr2" localSheetId="56" hidden="1">{"'előző év december'!$A$2:$CP$214"}</definedName>
    <definedName name="__cpr2" localSheetId="59" hidden="1">{"'előző év december'!$A$2:$CP$214"}</definedName>
    <definedName name="__cpr2" localSheetId="60" hidden="1">{"'előző év december'!$A$2:$CP$214"}</definedName>
    <definedName name="__cpr2" hidden="1">{"'előző év december'!$A$2:$CP$214"}</definedName>
    <definedName name="__cpr3" localSheetId="6" hidden="1">{"'előző év december'!$A$2:$CP$214"}</definedName>
    <definedName name="__cpr3" localSheetId="7"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5" hidden="1">{"'előző év december'!$A$2:$CP$214"}</definedName>
    <definedName name="__cpr3" localSheetId="25" hidden="1">{"'előző év december'!$A$2:$CP$214"}</definedName>
    <definedName name="__cpr3" localSheetId="27" hidden="1">{"'előző év december'!$A$2:$CP$214"}</definedName>
    <definedName name="__cpr3" localSheetId="28" hidden="1">{"'előző év december'!$A$2:$CP$214"}</definedName>
    <definedName name="__cpr3" localSheetId="56" hidden="1">{"'előző év december'!$A$2:$CP$214"}</definedName>
    <definedName name="__cpr3" localSheetId="59" hidden="1">{"'előző év december'!$A$2:$CP$214"}</definedName>
    <definedName name="__cpr3" localSheetId="60" hidden="1">{"'előző év december'!$A$2:$CP$214"}</definedName>
    <definedName name="__cpr3" hidden="1">{"'előző év december'!$A$2:$CP$214"}</definedName>
    <definedName name="__cpr4" localSheetId="6" hidden="1">{"'előző év december'!$A$2:$CP$214"}</definedName>
    <definedName name="__cpr4" localSheetId="7"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5" hidden="1">{"'előző év december'!$A$2:$CP$214"}</definedName>
    <definedName name="__cpr4" localSheetId="25" hidden="1">{"'előző év december'!$A$2:$CP$214"}</definedName>
    <definedName name="__cpr4" localSheetId="27" hidden="1">{"'előző év december'!$A$2:$CP$214"}</definedName>
    <definedName name="__cpr4" localSheetId="28" hidden="1">{"'előző év december'!$A$2:$CP$214"}</definedName>
    <definedName name="__cpr4" localSheetId="56" hidden="1">{"'előző év december'!$A$2:$CP$214"}</definedName>
    <definedName name="__cpr4" localSheetId="59" hidden="1">{"'előző év december'!$A$2:$CP$214"}</definedName>
    <definedName name="__cpr4" localSheetId="60" hidden="1">{"'előző év december'!$A$2:$CP$214"}</definedName>
    <definedName name="__cpr4" hidden="1">{"'előző év december'!$A$2:$CP$214"}</definedName>
    <definedName name="__IFR2" localSheetId="6">'1.10'!__IFR2</definedName>
    <definedName name="__IFR2" localSheetId="7">'1.11'!__IFR2</definedName>
    <definedName name="__IFR2" localSheetId="1">'1.2'!__IFR2</definedName>
    <definedName name="__IFR2" localSheetId="2">'1.4'!__IFR2</definedName>
    <definedName name="__IFR2" localSheetId="3">'1.7'!__IFR2</definedName>
    <definedName name="__IFR2" localSheetId="5">'1.9'!__IFR2</definedName>
    <definedName name="__IFR2" localSheetId="25">'2.19'!__IFR2</definedName>
    <definedName name="__IFR2" localSheetId="27">'2.26'!__IFR2</definedName>
    <definedName name="__IFR2" localSheetId="28">'2.27'!__IFR2</definedName>
    <definedName name="__IFR2" localSheetId="56">'2.63'!__IFR2</definedName>
    <definedName name="__IFR2" localSheetId="59">'4.1'!__IFR2</definedName>
    <definedName name="__IFR2" localSheetId="60">'4.2'!__IFR2</definedName>
    <definedName name="__IFR2">[0]!__IFR2</definedName>
    <definedName name="__IFR22" localSheetId="6">'1.10'!__IFR22</definedName>
    <definedName name="__IFR22" localSheetId="7">'1.11'!__IFR22</definedName>
    <definedName name="__IFR22" localSheetId="1">'1.2'!__IFR22</definedName>
    <definedName name="__IFR22" localSheetId="2">'1.4'!__IFR22</definedName>
    <definedName name="__IFR22" localSheetId="3">'1.7'!__IFR22</definedName>
    <definedName name="__IFR22" localSheetId="5">'1.9'!__IFR22</definedName>
    <definedName name="__IFR22" localSheetId="25">'2.19'!__IFR22</definedName>
    <definedName name="__IFR22" localSheetId="27">'2.26'!__IFR22</definedName>
    <definedName name="__IFR22" localSheetId="28">'2.27'!__IFR22</definedName>
    <definedName name="__IFR22" localSheetId="56">'2.63'!__IFR22</definedName>
    <definedName name="__IFR22" localSheetId="59">'4.1'!__IFR22</definedName>
    <definedName name="__IFR22" localSheetId="60">'4.2'!__IFR22</definedName>
    <definedName name="__IFR22">[0]!__IFR22</definedName>
    <definedName name="__IFR23" localSheetId="6">'1.10'!__IFR23</definedName>
    <definedName name="__IFR23" localSheetId="7">'1.11'!__IFR23</definedName>
    <definedName name="__IFR23" localSheetId="1">'1.2'!__IFR23</definedName>
    <definedName name="__IFR23" localSheetId="2">'1.4'!__IFR23</definedName>
    <definedName name="__IFR23" localSheetId="3">'1.7'!__IFR23</definedName>
    <definedName name="__IFR23" localSheetId="5">'1.9'!__IFR23</definedName>
    <definedName name="__IFR23" localSheetId="25">'2.19'!__IFR23</definedName>
    <definedName name="__IFR23" localSheetId="27">'2.26'!__IFR23</definedName>
    <definedName name="__IFR23" localSheetId="28">'2.27'!__IFR23</definedName>
    <definedName name="__IFR23" localSheetId="56">'2.63'!__IFR23</definedName>
    <definedName name="__IFR23" localSheetId="59">'4.1'!__IFR23</definedName>
    <definedName name="__IFR23" localSheetId="60">'4.2'!__IFR23</definedName>
    <definedName name="__IFR23">[0]!__IFR23</definedName>
    <definedName name="__k" localSheetId="6">'1.10'!__k</definedName>
    <definedName name="__k" localSheetId="7">'1.11'!__k</definedName>
    <definedName name="__k" localSheetId="1">'1.2'!__k</definedName>
    <definedName name="__k" localSheetId="2">'1.4'!__k</definedName>
    <definedName name="__k" localSheetId="3">'1.7'!__k</definedName>
    <definedName name="__k" localSheetId="5">'1.9'!__k</definedName>
    <definedName name="__k" localSheetId="25">'2.19'!__k</definedName>
    <definedName name="__k" localSheetId="27">'2.26'!__k</definedName>
    <definedName name="__k" localSheetId="28">'2.27'!__k</definedName>
    <definedName name="__k" localSheetId="56">'2.63'!__k</definedName>
    <definedName name="__k" localSheetId="59">'4.1'!__k</definedName>
    <definedName name="__k" localSheetId="60">'4.2'!__k</definedName>
    <definedName name="__k">[0]!__k</definedName>
    <definedName name="__M21" localSheetId="6">'1.10'!__M21</definedName>
    <definedName name="__M21" localSheetId="7">'1.11'!__M21</definedName>
    <definedName name="__M21" localSheetId="1">'1.2'!__M21</definedName>
    <definedName name="__M21" localSheetId="2">'1.4'!__M21</definedName>
    <definedName name="__M21" localSheetId="3">'1.7'!__M21</definedName>
    <definedName name="__M21" localSheetId="5">'1.9'!__M21</definedName>
    <definedName name="__M21" localSheetId="25">'2.19'!__M21</definedName>
    <definedName name="__M21" localSheetId="27">'2.26'!__M21</definedName>
    <definedName name="__M21" localSheetId="28">'2.27'!__M21</definedName>
    <definedName name="__M21" localSheetId="56">'2.63'!__M21</definedName>
    <definedName name="__M21" localSheetId="59">'4.1'!__M21</definedName>
    <definedName name="__M21" localSheetId="60">'4.2'!__M21</definedName>
    <definedName name="__M21">[0]!__M21</definedName>
    <definedName name="__mod1" localSheetId="6">'1.10'!__mod1</definedName>
    <definedName name="__mod1" localSheetId="7">'1.11'!__mod1</definedName>
    <definedName name="__mod1" localSheetId="1">'1.2'!__mod1</definedName>
    <definedName name="__mod1" localSheetId="2">'1.4'!__mod1</definedName>
    <definedName name="__mod1" localSheetId="3">'1.7'!__mod1</definedName>
    <definedName name="__mod1" localSheetId="5">'1.9'!__mod1</definedName>
    <definedName name="__mod1" localSheetId="25">'2.19'!__mod1</definedName>
    <definedName name="__mod1" localSheetId="27">'2.26'!__mod1</definedName>
    <definedName name="__mod1" localSheetId="28">'2.27'!__mod1</definedName>
    <definedName name="__mod1" localSheetId="56">'2.63'!__mod1</definedName>
    <definedName name="__mod1" localSheetId="59">'4.1'!__mod1</definedName>
    <definedName name="__mod1" localSheetId="60">'4.2'!__mod1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hidden="1">[16]GFS!$T$15:$V$15</definedName>
    <definedName name="_123graph_bgfs.3" hidden="1">[16]GFS!$T$15:$V$15</definedName>
    <definedName name="_123Graph_BGFS.4" hidden="1">[16]GFS!$T$15:$V$15</definedName>
    <definedName name="_123GRAPH_BTAX1" hidden="1">[16]TAX!$V$22:$X$22</definedName>
    <definedName name="_123GRAPH_C" hidden="1">[16]GFS!$T$16:$V$16</definedName>
    <definedName name="_123GRAPH_CGFS.3" hidden="1">[16]GFS!$T$16:$V$16</definedName>
    <definedName name="_123Graph_CTAX1" hidden="1">[16]TAX!$V$23:$X$23</definedName>
    <definedName name="_123GRAPH_CTAX2" hidden="1">[16]TAX!$V$23:$X$23</definedName>
    <definedName name="_123GRAPH_D" hidden="1">[16]TAX!$V$24:$X$24</definedName>
    <definedName name="_123GRAPH_DTAX1" hidden="1">[16]TAX!$V$24:$X$24</definedName>
    <definedName name="_123Graph_E" hidden="1">[16]TAX!$V$26:$X$26</definedName>
    <definedName name="_123GRAPH_ETAX2" hidden="1">[16]TAX!$V$26:$X$26</definedName>
    <definedName name="_123GRAPH_F" hidden="1">[16]TAX!$V$26:$X$26</definedName>
    <definedName name="_123GRAPH_K" hidden="1">[16]TAX!$V$24:$X$24</definedName>
    <definedName name="_123GRAPH_X" hidden="1">[16]GFS!$T$6:$V$6</definedName>
    <definedName name="_123GRAPH_XGFS.1" hidden="1">[16]GFS!$T$6:$V$6</definedName>
    <definedName name="_123GRAPH_XGFS.3" hidden="1">[16]GFS!$T$6:$V$6</definedName>
    <definedName name="_123gRAPH_XTAX1" hidden="1">[16]TAX!$V$4:$X$4</definedName>
    <definedName name="_123GRAPH_XTAX2" hidden="1">[16]TAX!$V$4:$X$4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cp1" localSheetId="6" hidden="1">{"'előző év december'!$A$2:$CP$214"}</definedName>
    <definedName name="_cp1" localSheetId="7" hidden="1">{"'előző év december'!$A$2:$CP$214"}</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5" hidden="1">{"'előző év december'!$A$2:$CP$214"}</definedName>
    <definedName name="_cp1" localSheetId="25" hidden="1">{"'előző év december'!$A$2:$CP$214"}</definedName>
    <definedName name="_cp1" localSheetId="27" hidden="1">{"'előző év december'!$A$2:$CP$214"}</definedName>
    <definedName name="_cp1" localSheetId="28" hidden="1">{"'előző év december'!$A$2:$CP$214"}</definedName>
    <definedName name="_cp1" localSheetId="56" hidden="1">{"'előző év december'!$A$2:$CP$214"}</definedName>
    <definedName name="_cp1" localSheetId="59" hidden="1">{"'előző év december'!$A$2:$CP$214"}</definedName>
    <definedName name="_cp1" localSheetId="60" hidden="1">{"'előző év december'!$A$2:$CP$214"}</definedName>
    <definedName name="_cp1" hidden="1">{"'előző év december'!$A$2:$CP$214"}</definedName>
    <definedName name="_cp10" localSheetId="6" hidden="1">{"'előző év december'!$A$2:$CP$214"}</definedName>
    <definedName name="_cp10" localSheetId="7"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5" hidden="1">{"'előző év december'!$A$2:$CP$214"}</definedName>
    <definedName name="_cp10" localSheetId="25" hidden="1">{"'előző év december'!$A$2:$CP$214"}</definedName>
    <definedName name="_cp10" localSheetId="27" hidden="1">{"'előző év december'!$A$2:$CP$214"}</definedName>
    <definedName name="_cp10" localSheetId="28" hidden="1">{"'előző év december'!$A$2:$CP$214"}</definedName>
    <definedName name="_cp10" localSheetId="56" hidden="1">{"'előző év december'!$A$2:$CP$214"}</definedName>
    <definedName name="_cp10" localSheetId="59" hidden="1">{"'előző év december'!$A$2:$CP$214"}</definedName>
    <definedName name="_cp10" localSheetId="60" hidden="1">{"'előző év december'!$A$2:$CP$214"}</definedName>
    <definedName name="_cp10" hidden="1">{"'előző év december'!$A$2:$CP$214"}</definedName>
    <definedName name="_cp11" localSheetId="6" hidden="1">{"'előző év december'!$A$2:$CP$214"}</definedName>
    <definedName name="_cp11" localSheetId="7"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5" hidden="1">{"'előző év december'!$A$2:$CP$214"}</definedName>
    <definedName name="_cp11" localSheetId="25" hidden="1">{"'előző év december'!$A$2:$CP$214"}</definedName>
    <definedName name="_cp11" localSheetId="27" hidden="1">{"'előző év december'!$A$2:$CP$214"}</definedName>
    <definedName name="_cp11" localSheetId="28" hidden="1">{"'előző év december'!$A$2:$CP$214"}</definedName>
    <definedName name="_cp11" localSheetId="56" hidden="1">{"'előző év december'!$A$2:$CP$214"}</definedName>
    <definedName name="_cp11" localSheetId="59" hidden="1">{"'előző év december'!$A$2:$CP$214"}</definedName>
    <definedName name="_cp11" localSheetId="60" hidden="1">{"'előző év december'!$A$2:$CP$214"}</definedName>
    <definedName name="_cp11" hidden="1">{"'előző év december'!$A$2:$CP$214"}</definedName>
    <definedName name="_cp2" localSheetId="6" hidden="1">{"'előző év december'!$A$2:$CP$214"}</definedName>
    <definedName name="_cp2" localSheetId="7"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5" hidden="1">{"'előző év december'!$A$2:$CP$214"}</definedName>
    <definedName name="_cp2" localSheetId="25" hidden="1">{"'előző év december'!$A$2:$CP$214"}</definedName>
    <definedName name="_cp2" localSheetId="27" hidden="1">{"'előző év december'!$A$2:$CP$214"}</definedName>
    <definedName name="_cp2" localSheetId="28" hidden="1">{"'előző év december'!$A$2:$CP$214"}</definedName>
    <definedName name="_cp2" localSheetId="56" hidden="1">{"'előző év december'!$A$2:$CP$214"}</definedName>
    <definedName name="_cp2" localSheetId="59" hidden="1">{"'előző év december'!$A$2:$CP$214"}</definedName>
    <definedName name="_cp2" localSheetId="60" hidden="1">{"'előző év december'!$A$2:$CP$214"}</definedName>
    <definedName name="_cp2" hidden="1">{"'előző év december'!$A$2:$CP$214"}</definedName>
    <definedName name="_cp3" localSheetId="6" hidden="1">{"'előző év december'!$A$2:$CP$214"}</definedName>
    <definedName name="_cp3" localSheetId="7"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5" hidden="1">{"'előző év december'!$A$2:$CP$214"}</definedName>
    <definedName name="_cp3" localSheetId="25" hidden="1">{"'előző év december'!$A$2:$CP$214"}</definedName>
    <definedName name="_cp3" localSheetId="27" hidden="1">{"'előző év december'!$A$2:$CP$214"}</definedName>
    <definedName name="_cp3" localSheetId="28" hidden="1">{"'előző év december'!$A$2:$CP$214"}</definedName>
    <definedName name="_cp3" localSheetId="56" hidden="1">{"'előző év december'!$A$2:$CP$214"}</definedName>
    <definedName name="_cp3" localSheetId="59" hidden="1">{"'előző év december'!$A$2:$CP$214"}</definedName>
    <definedName name="_cp3" localSheetId="60" hidden="1">{"'előző év december'!$A$2:$CP$214"}</definedName>
    <definedName name="_cp3" hidden="1">{"'előző év december'!$A$2:$CP$214"}</definedName>
    <definedName name="_cp4" localSheetId="6" hidden="1">{"'előző év december'!$A$2:$CP$214"}</definedName>
    <definedName name="_cp4" localSheetId="7"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5" hidden="1">{"'előző év december'!$A$2:$CP$214"}</definedName>
    <definedName name="_cp4" localSheetId="25" hidden="1">{"'előző év december'!$A$2:$CP$214"}</definedName>
    <definedName name="_cp4" localSheetId="27" hidden="1">{"'előző év december'!$A$2:$CP$214"}</definedName>
    <definedName name="_cp4" localSheetId="28" hidden="1">{"'előző év december'!$A$2:$CP$214"}</definedName>
    <definedName name="_cp4" localSheetId="56" hidden="1">{"'előző év december'!$A$2:$CP$214"}</definedName>
    <definedName name="_cp4" localSheetId="59" hidden="1">{"'előző év december'!$A$2:$CP$214"}</definedName>
    <definedName name="_cp4" localSheetId="60" hidden="1">{"'előző év december'!$A$2:$CP$214"}</definedName>
    <definedName name="_cp4" hidden="1">{"'előző év december'!$A$2:$CP$214"}</definedName>
    <definedName name="_cp5" localSheetId="6" hidden="1">{"'előző év december'!$A$2:$CP$214"}</definedName>
    <definedName name="_cp5" localSheetId="7"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5" hidden="1">{"'előző év december'!$A$2:$CP$214"}</definedName>
    <definedName name="_cp5" localSheetId="25" hidden="1">{"'előző év december'!$A$2:$CP$214"}</definedName>
    <definedName name="_cp5" localSheetId="27" hidden="1">{"'előző év december'!$A$2:$CP$214"}</definedName>
    <definedName name="_cp5" localSheetId="28" hidden="1">{"'előző év december'!$A$2:$CP$214"}</definedName>
    <definedName name="_cp5" localSheetId="56" hidden="1">{"'előző év december'!$A$2:$CP$214"}</definedName>
    <definedName name="_cp5" localSheetId="59" hidden="1">{"'előző év december'!$A$2:$CP$214"}</definedName>
    <definedName name="_cp5" localSheetId="60" hidden="1">{"'előző év december'!$A$2:$CP$214"}</definedName>
    <definedName name="_cp5" hidden="1">{"'előző év december'!$A$2:$CP$214"}</definedName>
    <definedName name="_cp6" localSheetId="6" hidden="1">{"'előző év december'!$A$2:$CP$214"}</definedName>
    <definedName name="_cp6" localSheetId="7"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5" hidden="1">{"'előző év december'!$A$2:$CP$214"}</definedName>
    <definedName name="_cp6" localSheetId="25" hidden="1">{"'előző év december'!$A$2:$CP$214"}</definedName>
    <definedName name="_cp6" localSheetId="27" hidden="1">{"'előző év december'!$A$2:$CP$214"}</definedName>
    <definedName name="_cp6" localSheetId="28" hidden="1">{"'előző év december'!$A$2:$CP$214"}</definedName>
    <definedName name="_cp6" localSheetId="56" hidden="1">{"'előző év december'!$A$2:$CP$214"}</definedName>
    <definedName name="_cp6" localSheetId="59" hidden="1">{"'előző év december'!$A$2:$CP$214"}</definedName>
    <definedName name="_cp6" localSheetId="60" hidden="1">{"'előző év december'!$A$2:$CP$214"}</definedName>
    <definedName name="_cp6" hidden="1">{"'előző év december'!$A$2:$CP$214"}</definedName>
    <definedName name="_cp7" localSheetId="6" hidden="1">{"'előző év december'!$A$2:$CP$214"}</definedName>
    <definedName name="_cp7" localSheetId="7"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5" hidden="1">{"'előző év december'!$A$2:$CP$214"}</definedName>
    <definedName name="_cp7" localSheetId="25" hidden="1">{"'előző év december'!$A$2:$CP$214"}</definedName>
    <definedName name="_cp7" localSheetId="27" hidden="1">{"'előző év december'!$A$2:$CP$214"}</definedName>
    <definedName name="_cp7" localSheetId="28" hidden="1">{"'előző év december'!$A$2:$CP$214"}</definedName>
    <definedName name="_cp7" localSheetId="56" hidden="1">{"'előző év december'!$A$2:$CP$214"}</definedName>
    <definedName name="_cp7" localSheetId="59" hidden="1">{"'előző év december'!$A$2:$CP$214"}</definedName>
    <definedName name="_cp7" localSheetId="60" hidden="1">{"'előző év december'!$A$2:$CP$214"}</definedName>
    <definedName name="_cp7" hidden="1">{"'előző év december'!$A$2:$CP$214"}</definedName>
    <definedName name="_cp8" localSheetId="6" hidden="1">{"'előző év december'!$A$2:$CP$214"}</definedName>
    <definedName name="_cp8" localSheetId="7"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5" hidden="1">{"'előző év december'!$A$2:$CP$214"}</definedName>
    <definedName name="_cp8" localSheetId="25" hidden="1">{"'előző év december'!$A$2:$CP$214"}</definedName>
    <definedName name="_cp8" localSheetId="27" hidden="1">{"'előző év december'!$A$2:$CP$214"}</definedName>
    <definedName name="_cp8" localSheetId="28" hidden="1">{"'előző év december'!$A$2:$CP$214"}</definedName>
    <definedName name="_cp8" localSheetId="56" hidden="1">{"'előző év december'!$A$2:$CP$214"}</definedName>
    <definedName name="_cp8" localSheetId="59" hidden="1">{"'előző év december'!$A$2:$CP$214"}</definedName>
    <definedName name="_cp8" localSheetId="60" hidden="1">{"'előző év december'!$A$2:$CP$214"}</definedName>
    <definedName name="_cp8" hidden="1">{"'előző év december'!$A$2:$CP$214"}</definedName>
    <definedName name="_cp9" localSheetId="6" hidden="1">{"'előző év december'!$A$2:$CP$214"}</definedName>
    <definedName name="_cp9" localSheetId="7"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5" hidden="1">{"'előző év december'!$A$2:$CP$214"}</definedName>
    <definedName name="_cp9" localSheetId="25" hidden="1">{"'előző év december'!$A$2:$CP$214"}</definedName>
    <definedName name="_cp9" localSheetId="27" hidden="1">{"'előző év december'!$A$2:$CP$214"}</definedName>
    <definedName name="_cp9" localSheetId="28" hidden="1">{"'előző év december'!$A$2:$CP$214"}</definedName>
    <definedName name="_cp9" localSheetId="56" hidden="1">{"'előző év december'!$A$2:$CP$214"}</definedName>
    <definedName name="_cp9" localSheetId="59" hidden="1">{"'előző év december'!$A$2:$CP$214"}</definedName>
    <definedName name="_cp9" localSheetId="60" hidden="1">{"'előző év december'!$A$2:$CP$214"}</definedName>
    <definedName name="_cp9" hidden="1">{"'előző év december'!$A$2:$CP$214"}</definedName>
    <definedName name="_cpr2" localSheetId="6" hidden="1">{"'előző év december'!$A$2:$CP$214"}</definedName>
    <definedName name="_cpr2" localSheetId="7"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5" hidden="1">{"'előző év december'!$A$2:$CP$214"}</definedName>
    <definedName name="_cpr2" localSheetId="25" hidden="1">{"'előző év december'!$A$2:$CP$214"}</definedName>
    <definedName name="_cpr2" localSheetId="27" hidden="1">{"'előző év december'!$A$2:$CP$214"}</definedName>
    <definedName name="_cpr2" localSheetId="28" hidden="1">{"'előző év december'!$A$2:$CP$214"}</definedName>
    <definedName name="_cpr2" localSheetId="56" hidden="1">{"'előző év december'!$A$2:$CP$214"}</definedName>
    <definedName name="_cpr2" localSheetId="59" hidden="1">{"'előző év december'!$A$2:$CP$214"}</definedName>
    <definedName name="_cpr2" localSheetId="60" hidden="1">{"'előző év december'!$A$2:$CP$214"}</definedName>
    <definedName name="_cpr2" hidden="1">{"'előző év december'!$A$2:$CP$214"}</definedName>
    <definedName name="_cpr3" localSheetId="6" hidden="1">{"'előző év december'!$A$2:$CP$214"}</definedName>
    <definedName name="_cpr3" localSheetId="7"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5" hidden="1">{"'előző év december'!$A$2:$CP$214"}</definedName>
    <definedName name="_cpr3" localSheetId="25" hidden="1">{"'előző év december'!$A$2:$CP$214"}</definedName>
    <definedName name="_cpr3" localSheetId="27" hidden="1">{"'előző év december'!$A$2:$CP$214"}</definedName>
    <definedName name="_cpr3" localSheetId="28" hidden="1">{"'előző év december'!$A$2:$CP$214"}</definedName>
    <definedName name="_cpr3" localSheetId="56" hidden="1">{"'előző év december'!$A$2:$CP$214"}</definedName>
    <definedName name="_cpr3" localSheetId="59" hidden="1">{"'előző év december'!$A$2:$CP$214"}</definedName>
    <definedName name="_cpr3" localSheetId="60" hidden="1">{"'előző év december'!$A$2:$CP$214"}</definedName>
    <definedName name="_cpr3" hidden="1">{"'előző év december'!$A$2:$CP$214"}</definedName>
    <definedName name="_cpr4" localSheetId="6" hidden="1">{"'előző év december'!$A$2:$CP$214"}</definedName>
    <definedName name="_cpr4" localSheetId="7"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5" hidden="1">{"'előző év december'!$A$2:$CP$214"}</definedName>
    <definedName name="_cpr4" localSheetId="25" hidden="1">{"'előző év december'!$A$2:$CP$214"}</definedName>
    <definedName name="_cpr4" localSheetId="27" hidden="1">{"'előző év december'!$A$2:$CP$214"}</definedName>
    <definedName name="_cpr4" localSheetId="28" hidden="1">{"'előző év december'!$A$2:$CP$214"}</definedName>
    <definedName name="_cpr4" localSheetId="56" hidden="1">{"'előző év december'!$A$2:$CP$214"}</definedName>
    <definedName name="_cpr4" localSheetId="59" hidden="1">{"'előző év december'!$A$2:$CP$214"}</definedName>
    <definedName name="_cpr4" localSheetId="60" hidden="1">{"'előző év december'!$A$2:$CP$214"}</definedName>
    <definedName name="_cpr4" hidden="1">{"'előző év december'!$A$2:$CP$214"}</definedName>
    <definedName name="_Filler" hidden="1">[17]A!$A$43:$A$598</definedName>
    <definedName name="_filterd" hidden="1">[18]C!$P$428:$T$428</definedName>
    <definedName name="_xlnm._FilterDatabase" hidden="1">[19]C!$P$428:$T$428</definedName>
    <definedName name="_IFR2" localSheetId="6">'1.10'!_IFR2</definedName>
    <definedName name="_IFR2" localSheetId="7">'1.11'!_IFR2</definedName>
    <definedName name="_IFR2" localSheetId="1">'1.2'!_IFR2</definedName>
    <definedName name="_IFR2" localSheetId="2">'1.4'!_IFR2</definedName>
    <definedName name="_IFR2" localSheetId="3">'1.7'!_IFR2</definedName>
    <definedName name="_IFR2" localSheetId="5">'1.9'!_IFR2</definedName>
    <definedName name="_IFR2" localSheetId="25">'2.19'!_IFR2</definedName>
    <definedName name="_IFR2" localSheetId="27">'2.26'!_IFR2</definedName>
    <definedName name="_IFR2" localSheetId="28">'2.27'!_IFR2</definedName>
    <definedName name="_IFR2" localSheetId="56">'2.63'!_IFR2</definedName>
    <definedName name="_IFR2" localSheetId="59">'4.1'!_IFR2</definedName>
    <definedName name="_IFR2" localSheetId="60">'4.2'!_IFR2</definedName>
    <definedName name="_IFR2">[0]!_IFR2</definedName>
    <definedName name="_IFR22" localSheetId="6">'1.10'!_IFR22</definedName>
    <definedName name="_IFR22" localSheetId="7">'1.11'!_IFR22</definedName>
    <definedName name="_IFR22" localSheetId="1">'1.2'!_IFR22</definedName>
    <definedName name="_IFR22" localSheetId="2">'1.4'!_IFR22</definedName>
    <definedName name="_IFR22" localSheetId="3">'1.7'!_IFR22</definedName>
    <definedName name="_IFR22" localSheetId="5">'1.9'!_IFR22</definedName>
    <definedName name="_IFR22" localSheetId="25">'2.19'!_IFR22</definedName>
    <definedName name="_IFR22" localSheetId="27">'2.26'!_IFR22</definedName>
    <definedName name="_IFR22" localSheetId="28">'2.27'!_IFR22</definedName>
    <definedName name="_IFR22" localSheetId="56">'2.63'!_IFR22</definedName>
    <definedName name="_IFR22" localSheetId="59">'4.1'!_IFR22</definedName>
    <definedName name="_IFR22" localSheetId="60">'4.2'!_IFR22</definedName>
    <definedName name="_IFR22">[0]!_IFR22</definedName>
    <definedName name="_IFR23" localSheetId="6">'1.10'!_IFR23</definedName>
    <definedName name="_IFR23" localSheetId="7">'1.11'!_IFR23</definedName>
    <definedName name="_IFR23" localSheetId="1">'1.2'!_IFR23</definedName>
    <definedName name="_IFR23" localSheetId="2">'1.4'!_IFR23</definedName>
    <definedName name="_IFR23" localSheetId="3">'1.7'!_IFR23</definedName>
    <definedName name="_IFR23" localSheetId="5">'1.9'!_IFR23</definedName>
    <definedName name="_IFR23" localSheetId="25">'2.19'!_IFR23</definedName>
    <definedName name="_IFR23" localSheetId="27">'2.26'!_IFR23</definedName>
    <definedName name="_IFR23" localSheetId="28">'2.27'!_IFR23</definedName>
    <definedName name="_IFR23" localSheetId="56">'2.63'!_IFR23</definedName>
    <definedName name="_IFR23" localSheetId="59">'4.1'!_IFR23</definedName>
    <definedName name="_IFR23" localSheetId="60">'4.2'!_IFR23</definedName>
    <definedName name="_IFR23">[0]!_IFR23</definedName>
    <definedName name="_k" localSheetId="6">'1.10'!_k</definedName>
    <definedName name="_k" localSheetId="7">'1.11'!_k</definedName>
    <definedName name="_k" localSheetId="1">'1.2'!_k</definedName>
    <definedName name="_k" localSheetId="2">'1.4'!_k</definedName>
    <definedName name="_k" localSheetId="3">'1.7'!_k</definedName>
    <definedName name="_k" localSheetId="5">'1.9'!_k</definedName>
    <definedName name="_k" localSheetId="25">'2.19'!_k</definedName>
    <definedName name="_k" localSheetId="27">'2.26'!_k</definedName>
    <definedName name="_k" localSheetId="28">'2.27'!_k</definedName>
    <definedName name="_k" localSheetId="56">'2.63'!_k</definedName>
    <definedName name="_k" localSheetId="59">'4.1'!_k</definedName>
    <definedName name="_k" localSheetId="60">'4.2'!_k</definedName>
    <definedName name="_k">[0]!_k</definedName>
    <definedName name="_M21" localSheetId="6">'1.10'!_M21</definedName>
    <definedName name="_M21" localSheetId="7">'1.11'!_M21</definedName>
    <definedName name="_M21" localSheetId="1">'1.2'!_M21</definedName>
    <definedName name="_M21" localSheetId="2">'1.4'!_M21</definedName>
    <definedName name="_M21" localSheetId="3">'1.7'!_M21</definedName>
    <definedName name="_M21" localSheetId="5">'1.9'!_M21</definedName>
    <definedName name="_M21" localSheetId="25">'2.19'!_M21</definedName>
    <definedName name="_M21" localSheetId="27">'2.26'!_M21</definedName>
    <definedName name="_M21" localSheetId="28">'2.27'!_M21</definedName>
    <definedName name="_M21" localSheetId="56">'2.63'!_M21</definedName>
    <definedName name="_M21" localSheetId="59">'4.1'!_M21</definedName>
    <definedName name="_M21" localSheetId="60">'4.2'!_M21</definedName>
    <definedName name="_M21">[0]!_M21</definedName>
    <definedName name="_mod1">#N/A</definedName>
    <definedName name="_Order1" hidden="1">0</definedName>
    <definedName name="_Order2" hidden="1">0</definedName>
    <definedName name="_Ref164081530" localSheetId="65">'4.7'!$B$2</definedName>
    <definedName name="_Ref164081530" localSheetId="66">'4.8'!$B$2</definedName>
    <definedName name="_Ref164081554" localSheetId="68">'4.10'!$B$2</definedName>
    <definedName name="_Ref164081554" localSheetId="69">'4.11'!$B$2</definedName>
    <definedName name="_Ref164081554" localSheetId="70">'4.12'!$B$2</definedName>
    <definedName name="_Ref164081554" localSheetId="67">'4.9'!$B$2</definedName>
    <definedName name="_Regression_Int" hidden="1">1</definedName>
    <definedName name="_Regression_Out" hidden="1">[20]C!$AK$18:$AK$18</definedName>
    <definedName name="_Regression_X" hidden="1">[20]C!$AK$11:$AU$11</definedName>
    <definedName name="_Regression_Y" hidden="1">[20]C!$AK$10:$AU$10</definedName>
    <definedName name="a" localSheetId="1">[21]source!#REF!</definedName>
    <definedName name="a" localSheetId="2">[21]source!#REF!</definedName>
    <definedName name="a" localSheetId="3">[21]source!#REF!</definedName>
    <definedName name="a" localSheetId="25">[22]source!#REF!</definedName>
    <definedName name="a" localSheetId="27">[21]source!#REF!</definedName>
    <definedName name="a" localSheetId="28">[21]source!#REF!</definedName>
    <definedName name="a" localSheetId="59">[21]source!#REF!</definedName>
    <definedName name="a" localSheetId="60">[21]source!#REF!</definedName>
    <definedName name="a">[22]source!#REF!</definedName>
    <definedName name="aa" localSheetId="6">'1.10'!aa</definedName>
    <definedName name="aa" localSheetId="7">'1.11'!aa</definedName>
    <definedName name="aa" localSheetId="1">'1.2'!aa</definedName>
    <definedName name="aa" localSheetId="2">'1.4'!aa</definedName>
    <definedName name="aa" localSheetId="3">'1.7'!aa</definedName>
    <definedName name="aa" localSheetId="5">'1.9'!aa</definedName>
    <definedName name="aa" localSheetId="25">'2.19'!aa</definedName>
    <definedName name="aa" localSheetId="27">'2.26'!aa</definedName>
    <definedName name="aa" localSheetId="28">'2.27'!aa</definedName>
    <definedName name="aa" localSheetId="56">'2.63'!aa</definedName>
    <definedName name="aa" localSheetId="59">'4.1'!aa</definedName>
    <definedName name="aa" localSheetId="60">'4.2'!aa</definedName>
    <definedName name="aa">[0]!aa</definedName>
    <definedName name="aaa" localSheetId="1" hidden="1">[1]Market!#REF!</definedName>
    <definedName name="aaa" localSheetId="2" hidden="1">[1]Market!#REF!</definedName>
    <definedName name="aaa" localSheetId="3" hidden="1">[1]Market!#REF!</definedName>
    <definedName name="aaa" localSheetId="27" hidden="1">[1]Market!#REF!</definedName>
    <definedName name="aaa" localSheetId="28" hidden="1">[1]Market!#REF!</definedName>
    <definedName name="aaa" localSheetId="56" hidden="1">[1]Market!#REF!</definedName>
    <definedName name="aaa" localSheetId="59" hidden="1">[1]Market!#REF!</definedName>
    <definedName name="aaa" localSheetId="60" hidden="1">[1]Market!#REF!</definedName>
    <definedName name="aaa" hidden="1">[1]Market!#REF!</definedName>
    <definedName name="ábrák_negyedév">[23]ábrák_né!$A$1</definedName>
    <definedName name="AC">[12]tech!$Q$2:$Q$4</definedName>
    <definedName name="AccessDatabase" hidden="1">"C:\ncux\bud\rms_inv.mdb"</definedName>
    <definedName name="ACwvu.PLA2." hidden="1">'[24]COP FED'!$A$1:$N$49</definedName>
    <definedName name="ad">[25]tech!$S$2:$S$5</definedName>
    <definedName name="adat" localSheetId="1">#REF!</definedName>
    <definedName name="adat" localSheetId="2">#REF!</definedName>
    <definedName name="adat" localSheetId="3">#REF!</definedName>
    <definedName name="adat" localSheetId="25">#REF!</definedName>
    <definedName name="adat" localSheetId="27">#REF!</definedName>
    <definedName name="adat" localSheetId="28">#REF!</definedName>
    <definedName name="adat" localSheetId="59">#REF!</definedName>
    <definedName name="adat" localSheetId="60">#REF!</definedName>
    <definedName name="adat">#REF!</definedName>
    <definedName name="adat96" localSheetId="1">#REF!</definedName>
    <definedName name="adat96" localSheetId="2">#REF!</definedName>
    <definedName name="adat96" localSheetId="3">#REF!</definedName>
    <definedName name="adat96" localSheetId="27">#REF!</definedName>
    <definedName name="adat96" localSheetId="28">#REF!</definedName>
    <definedName name="adat96" localSheetId="59">#REF!</definedName>
    <definedName name="adat96" localSheetId="60">#REF!</definedName>
    <definedName name="adat96">#REF!</definedName>
    <definedName name="adf" localSheetId="1" hidden="1">[1]Market!#REF!</definedName>
    <definedName name="adf" localSheetId="2" hidden="1">[1]Market!#REF!</definedName>
    <definedName name="adf" localSheetId="3" hidden="1">[1]Market!#REF!</definedName>
    <definedName name="adf" localSheetId="27" hidden="1">[1]Market!#REF!</definedName>
    <definedName name="adf" localSheetId="28" hidden="1">[1]Market!#REF!</definedName>
    <definedName name="adf" localSheetId="59" hidden="1">[1]Market!#REF!</definedName>
    <definedName name="adf" localSheetId="60" hidden="1">[1]Market!#REF!</definedName>
    <definedName name="adf" hidden="1">[1]Market!#REF!</definedName>
    <definedName name="AE">[12]tech!$O$2:$O$6</definedName>
    <definedName name="af">[26]tech!$U$2:$U$7</definedName>
    <definedName name="ah">[25]tech!$AE$2:$AE$9</definedName>
    <definedName name="anscount" hidden="1">1</definedName>
    <definedName name="arkusz2a5">#REF!</definedName>
    <definedName name="asdafaf" localSheetId="6" hidden="1">{"'előző év december'!$A$2:$CP$214"}</definedName>
    <definedName name="asdafaf" localSheetId="7" hidden="1">{"'előző év december'!$A$2:$CP$214"}</definedName>
    <definedName name="asdafaf" localSheetId="1" hidden="1">{"'előző év december'!$A$2:$CP$214"}</definedName>
    <definedName name="asdafaf" localSheetId="2" hidden="1">{"'előző év december'!$A$2:$CP$214"}</definedName>
    <definedName name="asdafaf" localSheetId="3" hidden="1">{"'előző év december'!$A$2:$CP$214"}</definedName>
    <definedName name="asdafaf" localSheetId="5" hidden="1">{"'előző év december'!$A$2:$CP$214"}</definedName>
    <definedName name="asdafaf" localSheetId="25" hidden="1">{"'előző év december'!$A$2:$CP$214"}</definedName>
    <definedName name="asdafaf" localSheetId="27" hidden="1">{"'előző év december'!$A$2:$CP$214"}</definedName>
    <definedName name="asdafaf" localSheetId="28" hidden="1">{"'előző év december'!$A$2:$CP$214"}</definedName>
    <definedName name="asdafaf" localSheetId="56" hidden="1">{"'előző év december'!$A$2:$CP$214"}</definedName>
    <definedName name="asdafaf" localSheetId="59" hidden="1">{"'előző év december'!$A$2:$CP$214"}</definedName>
    <definedName name="asdafaf" localSheetId="60" hidden="1">{"'előző év december'!$A$2:$CP$214"}</definedName>
    <definedName name="asdafaf" hidden="1">{"'előző év december'!$A$2:$CP$214"}</definedName>
    <definedName name="asdas">#REF!</definedName>
    <definedName name="asdf" localSheetId="6" hidden="1">{"'előző év december'!$A$2:$CP$214"}</definedName>
    <definedName name="asdf" localSheetId="7" hidden="1">{"'előző év december'!$A$2:$CP$214"}</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5" hidden="1">{"'előző év december'!$A$2:$CP$214"}</definedName>
    <definedName name="asdf" localSheetId="25" hidden="1">{"'előző év december'!$A$2:$CP$214"}</definedName>
    <definedName name="asdf" localSheetId="27" hidden="1">{"'előző év december'!$A$2:$CP$214"}</definedName>
    <definedName name="asdf" localSheetId="28" hidden="1">{"'előző év december'!$A$2:$CP$214"}</definedName>
    <definedName name="asdf" localSheetId="56" hidden="1">{"'előző év december'!$A$2:$CP$214"}</definedName>
    <definedName name="asdf" localSheetId="59" hidden="1">{"'előző év december'!$A$2:$CP$214"}</definedName>
    <definedName name="asdf" localSheetId="60" hidden="1">{"'előző év december'!$A$2:$CP$214"}</definedName>
    <definedName name="asdf" hidden="1">{"'előző év december'!$A$2:$CP$214"}</definedName>
    <definedName name="asdfasd" localSheetId="6" hidden="1">{"'előző év december'!$A$2:$CP$214"}</definedName>
    <definedName name="asdfasd" localSheetId="7"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5" hidden="1">{"'előző év december'!$A$2:$CP$214"}</definedName>
    <definedName name="asdfasd" localSheetId="25" hidden="1">{"'előző év december'!$A$2:$CP$214"}</definedName>
    <definedName name="asdfasd" localSheetId="27" hidden="1">{"'előző év december'!$A$2:$CP$214"}</definedName>
    <definedName name="asdfasd" localSheetId="28" hidden="1">{"'előző év december'!$A$2:$CP$214"}</definedName>
    <definedName name="asdfasd" localSheetId="56" hidden="1">{"'előző év december'!$A$2:$CP$214"}</definedName>
    <definedName name="asdfasd" localSheetId="59" hidden="1">{"'előző év december'!$A$2:$CP$214"}</definedName>
    <definedName name="asdfasd" localSheetId="60" hidden="1">{"'előző év december'!$A$2:$CP$214"}</definedName>
    <definedName name="asdfasd" hidden="1">{"'előző év december'!$A$2:$CP$214"}</definedName>
    <definedName name="azf" hidden="1">[1]Market!#REF!</definedName>
    <definedName name="b" localSheetId="1">[21]source!#REF!</definedName>
    <definedName name="b" localSheetId="2">[21]source!#REF!</definedName>
    <definedName name="b" localSheetId="3">[21]source!#REF!</definedName>
    <definedName name="b" localSheetId="27">[21]source!#REF!</definedName>
    <definedName name="b" localSheetId="28">[21]source!#REF!</definedName>
    <definedName name="b" localSheetId="59">[21]source!#REF!</definedName>
    <definedName name="b" localSheetId="60">[21]source!#REF!</definedName>
    <definedName name="b">[22]source!#REF!</definedName>
    <definedName name="BA01_A" localSheetId="1">[27]WSKAZNIKI!$C$30</definedName>
    <definedName name="BA01_A" localSheetId="2">[27]WSKAZNIKI!$C$30</definedName>
    <definedName name="BA01_A" localSheetId="3">[27]WSKAZNIKI!$C$30</definedName>
    <definedName name="BA01_A" localSheetId="27">[27]WSKAZNIKI!$C$30</definedName>
    <definedName name="BA01_A" localSheetId="28">[27]WSKAZNIKI!$C$30</definedName>
    <definedName name="BA01_A" localSheetId="59">[27]WSKAZNIKI!$C$30</definedName>
    <definedName name="BA01_A" localSheetId="60">[27]WSKAZNIKI!$C$30</definedName>
    <definedName name="BA01_A">[28]WSKAZNIKI!$C$30</definedName>
    <definedName name="_xlnm.Database" localSheetId="1">[29]DKJHOZAM!#REF!</definedName>
    <definedName name="_xlnm.Database" localSheetId="2">[29]DKJHOZAM!#REF!</definedName>
    <definedName name="_xlnm.Database" localSheetId="3">[29]DKJHOZAM!#REF!</definedName>
    <definedName name="_xlnm.Database" localSheetId="25">[29]DKJHOZAM!#REF!</definedName>
    <definedName name="_xlnm.Database" localSheetId="27">[29]DKJHOZAM!#REF!</definedName>
    <definedName name="_xlnm.Database" localSheetId="28">[29]DKJHOZAM!#REF!</definedName>
    <definedName name="_xlnm.Database" localSheetId="59">[29]DKJHOZAM!#REF!</definedName>
    <definedName name="_xlnm.Database" localSheetId="60">[29]DKJHOZAM!#REF!</definedName>
    <definedName name="_xlnm.Database">[29]DKJHOZAM!#REF!</definedName>
    <definedName name="BLPH1" hidden="1">'[30]Ex rate bloom'!$A$4</definedName>
    <definedName name="BLPH166" hidden="1">[31]StockMarketIndices!$J$7</definedName>
    <definedName name="BLPH167" hidden="1">[31]StockMarketIndices!$I$7</definedName>
    <definedName name="BLPH168" hidden="1">[31]StockMarketIndices!$H$7</definedName>
    <definedName name="BLPH171" hidden="1">[31]StockMarketIndices!$G$7</definedName>
    <definedName name="BLPH172" hidden="1">[31]StockMarketIndices!$F$7</definedName>
    <definedName name="BLPH174" hidden="1">[31]StockMarketIndices!$E$7</definedName>
    <definedName name="BLPH176" hidden="1">[31]StockMarketIndices!$D$7</definedName>
    <definedName name="BLPH177" hidden="1">[31]StockMarketIndices!$B$7</definedName>
    <definedName name="BLPH2" hidden="1">'[30]Ex rate bloom'!$D$4</definedName>
    <definedName name="BLPH3" hidden="1">'[30]Ex rate bloom'!$G$4</definedName>
    <definedName name="BLPH4" hidden="1">'[30]Ex rate bloom'!$J$4</definedName>
    <definedName name="BLPH40000004" hidden="1">[32]SPOTS!$A$7</definedName>
    <definedName name="BLPH40000007" hidden="1">[32]SPOTS!$B$7</definedName>
    <definedName name="BLPH40000008" hidden="1">[32]SPOTS!$B$8</definedName>
    <definedName name="BLPH40000009" hidden="1">[32]SPOTS!$B$9</definedName>
    <definedName name="BLPH40000026" hidden="1">[32]FUTURES!$I$18</definedName>
    <definedName name="BLPH40000027" hidden="1">[32]FUTURES!$I$21</definedName>
    <definedName name="BLPH40000028" hidden="1">[32]FUTURES!$I$22</definedName>
    <definedName name="BLPH40000036" hidden="1">[32]FUTURES!$H$6</definedName>
    <definedName name="BLPH40000050" hidden="1">[32]FUTURES!$I$6</definedName>
    <definedName name="BLPH40000058" hidden="1">[32]FUTURES!$H$23</definedName>
    <definedName name="BLPH40000059" hidden="1">[32]SPOTS!$D$7</definedName>
    <definedName name="BLPH40000060" hidden="1">[32]SPOTS!$F$7</definedName>
    <definedName name="BLPH40000061" hidden="1">[32]SPOTS!$H$7</definedName>
    <definedName name="BLPH40000062" hidden="1">[32]FUTURES!$H$17</definedName>
    <definedName name="BLPH40000063" hidden="1">[32]FUTURES!$H$16</definedName>
    <definedName name="BLPH40000064" hidden="1">[32]FUTURES!$H$15</definedName>
    <definedName name="BLPH40000065" hidden="1">[32]FUTURES!$H$14</definedName>
    <definedName name="BLPH40000066" hidden="1">[32]FUTURES!$H$13</definedName>
    <definedName name="BLPH40000067" hidden="1">[32]FUTURES!$H$12</definedName>
    <definedName name="BLPH40000068" hidden="1">[32]FUTURES!$H$11</definedName>
    <definedName name="BLPH40000069" hidden="1">[32]FUTURES!$H$10</definedName>
    <definedName name="BLPH40000070" hidden="1">[32]FUTURES!$H$9</definedName>
    <definedName name="BLPH40000071" hidden="1">[32]FUTURES!$H$7</definedName>
    <definedName name="BLPH40000073" hidden="1">[32]FUTURES!$I$9</definedName>
    <definedName name="BLPH40000074" hidden="1">[32]FUTURES!$I$12</definedName>
    <definedName name="BLPH40000075" hidden="1">[32]FUTURES!$H$24</definedName>
    <definedName name="BLPH5" hidden="1">'[30]Ex rate bloom'!$M$4</definedName>
    <definedName name="BLPH6" hidden="1">'[30]Ex rate bloom'!$P$4</definedName>
    <definedName name="BLPH7" hidden="1">'[30]Ex rate bloom'!$S$4</definedName>
    <definedName name="BLPH8" hidden="1">'[33]Ex rate bloom'!$V$4</definedName>
    <definedName name="BLPH88" hidden="1">[31]SpotExchangeRates!$D$10</definedName>
    <definedName name="BLPH90" hidden="1">[31]SpotExchangeRates!$E$10</definedName>
    <definedName name="BLPH91" hidden="1">[31]SpotExchangeRates!$F$10</definedName>
    <definedName name="BLPH94" hidden="1">[31]SpotExchangeRates!$G$10</definedName>
    <definedName name="BLPH95" hidden="1">[31]SpotExchangeRates!$H$10</definedName>
    <definedName name="BLPH96" hidden="1">[31]SpotExchangeRates!$I$10</definedName>
    <definedName name="bn" localSheetId="6" hidden="1">{"'előző év december'!$A$2:$CP$214"}</definedName>
    <definedName name="bn" localSheetId="7" hidden="1">{"'előző év december'!$A$2:$CP$214"}</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5" hidden="1">{"'előző év december'!$A$2:$CP$214"}</definedName>
    <definedName name="bn" localSheetId="25" hidden="1">{"'előző év december'!$A$2:$CP$214"}</definedName>
    <definedName name="bn" localSheetId="27" hidden="1">{"'előző év december'!$A$2:$CP$214"}</definedName>
    <definedName name="bn" localSheetId="28" hidden="1">{"'előző év december'!$A$2:$CP$214"}</definedName>
    <definedName name="bn" localSheetId="56" hidden="1">{"'előző év december'!$A$2:$CP$214"}</definedName>
    <definedName name="bn" localSheetId="59" hidden="1">{"'előző év december'!$A$2:$CP$214"}</definedName>
    <definedName name="bn" localSheetId="60" hidden="1">{"'előző év december'!$A$2:$CP$214"}</definedName>
    <definedName name="bn" hidden="1">{"'előző év december'!$A$2:$CP$214"}</definedName>
    <definedName name="bnn" localSheetId="6" hidden="1">{"'előző év december'!$A$2:$CP$214"}</definedName>
    <definedName name="bnn" localSheetId="7"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5" hidden="1">{"'előző év december'!$A$2:$CP$214"}</definedName>
    <definedName name="bnn" localSheetId="25" hidden="1">{"'előző év december'!$A$2:$CP$214"}</definedName>
    <definedName name="bnn" localSheetId="27" hidden="1">{"'előző év december'!$A$2:$CP$214"}</definedName>
    <definedName name="bnn" localSheetId="28" hidden="1">{"'előző év december'!$A$2:$CP$214"}</definedName>
    <definedName name="bnn" localSheetId="56" hidden="1">{"'előző év december'!$A$2:$CP$214"}</definedName>
    <definedName name="bnn" localSheetId="59" hidden="1">{"'előző év december'!$A$2:$CP$214"}</definedName>
    <definedName name="bnn" localSheetId="60" hidden="1">{"'előző év december'!$A$2:$CP$214"}</definedName>
    <definedName name="bnn" hidden="1">{"'előző év december'!$A$2:$CP$214"}</definedName>
    <definedName name="bran" localSheetId="1">[34]tech!$U$2:$U$14</definedName>
    <definedName name="bran" localSheetId="2">[34]tech!$U$2:$U$14</definedName>
    <definedName name="bran" localSheetId="3">[34]tech!$U$2:$U$14</definedName>
    <definedName name="bran" localSheetId="27">[34]tech!$U$2:$U$14</definedName>
    <definedName name="bran" localSheetId="28">[34]tech!$U$2:$U$14</definedName>
    <definedName name="bran" localSheetId="59">[34]tech!$U$2:$U$14</definedName>
    <definedName name="bran" localSheetId="60">[34]tech!$U$2:$U$14</definedName>
    <definedName name="bran">[35]tech!$U$2:$U$14</definedName>
    <definedName name="bspline2" localSheetId="6">'1.10'!bspline2</definedName>
    <definedName name="bspline2" localSheetId="7">'1.11'!bspline2</definedName>
    <definedName name="bspline2" localSheetId="1">'1.2'!bspline2</definedName>
    <definedName name="bspline2" localSheetId="2">'1.4'!bspline2</definedName>
    <definedName name="bspline2" localSheetId="3">'1.7'!bspline2</definedName>
    <definedName name="bspline2" localSheetId="5">'1.9'!bspline2</definedName>
    <definedName name="bspline2" localSheetId="25">'2.19'!bspline2</definedName>
    <definedName name="bspline2" localSheetId="27">'2.26'!bspline2</definedName>
    <definedName name="bspline2" localSheetId="28">'2.27'!bspline2</definedName>
    <definedName name="bspline2" localSheetId="56">'2.63'!bspline2</definedName>
    <definedName name="bspline2" localSheetId="59">'4.1'!bspline2</definedName>
    <definedName name="bspline2" localSheetId="60">'4.2'!bspline2</definedName>
    <definedName name="bspline2">[0]!bspline2</definedName>
    <definedName name="bspline3" localSheetId="6">'1.10'!bspline3</definedName>
    <definedName name="bspline3" localSheetId="7">'1.11'!bspline3</definedName>
    <definedName name="bspline3" localSheetId="1">'1.2'!bspline3</definedName>
    <definedName name="bspline3" localSheetId="2">'1.4'!bspline3</definedName>
    <definedName name="bspline3" localSheetId="3">'1.7'!bspline3</definedName>
    <definedName name="bspline3" localSheetId="5">'1.9'!bspline3</definedName>
    <definedName name="bspline3" localSheetId="25">'2.19'!bspline3</definedName>
    <definedName name="bspline3" localSheetId="27">'2.26'!bspline3</definedName>
    <definedName name="bspline3" localSheetId="28">'2.27'!bspline3</definedName>
    <definedName name="bspline3" localSheetId="56">'2.63'!bspline3</definedName>
    <definedName name="bspline3" localSheetId="59">'4.1'!bspline3</definedName>
    <definedName name="bspline3" localSheetId="60">'4.2'!bspline3</definedName>
    <definedName name="bspline3">[0]!bspline3</definedName>
    <definedName name="car_models">OFFSET([36]data!$A$2,0,0,COUNTA([36]data!$A$1:$A$65536)-1,1)</definedName>
    <definedName name="car_models_H">OFFSET([37]data!$A$2,0,0,COUNTA([37]data!$A$1:$A$65536)-1,1)</definedName>
    <definedName name="cc" localSheetId="1">#REF!</definedName>
    <definedName name="cc" localSheetId="2">#REF!</definedName>
    <definedName name="cc" localSheetId="3">#REF!</definedName>
    <definedName name="cc" localSheetId="25">#REF!</definedName>
    <definedName name="cc" localSheetId="27">#REF!</definedName>
    <definedName name="cc" localSheetId="28">#REF!</definedName>
    <definedName name="cc" localSheetId="59">#REF!</definedName>
    <definedName name="cc" localSheetId="60">#REF!</definedName>
    <definedName name="cc">#REF!</definedName>
    <definedName name="cd" localSheetId="1">[21]source!#REF!</definedName>
    <definedName name="cd" localSheetId="2">[21]source!#REF!</definedName>
    <definedName name="cd" localSheetId="3">[21]source!#REF!</definedName>
    <definedName name="cd" localSheetId="25">[22]source!#REF!</definedName>
    <definedName name="cd" localSheetId="27">[21]source!#REF!</definedName>
    <definedName name="cd" localSheetId="28">[21]source!#REF!</definedName>
    <definedName name="cd" localSheetId="59">[21]source!#REF!</definedName>
    <definedName name="cd" localSheetId="60">[21]source!#REF!</definedName>
    <definedName name="cd">[22]source!#REF!</definedName>
    <definedName name="char20" hidden="1">'[38]Savings &amp; Invest.'!$M$5</definedName>
    <definedName name="Chart_ROE_ROA_2007" localSheetId="6" hidden="1">{"'előző év december'!$A$2:$CP$214"}</definedName>
    <definedName name="Chart_ROE_ROA_2007" localSheetId="7" hidden="1">{"'előző év december'!$A$2:$CP$214"}</definedName>
    <definedName name="Chart_ROE_ROA_2007" localSheetId="1" hidden="1">{"'előző év december'!$A$2:$CP$214"}</definedName>
    <definedName name="Chart_ROE_ROA_2007" localSheetId="2" hidden="1">{"'előző év december'!$A$2:$CP$214"}</definedName>
    <definedName name="Chart_ROE_ROA_2007" localSheetId="3" hidden="1">{"'előző év december'!$A$2:$CP$214"}</definedName>
    <definedName name="Chart_ROE_ROA_2007" localSheetId="5" hidden="1">{"'előző év december'!$A$2:$CP$214"}</definedName>
    <definedName name="Chart_ROE_ROA_2007" localSheetId="25"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56" hidden="1">{"'előző év december'!$A$2:$CP$214"}</definedName>
    <definedName name="Chart_ROE_ROA_2007" localSheetId="59" hidden="1">{"'előző év december'!$A$2:$CP$214"}</definedName>
    <definedName name="Chart_ROE_ROA_2007" localSheetId="60" hidden="1">{"'előző év december'!$A$2:$CP$214"}</definedName>
    <definedName name="Chart_ROE_ROA_2007" hidden="1">{"'előző év december'!$A$2:$CP$214"}</definedName>
    <definedName name="chart19" hidden="1">[39]C!$P$428:$T$428</definedName>
    <definedName name="chart27" hidden="1">0</definedName>
    <definedName name="chart28" hidden="1">0</definedName>
    <definedName name="chart35" hidden="1">'[38]Savings &amp; Invest.'!$M$5:$T$5</definedName>
    <definedName name="chart9" hidden="1">[40]CPIINDEX!$B$263:$B$310</definedName>
    <definedName name="Chartsik" hidden="1">[41]REER!$I$53:$AM$53</definedName>
    <definedName name="company_car">OFFSET([36]data!$D$2,0,0,COUNTA([36]data!$D$1:$D$65536)-1,1)</definedName>
    <definedName name="company_car_H">OFFSET([37]data!$D$2,0,0,COUNTA([37]data!$D$1:$D$65536)-1,1)</definedName>
    <definedName name="CompTable" localSheetId="1">'[42]Change according to grades'!#REF!</definedName>
    <definedName name="CompTable" localSheetId="2">'[42]Change according to grades'!#REF!</definedName>
    <definedName name="CompTable" localSheetId="3">'[42]Change according to grades'!#REF!</definedName>
    <definedName name="CompTable" localSheetId="25">'[42]Change according to grades'!#REF!</definedName>
    <definedName name="CompTable" localSheetId="27">'[42]Change according to grades'!#REF!</definedName>
    <definedName name="CompTable" localSheetId="28">'[42]Change according to grades'!#REF!</definedName>
    <definedName name="CompTable" localSheetId="59">'[42]Change according to grades'!#REF!</definedName>
    <definedName name="CompTable" localSheetId="60">'[42]Change according to grades'!#REF!</definedName>
    <definedName name="CompTable">'[42]Change according to grades'!#REF!</definedName>
    <definedName name="CouponRate_bonds_0" localSheetId="1">[43]Bonds!#REF!</definedName>
    <definedName name="CouponRate_bonds_0" localSheetId="2">[43]Bonds!#REF!</definedName>
    <definedName name="CouponRate_bonds_0" localSheetId="3">[43]Bonds!#REF!</definedName>
    <definedName name="CouponRate_bonds_0" localSheetId="27">[43]Bonds!#REF!</definedName>
    <definedName name="CouponRate_bonds_0" localSheetId="28">[43]Bonds!#REF!</definedName>
    <definedName name="CouponRate_bonds_0" localSheetId="59">[43]Bonds!#REF!</definedName>
    <definedName name="CouponRate_bonds_0" localSheetId="60">[43]Bonds!#REF!</definedName>
    <definedName name="CouponRate_bonds_0">[44]Bonds!#REF!</definedName>
    <definedName name="cp" localSheetId="6" hidden="1">{"'előző év december'!$A$2:$CP$214"}</definedName>
    <definedName name="cp" localSheetId="7" hidden="1">{"'előző év december'!$A$2:$CP$214"}</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5" hidden="1">{"'előző év december'!$A$2:$CP$214"}</definedName>
    <definedName name="cp" localSheetId="25" hidden="1">{"'előző év december'!$A$2:$CP$214"}</definedName>
    <definedName name="cp" localSheetId="27" hidden="1">{"'előző év december'!$A$2:$CP$214"}</definedName>
    <definedName name="cp" localSheetId="28" hidden="1">{"'előző év december'!$A$2:$CP$214"}</definedName>
    <definedName name="cp" localSheetId="56" hidden="1">{"'előző év december'!$A$2:$CP$214"}</definedName>
    <definedName name="cp" localSheetId="59" hidden="1">{"'előző év december'!$A$2:$CP$214"}</definedName>
    <definedName name="cp" localSheetId="60" hidden="1">{"'előző év december'!$A$2:$CP$214"}</definedName>
    <definedName name="cp" hidden="1">{"'előző év december'!$A$2:$CP$214"}</definedName>
    <definedName name="cppp" localSheetId="6" hidden="1">{"'előző év december'!$A$2:$CP$214"}</definedName>
    <definedName name="cppp" localSheetId="7"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5" hidden="1">{"'előző év december'!$A$2:$CP$214"}</definedName>
    <definedName name="cppp" localSheetId="25" hidden="1">{"'előző év december'!$A$2:$CP$214"}</definedName>
    <definedName name="cppp" localSheetId="27" hidden="1">{"'előző év december'!$A$2:$CP$214"}</definedName>
    <definedName name="cppp" localSheetId="28" hidden="1">{"'előző év december'!$A$2:$CP$214"}</definedName>
    <definedName name="cppp" localSheetId="56" hidden="1">{"'előző év december'!$A$2:$CP$214"}</definedName>
    <definedName name="cppp" localSheetId="59" hidden="1">{"'előző év december'!$A$2:$CP$214"}</definedName>
    <definedName name="cppp" localSheetId="60" hidden="1">{"'előző év december'!$A$2:$CP$214"}</definedName>
    <definedName name="cppp" hidden="1">{"'előző év december'!$A$2:$CP$214"}</definedName>
    <definedName name="cpr" localSheetId="6" hidden="1">{"'előző év december'!$A$2:$CP$214"}</definedName>
    <definedName name="cpr" localSheetId="7"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5" hidden="1">{"'előző év december'!$A$2:$CP$214"}</definedName>
    <definedName name="cpr" localSheetId="25" hidden="1">{"'előző év december'!$A$2:$CP$214"}</definedName>
    <definedName name="cpr" localSheetId="27" hidden="1">{"'előző év december'!$A$2:$CP$214"}</definedName>
    <definedName name="cpr" localSheetId="28" hidden="1">{"'előző év december'!$A$2:$CP$214"}</definedName>
    <definedName name="cpr" localSheetId="56" hidden="1">{"'előző év december'!$A$2:$CP$214"}</definedName>
    <definedName name="cpr" localSheetId="59" hidden="1">{"'előző év december'!$A$2:$CP$214"}</definedName>
    <definedName name="cpr" localSheetId="60" hidden="1">{"'előző év december'!$A$2:$CP$214"}</definedName>
    <definedName name="cpr" hidden="1">{"'előző év december'!$A$2:$CP$214"}</definedName>
    <definedName name="cprsa" localSheetId="6" hidden="1">{"'előző év december'!$A$2:$CP$214"}</definedName>
    <definedName name="cprsa" localSheetId="7"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5" hidden="1">{"'előző év december'!$A$2:$CP$214"}</definedName>
    <definedName name="cprsa" localSheetId="25" hidden="1">{"'előző év december'!$A$2:$CP$214"}</definedName>
    <definedName name="cprsa" localSheetId="27" hidden="1">{"'előző év december'!$A$2:$CP$214"}</definedName>
    <definedName name="cprsa" localSheetId="28" hidden="1">{"'előző év december'!$A$2:$CP$214"}</definedName>
    <definedName name="cprsa" localSheetId="56" hidden="1">{"'előző év december'!$A$2:$CP$214"}</definedName>
    <definedName name="cprsa" localSheetId="59" hidden="1">{"'előző év december'!$A$2:$CP$214"}</definedName>
    <definedName name="cprsa" localSheetId="60" hidden="1">{"'előző év december'!$A$2:$CP$214"}</definedName>
    <definedName name="cprsa" hidden="1">{"'előző év december'!$A$2:$CP$214"}</definedName>
    <definedName name="Crystal_10_1_WEBI_DataGrid" localSheetId="1" hidden="1">#REF!</definedName>
    <definedName name="Crystal_10_1_WEBI_DataGrid" localSheetId="2" hidden="1">#REF!</definedName>
    <definedName name="Crystal_10_1_WEBI_DataGrid" localSheetId="3" hidden="1">#REF!</definedName>
    <definedName name="Crystal_10_1_WEBI_DataGrid" localSheetId="27" hidden="1">#REF!</definedName>
    <definedName name="Crystal_10_1_WEBI_DataGrid" localSheetId="28" hidden="1">#REF!</definedName>
    <definedName name="Crystal_10_1_WEBI_DataGrid" localSheetId="39" hidden="1">#REF!</definedName>
    <definedName name="Crystal_10_1_WEBI_DataGrid" localSheetId="43" hidden="1">#REF!</definedName>
    <definedName name="Crystal_10_1_WEBI_DataGrid" localSheetId="44" hidden="1">#REF!</definedName>
    <definedName name="Crystal_10_1_WEBI_DataGrid" localSheetId="47" hidden="1">#REF!</definedName>
    <definedName name="Crystal_10_1_WEBI_DataGrid" localSheetId="56" hidden="1">#REF!</definedName>
    <definedName name="Crystal_10_1_WEBI_DataGrid" localSheetId="59" hidden="1">#REF!</definedName>
    <definedName name="Crystal_10_1_WEBI_DataGrid" localSheetId="60" hidden="1">#REF!</definedName>
    <definedName name="Crystal_10_1_WEBI_DataGrid" hidden="1">#REF!</definedName>
    <definedName name="Crystal_10_1_WEBI_HHeading" localSheetId="1" hidden="1">#REF!</definedName>
    <definedName name="Crystal_10_1_WEBI_HHeading" localSheetId="2" hidden="1">#REF!</definedName>
    <definedName name="Crystal_10_1_WEBI_HHeading" localSheetId="3" hidden="1">#REF!</definedName>
    <definedName name="Crystal_10_1_WEBI_HHeading" localSheetId="27" hidden="1">#REF!</definedName>
    <definedName name="Crystal_10_1_WEBI_HHeading" localSheetId="28" hidden="1">#REF!</definedName>
    <definedName name="Crystal_10_1_WEBI_HHeading" localSheetId="39" hidden="1">#REF!</definedName>
    <definedName name="Crystal_10_1_WEBI_HHeading" localSheetId="43" hidden="1">#REF!</definedName>
    <definedName name="Crystal_10_1_WEBI_HHeading" localSheetId="44" hidden="1">#REF!</definedName>
    <definedName name="Crystal_10_1_WEBI_HHeading" localSheetId="47" hidden="1">#REF!</definedName>
    <definedName name="Crystal_10_1_WEBI_HHeading" localSheetId="59" hidden="1">#REF!</definedName>
    <definedName name="Crystal_10_1_WEBI_HHeading" localSheetId="60" hidden="1">#REF!</definedName>
    <definedName name="Crystal_10_1_WEBI_HHeading" hidden="1">#REF!</definedName>
    <definedName name="Crystal_10_1_WEBI_Table" localSheetId="1" hidden="1">#REF!</definedName>
    <definedName name="Crystal_10_1_WEBI_Table" localSheetId="2" hidden="1">#REF!</definedName>
    <definedName name="Crystal_10_1_WEBI_Table" localSheetId="3" hidden="1">#REF!</definedName>
    <definedName name="Crystal_10_1_WEBI_Table" localSheetId="27" hidden="1">#REF!</definedName>
    <definedName name="Crystal_10_1_WEBI_Table" localSheetId="28" hidden="1">#REF!</definedName>
    <definedName name="Crystal_10_1_WEBI_Table" localSheetId="39" hidden="1">#REF!</definedName>
    <definedName name="Crystal_10_1_WEBI_Table" localSheetId="43" hidden="1">#REF!</definedName>
    <definedName name="Crystal_10_1_WEBI_Table" localSheetId="44" hidden="1">#REF!</definedName>
    <definedName name="Crystal_10_1_WEBI_Table" localSheetId="47" hidden="1">#REF!</definedName>
    <definedName name="Crystal_10_1_WEBI_Table" localSheetId="59" hidden="1">#REF!</definedName>
    <definedName name="Crystal_10_1_WEBI_Table" localSheetId="60" hidden="1">#REF!</definedName>
    <definedName name="Crystal_10_1_WEBI_Table" hidden="1">#REF!</definedName>
    <definedName name="Cwvu.Print." hidden="1">[45]Indic!$A$109:$IV$109,[45]Indic!$A$196:$IV$197,[45]Indic!$A$208:$IV$209,[45]Indic!$A$217:$IV$218</definedName>
    <definedName name="Cwvu.sa97." hidden="1">[46]Rev!$A$23:$IV$26,[46]Rev!$A$37:$IV$38</definedName>
    <definedName name="cx" localSheetId="6" hidden="1">{"'előző év december'!$A$2:$CP$214"}</definedName>
    <definedName name="cx" localSheetId="7" hidden="1">{"'előző év december'!$A$2:$CP$214"}</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5" hidden="1">{"'előző év december'!$A$2:$CP$214"}</definedName>
    <definedName name="cx" localSheetId="25" hidden="1">{"'előző év december'!$A$2:$CP$214"}</definedName>
    <definedName name="cx" localSheetId="27" hidden="1">{"'előző év december'!$A$2:$CP$214"}</definedName>
    <definedName name="cx" localSheetId="28" hidden="1">{"'előző év december'!$A$2:$CP$214"}</definedName>
    <definedName name="cx" localSheetId="56" hidden="1">{"'előző év december'!$A$2:$CP$214"}</definedName>
    <definedName name="cx" localSheetId="59" hidden="1">{"'előző év december'!$A$2:$CP$214"}</definedName>
    <definedName name="cx" localSheetId="60" hidden="1">{"'előző év december'!$A$2:$CP$214"}</definedName>
    <definedName name="cx" hidden="1">{"'előző év december'!$A$2:$CP$214"}</definedName>
    <definedName name="czyn">[12]tech!$Y$2:$Y$13</definedName>
    <definedName name="czyn2">[12]tech!$AA$2:$AA$14</definedName>
    <definedName name="d" localSheetId="1">#REF!</definedName>
    <definedName name="d" localSheetId="2">#REF!</definedName>
    <definedName name="d" localSheetId="3">#REF!</definedName>
    <definedName name="d" localSheetId="25">#REF!</definedName>
    <definedName name="d" localSheetId="27">#REF!</definedName>
    <definedName name="d" localSheetId="28">#REF!</definedName>
    <definedName name="d" localSheetId="59">#REF!</definedName>
    <definedName name="d" localSheetId="60">#REF!</definedName>
    <definedName name="d">#REF!</definedName>
    <definedName name="dasd" localSheetId="1">#REF!</definedName>
    <definedName name="dasd" localSheetId="2">#REF!</definedName>
    <definedName name="dasd" localSheetId="3">#REF!</definedName>
    <definedName name="dasd" localSheetId="27">#REF!</definedName>
    <definedName name="dasd" localSheetId="28">#REF!</definedName>
    <definedName name="dasd" localSheetId="59">#REF!</definedName>
    <definedName name="dasd" localSheetId="60">#REF!</definedName>
    <definedName name="dasd">#REF!</definedName>
    <definedName name="Data" localSheetId="1">#REF!</definedName>
    <definedName name="Data" localSheetId="2">#REF!</definedName>
    <definedName name="Data" localSheetId="3">#REF!</definedName>
    <definedName name="Data" localSheetId="27">#REF!</definedName>
    <definedName name="Data" localSheetId="28">#REF!</definedName>
    <definedName name="Data" localSheetId="59">#REF!</definedName>
    <definedName name="Data" localSheetId="60">#REF!</definedName>
    <definedName name="Data">#REF!</definedName>
    <definedName name="data_ff" localSheetId="1">OFFSET(#REF!,0,0,COUNT(#REF!),1)</definedName>
    <definedName name="data_ff" localSheetId="2">OFFSET(#REF!,0,0,COUNT(#REF!),1)</definedName>
    <definedName name="data_ff" localSheetId="3">OFFSET(#REF!,0,0,COUNT(#REF!),1)</definedName>
    <definedName name="data_ff" localSheetId="27">OFFSET(#REF!,0,0,COUNT(#REF!),1)</definedName>
    <definedName name="data_ff" localSheetId="28">OFFSET(#REF!,0,0,COUNT(#REF!),1)</definedName>
    <definedName name="data_ff" localSheetId="59">OFFSET(#REF!,0,0,COUNT(#REF!),1)</definedName>
    <definedName name="data_ff" localSheetId="60">OFFSET(#REF!,0,0,COUNT(#REF!),1)</definedName>
    <definedName name="data_ff">OFFSET(#REF!,0,0,COUNT(#REF!),1)</definedName>
    <definedName name="data1">OFFSET([47]date!$A$14,0,0,COUNT([47]date!$A$14:$A$73),1)</definedName>
    <definedName name="data2" localSheetId="1">'[48]Nazwy bankow'!#REF!</definedName>
    <definedName name="data2" localSheetId="2">'[48]Nazwy bankow'!#REF!</definedName>
    <definedName name="data2" localSheetId="3">'[48]Nazwy bankow'!#REF!</definedName>
    <definedName name="data2" localSheetId="25">'[49]Nazwy bankow'!#REF!</definedName>
    <definedName name="data2" localSheetId="27">'[48]Nazwy bankow'!#REF!</definedName>
    <definedName name="data2" localSheetId="28">'[48]Nazwy bankow'!#REF!</definedName>
    <definedName name="data2" localSheetId="59">'[48]Nazwy bankow'!#REF!</definedName>
    <definedName name="data2" localSheetId="60">'[48]Nazwy bankow'!#REF!</definedName>
    <definedName name="data2">'[49]Nazwy bankow'!#REF!</definedName>
    <definedName name="datLen" localSheetId="1">#REF!</definedName>
    <definedName name="datLen" localSheetId="2">#REF!</definedName>
    <definedName name="datLen" localSheetId="3">#REF!</definedName>
    <definedName name="datLen" localSheetId="25">#REF!</definedName>
    <definedName name="datLen" localSheetId="27">#REF!</definedName>
    <definedName name="datLen" localSheetId="28">#REF!</definedName>
    <definedName name="datLen" localSheetId="59">#REF!</definedName>
    <definedName name="datLen" localSheetId="60">#REF!</definedName>
    <definedName name="datLen">#REF!</definedName>
    <definedName name="Datum">OFFSET([50]Spreadek!$A$3,0,0,COUNTA([50]Spreadek!$A$3:$A$4860),1)</definedName>
    <definedName name="datum_regiok">OFFSET([51]data!$K$2,0,0,COUNTA([51]data!$A$1:$A$65536)-1,1)</definedName>
    <definedName name="datum_regiok_en">OFFSET([51]data!$L$2,0,0,COUNTA([51]data!$A$1:$A$65536)-1,1)</definedName>
    <definedName name="datum_regiok2">OFFSET([51]data!$A$2,0,0,COUNTA([51]data!$A$1:$A$65536)-1,1)</definedName>
    <definedName name="dd" localSheetId="6">'1.10'!dd</definedName>
    <definedName name="dd" localSheetId="7">'1.11'!dd</definedName>
    <definedName name="dd" localSheetId="1">'1.2'!dd</definedName>
    <definedName name="dd" localSheetId="2">'1.4'!dd</definedName>
    <definedName name="dd" localSheetId="3">'1.7'!dd</definedName>
    <definedName name="dd" localSheetId="5">'1.9'!dd</definedName>
    <definedName name="dd" localSheetId="25">'2.19'!dd</definedName>
    <definedName name="dd" localSheetId="27">'2.26'!dd</definedName>
    <definedName name="dd" localSheetId="28">'2.27'!dd</definedName>
    <definedName name="dd" localSheetId="56">'2.63'!dd</definedName>
    <definedName name="dd" localSheetId="59">'4.1'!dd</definedName>
    <definedName name="dd" localSheetId="60">'4.2'!dd</definedName>
    <definedName name="dd">[0]!dd</definedName>
    <definedName name="ddd" localSheetId="1" hidden="1">#REF!</definedName>
    <definedName name="ddd" localSheetId="2" hidden="1">#REF!</definedName>
    <definedName name="ddd" localSheetId="3" hidden="1">#REF!</definedName>
    <definedName name="ddd" localSheetId="27" hidden="1">#REF!</definedName>
    <definedName name="ddd" localSheetId="28" hidden="1">#REF!</definedName>
    <definedName name="ddd" localSheetId="39" hidden="1">#REF!</definedName>
    <definedName name="ddd" localSheetId="43" hidden="1">#REF!</definedName>
    <definedName name="ddd" localSheetId="44" hidden="1">#REF!</definedName>
    <definedName name="ddd" localSheetId="47" hidden="1">#REF!</definedName>
    <definedName name="ddd" localSheetId="56" hidden="1">#REF!</definedName>
    <definedName name="ddd" localSheetId="59" hidden="1">#REF!</definedName>
    <definedName name="ddd" localSheetId="60" hidden="1">#REF!</definedName>
    <definedName name="ddd" hidden="1">#REF!</definedName>
    <definedName name="ddr" localSheetId="6">'1.10'!ddr</definedName>
    <definedName name="ddr" localSheetId="7">'1.11'!ddr</definedName>
    <definedName name="ddr" localSheetId="1">'1.2'!ddr</definedName>
    <definedName name="ddr" localSheetId="2">'1.4'!ddr</definedName>
    <definedName name="ddr" localSheetId="3">'1.7'!ddr</definedName>
    <definedName name="ddr" localSheetId="5">'1.9'!ddr</definedName>
    <definedName name="ddr" localSheetId="25">'2.19'!ddr</definedName>
    <definedName name="ddr" localSheetId="27">'2.26'!ddr</definedName>
    <definedName name="ddr" localSheetId="28">'2.27'!ddr</definedName>
    <definedName name="ddr" localSheetId="56">'2.63'!ddr</definedName>
    <definedName name="ddr" localSheetId="59">'4.1'!ddr</definedName>
    <definedName name="ddr" localSheetId="60">'4.2'!ddr</definedName>
    <definedName name="ddr">[0]!ddr</definedName>
    <definedName name="detailsAggregationHeader_bonds" localSheetId="1">[43]Bonds!#REF!</definedName>
    <definedName name="detailsAggregationHeader_bonds" localSheetId="2">[43]Bonds!#REF!</definedName>
    <definedName name="detailsAggregationHeader_bonds" localSheetId="3">[43]Bonds!#REF!</definedName>
    <definedName name="detailsAggregationHeader_bonds" localSheetId="25">[44]Bonds!#REF!</definedName>
    <definedName name="detailsAggregationHeader_bonds" localSheetId="27">[43]Bonds!#REF!</definedName>
    <definedName name="detailsAggregationHeader_bonds" localSheetId="28">[43]Bonds!#REF!</definedName>
    <definedName name="detailsAggregationHeader_bonds" localSheetId="59">[43]Bonds!#REF!</definedName>
    <definedName name="detailsAggregationHeader_bonds" localSheetId="60">[43]Bonds!#REF!</definedName>
    <definedName name="detailsAggregationHeader_bonds">[44]Bonds!#REF!</definedName>
    <definedName name="detailTableName_bonds" localSheetId="1">[43]Bonds!#REF!</definedName>
    <definedName name="detailTableName_bonds" localSheetId="2">[43]Bonds!#REF!</definedName>
    <definedName name="detailTableName_bonds" localSheetId="3">[43]Bonds!#REF!</definedName>
    <definedName name="detailTableName_bonds" localSheetId="27">[43]Bonds!#REF!</definedName>
    <definedName name="detailTableName_bonds" localSheetId="28">[43]Bonds!#REF!</definedName>
    <definedName name="detailTableName_bonds" localSheetId="59">[43]Bonds!#REF!</definedName>
    <definedName name="detailTableName_bonds" localSheetId="60">[43]Bonds!#REF!</definedName>
    <definedName name="detailTableName_bonds">[44]Bonds!#REF!</definedName>
    <definedName name="dfgsdfgsdfg" localSheetId="6" hidden="1">{"'előző év december'!$A$2:$CP$214"}</definedName>
    <definedName name="dfgsdfgsdfg" localSheetId="7" hidden="1">{"'előző év december'!$A$2:$CP$214"}</definedName>
    <definedName name="dfgsdfgsdfg" localSheetId="5" hidden="1">{"'előző év december'!$A$2:$CP$214"}</definedName>
    <definedName name="dfgsdfgsdfg" localSheetId="25" hidden="1">{"'előző év december'!$A$2:$CP$214"}</definedName>
    <definedName name="dfgsdfgsdfg" hidden="1">{"'előző év december'!$A$2:$CP$214"}</definedName>
    <definedName name="dfgsdfgsdfgsdfgsd" localSheetId="6">'1.10'!dfgsdfgsdfgsdfgsd</definedName>
    <definedName name="dfgsdfgsdfgsdfgsd" localSheetId="7">'1.11'!dfgsdfgsdfgsdfgsd</definedName>
    <definedName name="dfgsdfgsdfgsdfgsd" localSheetId="5">'1.9'!dfgsdfgsdfgsdfgsd</definedName>
    <definedName name="dfgsdfgsdfgsdfgsd" localSheetId="25">'2.19'!dfgsdfgsdfgsdfgsd</definedName>
    <definedName name="dfgsdfgsdfgsdfgsd">[0]!dfgsdfgsdfgsdfgsd</definedName>
    <definedName name="DFSpline" localSheetId="6">'1.10'!DFSpline</definedName>
    <definedName name="DFSpline" localSheetId="7">'1.11'!DFSpline</definedName>
    <definedName name="DFSpline" localSheetId="1">'1.2'!DFSpline</definedName>
    <definedName name="DFSpline" localSheetId="2">'1.4'!DFSpline</definedName>
    <definedName name="DFSpline" localSheetId="3">'1.7'!DFSpline</definedName>
    <definedName name="DFSpline" localSheetId="5">'1.9'!DFSpline</definedName>
    <definedName name="DFSpline" localSheetId="25">'2.19'!DFSpline</definedName>
    <definedName name="DFSpline" localSheetId="27">'2.26'!DFSpline</definedName>
    <definedName name="DFSpline" localSheetId="28">'2.27'!DFSpline</definedName>
    <definedName name="DFSpline" localSheetId="56">'2.63'!DFSpline</definedName>
    <definedName name="DFSpline" localSheetId="59">'4.1'!DFSpline</definedName>
    <definedName name="DFSpline" localSheetId="60">'4.2'!DFSpline</definedName>
    <definedName name="DFSpline">[0]!DFSpline</definedName>
    <definedName name="DFSpline2" localSheetId="6">'1.10'!DFSpline2</definedName>
    <definedName name="DFSpline2" localSheetId="7">'1.11'!DFSpline2</definedName>
    <definedName name="DFSpline2" localSheetId="1">'1.2'!DFSpline2</definedName>
    <definedName name="DFSpline2" localSheetId="2">'1.4'!DFSpline2</definedName>
    <definedName name="DFSpline2" localSheetId="3">'1.7'!DFSpline2</definedName>
    <definedName name="DFSpline2" localSheetId="5">'1.9'!DFSpline2</definedName>
    <definedName name="DFSpline2" localSheetId="25">'2.19'!DFSpline2</definedName>
    <definedName name="DFSpline2" localSheetId="27">'2.26'!DFSpline2</definedName>
    <definedName name="DFSpline2" localSheetId="28">'2.27'!DFSpline2</definedName>
    <definedName name="DFSpline2" localSheetId="56">'2.63'!DFSpline2</definedName>
    <definedName name="DFSpline2" localSheetId="59">'4.1'!DFSpline2</definedName>
    <definedName name="DFSpline2" localSheetId="60">'4.2'!DFSpline2</definedName>
    <definedName name="DFSpline2">[0]!DFSpline2</definedName>
    <definedName name="DFSpline3" localSheetId="6">'1.10'!DFSpline3</definedName>
    <definedName name="DFSpline3" localSheetId="7">'1.11'!DFSpline3</definedName>
    <definedName name="DFSpline3" localSheetId="1">'1.2'!DFSpline3</definedName>
    <definedName name="DFSpline3" localSheetId="2">'1.4'!DFSpline3</definedName>
    <definedName name="DFSpline3" localSheetId="3">'1.7'!DFSpline3</definedName>
    <definedName name="DFSpline3" localSheetId="5">'1.9'!DFSpline3</definedName>
    <definedName name="DFSpline3" localSheetId="25">'2.19'!DFSpline3</definedName>
    <definedName name="DFSpline3" localSheetId="27">'2.26'!DFSpline3</definedName>
    <definedName name="DFSpline3" localSheetId="28">'2.27'!DFSpline3</definedName>
    <definedName name="DFSpline3" localSheetId="56">'2.63'!DFSpline3</definedName>
    <definedName name="DFSpline3" localSheetId="59">'4.1'!DFSpline3</definedName>
    <definedName name="DFSpline3" localSheetId="60">'4.2'!DFSpline3</definedName>
    <definedName name="DFSpline3">[0]!DFSpline3</definedName>
    <definedName name="DME_Dirty" hidden="1">"False"</definedName>
    <definedName name="DME_LocalFile" hidden="1">"True"</definedName>
    <definedName name="Dni" localSheetId="6">{0,1,2,3,4,5,6}</definedName>
    <definedName name="Dni" localSheetId="7">{0,1,2,3,4,5,6}</definedName>
    <definedName name="Dni" localSheetId="5">{0,1,2,3,4,5,6}</definedName>
    <definedName name="Dni" localSheetId="25">{0,1,2,3,4,5,6}</definedName>
    <definedName name="Dni">{0,1,2,3,4,5,6}</definedName>
    <definedName name="Dni_tygodnia" localSheetId="6">{"PONIEDZIAŁEK","WTOREK","ŚRODA","CZWARTEK","PIĄTEK","SOBOTA","NIEDZIELA"}</definedName>
    <definedName name="Dni_tygodnia" localSheetId="7">{"PONIEDZIAŁEK","WTOREK","ŚRODA","CZWARTEK","PIĄTEK","SOBOTA","NIEDZIELA"}</definedName>
    <definedName name="Dni_tygodnia" localSheetId="5">{"PONIEDZIAŁEK","WTOREK","ŚRODA","CZWARTEK","PIĄTEK","SOBOTA","NIEDZIELA"}</definedName>
    <definedName name="Dni_tygodnia" localSheetId="25">{"PONIEDZIAŁEK","WTOREK","ŚRODA","CZWARTEK","PIĄTEK","SOBOTA","NIEDZIELA"}</definedName>
    <definedName name="Dni_tygodnia">{"PONIEDZIAŁEK","WTOREK","ŚRODA","CZWARTEK","PIĄTEK","SOBOTA","NIEDZIELA"}</definedName>
    <definedName name="ds" localSheetId="6" hidden="1">{"'előző év december'!$A$2:$CP$214"}</definedName>
    <definedName name="ds" localSheetId="7" hidden="1">{"'előző év december'!$A$2:$CP$214"}</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5" hidden="1">{"'előző év december'!$A$2:$CP$214"}</definedName>
    <definedName name="ds" localSheetId="25" hidden="1">{"'előző év december'!$A$2:$CP$214"}</definedName>
    <definedName name="ds" localSheetId="27" hidden="1">{"'előző év december'!$A$2:$CP$214"}</definedName>
    <definedName name="ds" localSheetId="28" hidden="1">{"'előző év december'!$A$2:$CP$214"}</definedName>
    <definedName name="ds" localSheetId="56" hidden="1">{"'előző év december'!$A$2:$CP$214"}</definedName>
    <definedName name="ds" localSheetId="59" hidden="1">{"'előző év december'!$A$2:$CP$214"}</definedName>
    <definedName name="ds" localSheetId="60" hidden="1">{"'előző év december'!$A$2:$CP$214"}</definedName>
    <definedName name="ds" hidden="1">{"'előző év december'!$A$2:$CP$214"}</definedName>
    <definedName name="dsfg" localSheetId="39">[52]!Modul1.dialshow</definedName>
    <definedName name="dsfg" localSheetId="44">[52]!Modul1.dialshow</definedName>
    <definedName name="dsfg" localSheetId="49">[52]!Modul1.dialshow</definedName>
    <definedName name="dsfg" localSheetId="59">[52]!Modul1.dialshow</definedName>
    <definedName name="dsfg" localSheetId="68">[52]!Modul1.dialshow</definedName>
    <definedName name="dsfg" localSheetId="70">[52]!Modul1.dialshow</definedName>
    <definedName name="dsfg" localSheetId="72">[52]!Modul1.dialshow</definedName>
    <definedName name="dsfg" localSheetId="66">[52]!Modul1.dialshow</definedName>
    <definedName name="dsfg">[52]!Modul1.dialshow</definedName>
    <definedName name="dsfgdsfgds" localSheetId="6" hidden="1">{"'előző év december'!$A$2:$CP$214"}</definedName>
    <definedName name="dsfgdsfgds" localSheetId="7" hidden="1">{"'előző év december'!$A$2:$CP$214"}</definedName>
    <definedName name="dsfgdsfgds" localSheetId="5" hidden="1">{"'előző év december'!$A$2:$CP$214"}</definedName>
    <definedName name="dsfgdsfgds" localSheetId="25" hidden="1">{"'előző év december'!$A$2:$CP$214"}</definedName>
    <definedName name="dsfgdsfgds" hidden="1">{"'előző év december'!$A$2:$CP$214"}</definedName>
    <definedName name="dsfgsdfgsdf" localSheetId="6" hidden="1">{"'előző év december'!$A$2:$CP$214"}</definedName>
    <definedName name="dsfgsdfgsdf" localSheetId="7" hidden="1">{"'előző év december'!$A$2:$CP$214"}</definedName>
    <definedName name="dsfgsdfgsdf" localSheetId="5" hidden="1">{"'előző év december'!$A$2:$CP$214"}</definedName>
    <definedName name="dsfgsdfgsdf" localSheetId="25" hidden="1">{"'előző év december'!$A$2:$CP$214"}</definedName>
    <definedName name="dsfgsdfgsdf" hidden="1">{"'előző év december'!$A$2:$CP$214"}</definedName>
    <definedName name="dsfgsdfgsdfg" localSheetId="6" hidden="1">{"'előző év december'!$A$2:$CP$214"}</definedName>
    <definedName name="dsfgsdfgsdfg" localSheetId="7" hidden="1">{"'előző év december'!$A$2:$CP$214"}</definedName>
    <definedName name="dsfgsdfgsdfg" localSheetId="5" hidden="1">{"'előző év december'!$A$2:$CP$214"}</definedName>
    <definedName name="dsfgsdfgsdfg" localSheetId="25" hidden="1">{"'előző év december'!$A$2:$CP$214"}</definedName>
    <definedName name="dsfgsdfgsdfg" hidden="1">{"'előző év december'!$A$2:$CP$214"}</definedName>
    <definedName name="dsfgsdfgsdfgsdgf" localSheetId="6" hidden="1">{"'előző év december'!$A$2:$CP$214"}</definedName>
    <definedName name="dsfgsdfgsdfgsdgf" localSheetId="7" hidden="1">{"'előző év december'!$A$2:$CP$214"}</definedName>
    <definedName name="dsfgsdfgsdfgsdgf" localSheetId="5" hidden="1">{"'előző év december'!$A$2:$CP$214"}</definedName>
    <definedName name="dsfgsdfgsdfgsdgf" localSheetId="25" hidden="1">{"'előző év december'!$A$2:$CP$214"}</definedName>
    <definedName name="dsfgsdfgsdfgsdgf" hidden="1">{"'előző év december'!$A$2:$CP$214"}</definedName>
    <definedName name="DynAxis">[53]Charts!$AW$50:INDEX([53]Charts!$AW$50:$AW$80,SUMPRODUCT(--([53]Charts!$AW$50:$AW$80&lt;&gt;"""")))</definedName>
    <definedName name="DynCOU">[53]Charts!$AR$50:INDEX([53]Charts!$AR$50:$AR$80,SUMPRODUCT(--([53]Charts!$AR$50:$AR$80&lt;&gt;"")))</definedName>
    <definedName name="DynEUR">[53]Charts!$AV$50:INDEX([53]Charts!$AV$50:$AV$80,SUMPRODUCT(--([53]Charts!$AV$50:$AV$80&lt;&gt;"")))</definedName>
    <definedName name="Dzień_tygodnia_opcja" localSheetId="6">MATCH(Początek_tygodnia,'1.10'!Dni_tygodnia,0)+10</definedName>
    <definedName name="Dzień_tygodnia_opcja" localSheetId="7">MATCH(Początek_tygodnia,'1.11'!Dni_tygodnia,0)+10</definedName>
    <definedName name="Dzień_tygodnia_opcja" localSheetId="5">MATCH(Początek_tygodnia,'1.9'!Dni_tygodnia,0)+10</definedName>
    <definedName name="Dzień_tygodnia_opcja" localSheetId="25">MATCH(Początek_tygodnia,'2.19'!Dni_tygodnia,0)+10</definedName>
    <definedName name="Dzień_tygodnia_opcja">MATCH(Początek_tygodnia,Dni_tygodnia,0)+10</definedName>
    <definedName name="edr" localSheetId="6" hidden="1">{"'előző év december'!$A$2:$CP$214"}</definedName>
    <definedName name="edr" localSheetId="7" hidden="1">{"'előző év december'!$A$2:$CP$214"}</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5" hidden="1">{"'előző év december'!$A$2:$CP$214"}</definedName>
    <definedName name="edr" localSheetId="25" hidden="1">{"'előző év december'!$A$2:$CP$214"}</definedName>
    <definedName name="edr" localSheetId="27" hidden="1">{"'előző év december'!$A$2:$CP$214"}</definedName>
    <definedName name="edr" localSheetId="28" hidden="1">{"'előző év december'!$A$2:$CP$214"}</definedName>
    <definedName name="edr" localSheetId="56" hidden="1">{"'előző év december'!$A$2:$CP$214"}</definedName>
    <definedName name="edr" localSheetId="59" hidden="1">{"'előző év december'!$A$2:$CP$214"}</definedName>
    <definedName name="edr" localSheetId="60" hidden="1">{"'előző év december'!$A$2:$CP$214"}</definedName>
    <definedName name="edr" hidden="1">{"'előző év december'!$A$2:$CP$214"}</definedName>
    <definedName name="eeeee" hidden="1">[1]Market!#REF!</definedName>
    <definedName name="eh" localSheetId="25">#REF!</definedName>
    <definedName name="eh">#REF!</definedName>
    <definedName name="ert" localSheetId="6" hidden="1">{"'előző év december'!$A$2:$CP$214"}</definedName>
    <definedName name="ert" localSheetId="7" hidden="1">{"'előző év december'!$A$2:$CP$214"}</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5" hidden="1">{"'előző év december'!$A$2:$CP$214"}</definedName>
    <definedName name="ert" localSheetId="25" hidden="1">{"'előző év december'!$A$2:$CP$214"}</definedName>
    <definedName name="ert" localSheetId="27" hidden="1">{"'előző év december'!$A$2:$CP$214"}</definedName>
    <definedName name="ert" localSheetId="28" hidden="1">{"'előző év december'!$A$2:$CP$214"}</definedName>
    <definedName name="ert" localSheetId="56" hidden="1">{"'előző év december'!$A$2:$CP$214"}</definedName>
    <definedName name="ert" localSheetId="59" hidden="1">{"'előző év december'!$A$2:$CP$214"}</definedName>
    <definedName name="ert" localSheetId="60" hidden="1">{"'előző év december'!$A$2:$CP$214"}</definedName>
    <definedName name="ert" hidden="1">{"'előző év december'!$A$2:$CP$214"}</definedName>
    <definedName name="ertertwertwert" localSheetId="6" hidden="1">{"'előző év december'!$A$2:$CP$214"}</definedName>
    <definedName name="ertertwertwert" localSheetId="7"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5" hidden="1">{"'előző év december'!$A$2:$CP$214"}</definedName>
    <definedName name="ertertwertwert" localSheetId="25" hidden="1">{"'előző év december'!$A$2:$CP$214"}</definedName>
    <definedName name="ertertwertwert" localSheetId="27" hidden="1">{"'előző év december'!$A$2:$CP$214"}</definedName>
    <definedName name="ertertwertwert" localSheetId="28" hidden="1">{"'előző év december'!$A$2:$CP$214"}</definedName>
    <definedName name="ertertwertwert" localSheetId="56" hidden="1">{"'előző év december'!$A$2:$CP$214"}</definedName>
    <definedName name="ertertwertwert" localSheetId="59" hidden="1">{"'előző év december'!$A$2:$CP$214"}</definedName>
    <definedName name="ertertwertwert" localSheetId="60" hidden="1">{"'előző év december'!$A$2:$CP$214"}</definedName>
    <definedName name="ertertwertwert" hidden="1">{"'előző év december'!$A$2:$CP$214"}</definedName>
    <definedName name="f" localSheetId="1">#REF!</definedName>
    <definedName name="f" localSheetId="2">#REF!</definedName>
    <definedName name="f" localSheetId="3">#REF!</definedName>
    <definedName name="f" localSheetId="27">#REF!</definedName>
    <definedName name="f" localSheetId="28">#REF!</definedName>
    <definedName name="f" localSheetId="59">#REF!</definedName>
    <definedName name="f" localSheetId="60">#REF!</definedName>
    <definedName name="f">#REF!</definedName>
    <definedName name="famcod" localSheetId="1">#REF!</definedName>
    <definedName name="famcod" localSheetId="2">#REF!</definedName>
    <definedName name="famcod" localSheetId="3">#REF!</definedName>
    <definedName name="famcod" localSheetId="27">#REF!</definedName>
    <definedName name="famcod" localSheetId="28">#REF!</definedName>
    <definedName name="famcod" localSheetId="59">#REF!</definedName>
    <definedName name="famcod" localSheetId="60">#REF!</definedName>
    <definedName name="famcod">#REF!</definedName>
    <definedName name="Families" localSheetId="1">#REF!</definedName>
    <definedName name="Families" localSheetId="2">#REF!</definedName>
    <definedName name="Families" localSheetId="3">#REF!</definedName>
    <definedName name="Families" localSheetId="27">#REF!</definedName>
    <definedName name="Families" localSheetId="28">#REF!</definedName>
    <definedName name="Families" localSheetId="59">#REF!</definedName>
    <definedName name="Families" localSheetId="60">#REF!</definedName>
    <definedName name="Families">#REF!</definedName>
    <definedName name="fc">OFFSET([47]date!$B$14,0,0,COUNT([47]date!$B$14:$B$73),1)</definedName>
    <definedName name="ff" localSheetId="1" hidden="1">#REF!</definedName>
    <definedName name="ff" localSheetId="2" hidden="1">#REF!</definedName>
    <definedName name="ff" localSheetId="3" hidden="1">#REF!</definedName>
    <definedName name="ff" localSheetId="25" hidden="1">#REF!</definedName>
    <definedName name="ff" localSheetId="27" hidden="1">#REF!</definedName>
    <definedName name="ff" localSheetId="28" hidden="1">#REF!</definedName>
    <definedName name="ff" localSheetId="59" hidden="1">#REF!</definedName>
    <definedName name="ff" localSheetId="60" hidden="1">#REF!</definedName>
    <definedName name="ff" hidden="1">#REF!</definedName>
    <definedName name="fff" localSheetId="1" hidden="1">#REF!</definedName>
    <definedName name="fff" localSheetId="2" hidden="1">#REF!</definedName>
    <definedName name="fff" localSheetId="3" hidden="1">#REF!</definedName>
    <definedName name="fff" localSheetId="27" hidden="1">#REF!</definedName>
    <definedName name="fff" localSheetId="28" hidden="1">#REF!</definedName>
    <definedName name="fff" localSheetId="59" hidden="1">#REF!</definedName>
    <definedName name="fff" localSheetId="60" hidden="1">#REF!</definedName>
    <definedName name="fff" hidden="1">#REF!</definedName>
    <definedName name="ffff" localSheetId="1" hidden="1">#REF!</definedName>
    <definedName name="ffff" localSheetId="2" hidden="1">#REF!</definedName>
    <definedName name="ffff" localSheetId="3" hidden="1">#REF!</definedName>
    <definedName name="ffff" localSheetId="27" hidden="1">#REF!</definedName>
    <definedName name="ffff" localSheetId="28" hidden="1">#REF!</definedName>
    <definedName name="ffff" localSheetId="59" hidden="1">#REF!</definedName>
    <definedName name="ffff" localSheetId="60" hidden="1">#REF!</definedName>
    <definedName name="ffff" hidden="1">#REF!</definedName>
    <definedName name="ffffff">#REF!</definedName>
    <definedName name="ffg" localSheetId="6" hidden="1">{"'előző év december'!$A$2:$CP$214"}</definedName>
    <definedName name="ffg" localSheetId="7" hidden="1">{"'előző év december'!$A$2:$CP$214"}</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5" hidden="1">{"'előző év december'!$A$2:$CP$214"}</definedName>
    <definedName name="ffg" localSheetId="25" hidden="1">{"'előző év december'!$A$2:$CP$214"}</definedName>
    <definedName name="ffg" localSheetId="27" hidden="1">{"'előző év december'!$A$2:$CP$214"}</definedName>
    <definedName name="ffg" localSheetId="28" hidden="1">{"'előző év december'!$A$2:$CP$214"}</definedName>
    <definedName name="ffg" localSheetId="56" hidden="1">{"'előző év december'!$A$2:$CP$214"}</definedName>
    <definedName name="ffg" localSheetId="59" hidden="1">{"'előző év december'!$A$2:$CP$214"}</definedName>
    <definedName name="ffg" localSheetId="60" hidden="1">{"'előző év december'!$A$2:$CP$214"}</definedName>
    <definedName name="ffg" hidden="1">{"'előző év december'!$A$2:$CP$214"}</definedName>
    <definedName name="fg" localSheetId="6" hidden="1">{"'előző év december'!$A$2:$CP$214"}</definedName>
    <definedName name="fg" localSheetId="7" hidden="1">{"'előző év december'!$A$2:$CP$214"}</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5" hidden="1">{"'előző év december'!$A$2:$CP$214"}</definedName>
    <definedName name="fg" localSheetId="25" hidden="1">{"'előző év december'!$A$2:$CP$214"}</definedName>
    <definedName name="fg" localSheetId="27" hidden="1">{"'előző év december'!$A$2:$CP$214"}</definedName>
    <definedName name="fg" localSheetId="28" hidden="1">{"'előző év december'!$A$2:$CP$214"}</definedName>
    <definedName name="fg" localSheetId="56" hidden="1">{"'előző év december'!$A$2:$CP$214"}</definedName>
    <definedName name="fg" localSheetId="59" hidden="1">{"'előző év december'!$A$2:$CP$214"}</definedName>
    <definedName name="fg" localSheetId="60" hidden="1">{"'előző év december'!$A$2:$CP$214"}</definedName>
    <definedName name="fg" hidden="1">{"'előző év december'!$A$2:$CP$214"}</definedName>
    <definedName name="for">[12]tech!$E$2:$E$12</definedName>
    <definedName name="frt" localSheetId="6" hidden="1">{"'előző év december'!$A$2:$CP$214"}</definedName>
    <definedName name="frt" localSheetId="7" hidden="1">{"'előző év december'!$A$2:$CP$214"}</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5" hidden="1">{"'előző év december'!$A$2:$CP$214"}</definedName>
    <definedName name="frt" localSheetId="25" hidden="1">{"'előző év december'!$A$2:$CP$214"}</definedName>
    <definedName name="frt" localSheetId="27" hidden="1">{"'előző év december'!$A$2:$CP$214"}</definedName>
    <definedName name="frt" localSheetId="28" hidden="1">{"'előző év december'!$A$2:$CP$214"}</definedName>
    <definedName name="frt" localSheetId="56" hidden="1">{"'előző év december'!$A$2:$CP$214"}</definedName>
    <definedName name="frt" localSheetId="59" hidden="1">{"'előző év december'!$A$2:$CP$214"}</definedName>
    <definedName name="frt" localSheetId="60" hidden="1">{"'előző év december'!$A$2:$CP$214"}</definedName>
    <definedName name="frt" hidden="1">{"'előző év december'!$A$2:$CP$214"}</definedName>
    <definedName name="fshrts" hidden="1">[6]WB!$Q$255:$AK$255</definedName>
    <definedName name="fuel_employees_CZ">OFFSET([36]data!$M$2,0,0,COUNTA([36]data!$M$1:$M$65536)-1,1)</definedName>
    <definedName name="fuel_employees_CZ_H">OFFSET([37]data!$M$2,0,0,COUNTA([37]data!$M$1:$M$65536)-1,1)</definedName>
    <definedName name="fuel_employees_EN">OFFSET([36]data!$N$2,0,0,COUNTA([36]data!$N$1:$N$65536)-1,1)</definedName>
    <definedName name="fuel_employees_EN_H">OFFSET([37]data!$N$2,0,0,COUNTA([37]data!$N$1:$N$65536)-1,1)</definedName>
    <definedName name="fuel_employer_pay_CZ">OFFSET([36]data!$F$2,0,0,COUNTA([36]data!$F$1:$F$65536)-1,1)</definedName>
    <definedName name="Fuel_employer_pay_CZ_H">OFFSET([37]data!$F$2,0,0,COUNTA([37]data!$F$1:$F$65536)-1,1)</definedName>
    <definedName name="fuel_employer_pay_EN">OFFSET([36]data!$G$2,0,0,COUNTA([36]data!$G$1:$G$65536)-1,1)</definedName>
    <definedName name="fuel_employer_pay_EN_H">OFFSET([37]data!$G$2,0,0,COUNTA([37]data!$G$1:$G$65536)-1,1)</definedName>
    <definedName name="g" localSheetId="1" hidden="1">#REF!</definedName>
    <definedName name="g" localSheetId="2" hidden="1">#REF!</definedName>
    <definedName name="g" localSheetId="3" hidden="1">#REF!</definedName>
    <definedName name="g" localSheetId="25" hidden="1">#REF!</definedName>
    <definedName name="g" localSheetId="27" hidden="1">#REF!</definedName>
    <definedName name="g" localSheetId="28" hidden="1">#REF!</definedName>
    <definedName name="g" localSheetId="59" hidden="1">#REF!</definedName>
    <definedName name="g" localSheetId="60" hidden="1">#REF!</definedName>
    <definedName name="g" hidden="1">#REF!</definedName>
    <definedName name="gfhjgf" localSheetId="6" hidden="1">{"'előző év december'!$A$2:$CP$214"}</definedName>
    <definedName name="gfhjgf" localSheetId="7" hidden="1">{"'előző év december'!$A$2:$CP$214"}</definedName>
    <definedName name="gfhjgf" localSheetId="5" hidden="1">{"'előző év december'!$A$2:$CP$214"}</definedName>
    <definedName name="gfhjgf" localSheetId="25" hidden="1">{"'előző év december'!$A$2:$CP$214"}</definedName>
    <definedName name="gfhjgf" hidden="1">{"'előző év december'!$A$2:$CP$214"}</definedName>
    <definedName name="gg" localSheetId="2" hidden="1">#REF!</definedName>
    <definedName name="gg" localSheetId="27" hidden="1">#REF!</definedName>
    <definedName name="gg" localSheetId="60" hidden="1">#REF!</definedName>
    <definedName name="gg" hidden="1">#REF!</definedName>
    <definedName name="ggg" localSheetId="2" hidden="1">#REF!</definedName>
    <definedName name="ggg" localSheetId="27" hidden="1">#REF!</definedName>
    <definedName name="ggg" localSheetId="60" hidden="1">#REF!</definedName>
    <definedName name="ggg" hidden="1">#REF!</definedName>
    <definedName name="gggg" hidden="1">#REF!</definedName>
    <definedName name="ggh">#REF!</definedName>
    <definedName name="gh" localSheetId="6" hidden="1">{"'előző év december'!$A$2:$CP$214"}</definedName>
    <definedName name="gh" localSheetId="7" hidden="1">{"'előző év december'!$A$2:$CP$214"}</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5" hidden="1">{"'előző év december'!$A$2:$CP$214"}</definedName>
    <definedName name="gh" localSheetId="25" hidden="1">{"'előző év december'!$A$2:$CP$214"}</definedName>
    <definedName name="gh" localSheetId="27" hidden="1">{"'előző év december'!$A$2:$CP$214"}</definedName>
    <definedName name="gh" localSheetId="28" hidden="1">{"'előző év december'!$A$2:$CP$214"}</definedName>
    <definedName name="gh" localSheetId="56" hidden="1">{"'előző év december'!$A$2:$CP$214"}</definedName>
    <definedName name="gh" localSheetId="59" hidden="1">{"'előző év december'!$A$2:$CP$214"}</definedName>
    <definedName name="gh" localSheetId="60" hidden="1">{"'előző év december'!$A$2:$CP$214"}</definedName>
    <definedName name="gh" hidden="1">{"'előző év december'!$A$2:$CP$214"}</definedName>
    <definedName name="ghj" localSheetId="6" hidden="1">{"'előző év december'!$A$2:$CP$214"}</definedName>
    <definedName name="ghj" localSheetId="7" hidden="1">{"'előző év december'!$A$2:$CP$214"}</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5" hidden="1">{"'előző év december'!$A$2:$CP$214"}</definedName>
    <definedName name="ghj" localSheetId="25" hidden="1">{"'előző év december'!$A$2:$CP$214"}</definedName>
    <definedName name="ghj" localSheetId="27" hidden="1">{"'előző év december'!$A$2:$CP$214"}</definedName>
    <definedName name="ghj" localSheetId="28" hidden="1">{"'előző év december'!$A$2:$CP$214"}</definedName>
    <definedName name="ghj" localSheetId="56" hidden="1">{"'előző év december'!$A$2:$CP$214"}</definedName>
    <definedName name="ghj" localSheetId="59" hidden="1">{"'előző év december'!$A$2:$CP$214"}</definedName>
    <definedName name="ghj" localSheetId="60" hidden="1">{"'előző év december'!$A$2:$CP$214"}</definedName>
    <definedName name="ghj" hidden="1">{"'előző év december'!$A$2:$CP$214"}</definedName>
    <definedName name="gotomain" localSheetId="6">'1.10'!gotomain</definedName>
    <definedName name="gotomain" localSheetId="7">'1.11'!gotomain</definedName>
    <definedName name="gotomain" localSheetId="1">'1.2'!gotomain</definedName>
    <definedName name="gotomain" localSheetId="2">'1.4'!gotomain</definedName>
    <definedName name="gotomain" localSheetId="3">'1.7'!gotomain</definedName>
    <definedName name="gotomain" localSheetId="5">'1.9'!gotomain</definedName>
    <definedName name="gotomain" localSheetId="25">'2.19'!gotomain</definedName>
    <definedName name="gotomain" localSheetId="27">'2.26'!gotomain</definedName>
    <definedName name="gotomain" localSheetId="28">'2.27'!gotomain</definedName>
    <definedName name="gotomain" localSheetId="56">'2.63'!gotomain</definedName>
    <definedName name="gotomain" localSheetId="59">'4.1'!gotomain</definedName>
    <definedName name="gotomain" localSheetId="60">'4.2'!gotomain</definedName>
    <definedName name="gotomain">[0]!gotomain</definedName>
    <definedName name="gotomain2" localSheetId="6">'1.10'!gotomain2</definedName>
    <definedName name="gotomain2" localSheetId="7">'1.11'!gotomain2</definedName>
    <definedName name="gotomain2" localSheetId="1">'1.2'!gotomain2</definedName>
    <definedName name="gotomain2" localSheetId="2">'1.4'!gotomain2</definedName>
    <definedName name="gotomain2" localSheetId="3">'1.7'!gotomain2</definedName>
    <definedName name="gotomain2" localSheetId="5">'1.9'!gotomain2</definedName>
    <definedName name="gotomain2" localSheetId="25">'2.19'!gotomain2</definedName>
    <definedName name="gotomain2" localSheetId="27">'2.26'!gotomain2</definedName>
    <definedName name="gotomain2" localSheetId="28">'2.27'!gotomain2</definedName>
    <definedName name="gotomain2" localSheetId="56">'2.63'!gotomain2</definedName>
    <definedName name="gotomain2" localSheetId="59">'4.1'!gotomain2</definedName>
    <definedName name="gotomain2" localSheetId="60">'4.2'!gotomain2</definedName>
    <definedName name="gotomain2">[0]!gotomain2</definedName>
    <definedName name="gotomain3" localSheetId="6">'1.10'!gotomain3</definedName>
    <definedName name="gotomain3" localSheetId="7">'1.11'!gotomain3</definedName>
    <definedName name="gotomain3" localSheetId="1">'1.2'!gotomain3</definedName>
    <definedName name="gotomain3" localSheetId="2">'1.4'!gotomain3</definedName>
    <definedName name="gotomain3" localSheetId="3">'1.7'!gotomain3</definedName>
    <definedName name="gotomain3" localSheetId="5">'1.9'!gotomain3</definedName>
    <definedName name="gotomain3" localSheetId="25">'2.19'!gotomain3</definedName>
    <definedName name="gotomain3" localSheetId="27">'2.26'!gotomain3</definedName>
    <definedName name="gotomain3" localSheetId="28">'2.27'!gotomain3</definedName>
    <definedName name="gotomain3" localSheetId="56">'2.63'!gotomain3</definedName>
    <definedName name="gotomain3" localSheetId="59">'4.1'!gotomain3</definedName>
    <definedName name="gotomain3" localSheetId="60">'4.2'!gotomain3</definedName>
    <definedName name="gotomain3">[0]!gotomain3</definedName>
    <definedName name="Grades" localSheetId="1">#REF!</definedName>
    <definedName name="Grades" localSheetId="2">#REF!</definedName>
    <definedName name="Grades" localSheetId="3">#REF!</definedName>
    <definedName name="Grades" localSheetId="27">#REF!</definedName>
    <definedName name="Grades" localSheetId="28">#REF!</definedName>
    <definedName name="Grades" localSheetId="56">#REF!</definedName>
    <definedName name="Grades" localSheetId="59">#REF!</definedName>
    <definedName name="Grades" localSheetId="60">#REF!</definedName>
    <definedName name="Grades">#REF!</definedName>
    <definedName name="graph" hidden="1">[54]Report1!$G$227:$G$243</definedName>
    <definedName name="GraphX" hidden="1">'[55]DATA WORK AREA'!$A$27:$A$33</definedName>
    <definedName name="gsdfgsdfgds" localSheetId="6" hidden="1">{"'előző év december'!$A$2:$CP$214"}</definedName>
    <definedName name="gsdfgsdfgds" localSheetId="7" hidden="1">{"'előző év december'!$A$2:$CP$214"}</definedName>
    <definedName name="gsdfgsdfgds" localSheetId="5" hidden="1">{"'előző év december'!$A$2:$CP$214"}</definedName>
    <definedName name="gsdfgsdfgds" localSheetId="25" hidden="1">{"'előző év december'!$A$2:$CP$214"}</definedName>
    <definedName name="gsdfgsdfgds" hidden="1">{"'előző év december'!$A$2:$CP$214"}</definedName>
    <definedName name="h" localSheetId="2" hidden="1">#REF!</definedName>
    <definedName name="h" localSheetId="27" hidden="1">#REF!</definedName>
    <definedName name="h" localSheetId="39" hidden="1">#REF!</definedName>
    <definedName name="h" localSheetId="43" hidden="1">#REF!</definedName>
    <definedName name="h" localSheetId="44" hidden="1">#REF!</definedName>
    <definedName name="h" localSheetId="47" hidden="1">#REF!</definedName>
    <definedName name="h" localSheetId="56" hidden="1">#REF!</definedName>
    <definedName name="h" localSheetId="60" hidden="1">#REF!</definedName>
    <definedName name="h" hidden="1">#REF!</definedName>
    <definedName name="Haromevharom">OFFSET([50]Spreadek!$C$3,0,0,COUNTA([50]Spreadek!$C$3:$C$4864),1)</definedName>
    <definedName name="hfshfrt" hidden="1">[6]WB!$Q$62:$AK$62</definedName>
    <definedName name="hgf" localSheetId="6" hidden="1">{"'előző év december'!$A$2:$CP$214"}</definedName>
    <definedName name="hgf" localSheetId="7" hidden="1">{"'előző év december'!$A$2:$CP$214"}</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5" hidden="1">{"'előző év december'!$A$2:$CP$214"}</definedName>
    <definedName name="hgf" localSheetId="25" hidden="1">{"'előző év december'!$A$2:$CP$214"}</definedName>
    <definedName name="hgf" localSheetId="27" hidden="1">{"'előző év december'!$A$2:$CP$214"}</definedName>
    <definedName name="hgf" localSheetId="28" hidden="1">{"'előző év december'!$A$2:$CP$214"}</definedName>
    <definedName name="hgf" localSheetId="56" hidden="1">{"'előző év december'!$A$2:$CP$214"}</definedName>
    <definedName name="hgf" localSheetId="59" hidden="1">{"'előző év december'!$A$2:$CP$214"}</definedName>
    <definedName name="hgf" localSheetId="60" hidden="1">{"'előző év december'!$A$2:$CP$214"}</definedName>
    <definedName name="hgf" hidden="1">{"'előző év december'!$A$2:$CP$214"}</definedName>
    <definedName name="hgjghj" localSheetId="6" hidden="1">{"'előző év december'!$A$2:$CP$214"}</definedName>
    <definedName name="hgjghj" localSheetId="7" hidden="1">{"'előző év december'!$A$2:$CP$214"}</definedName>
    <definedName name="hgjghj" localSheetId="1" hidden="1">{"'előző év december'!$A$2:$CP$214"}</definedName>
    <definedName name="hgjghj" localSheetId="2" hidden="1">{"'előző év december'!$A$2:$CP$214"}</definedName>
    <definedName name="hgjghj" localSheetId="3" hidden="1">{"'előző év december'!$A$2:$CP$214"}</definedName>
    <definedName name="hgjghj" localSheetId="5" hidden="1">{"'előző év december'!$A$2:$CP$214"}</definedName>
    <definedName name="hgjghj" localSheetId="25" hidden="1">{"'előző év december'!$A$2:$CP$214"}</definedName>
    <definedName name="hgjghj" localSheetId="27" hidden="1">{"'előző év december'!$A$2:$CP$214"}</definedName>
    <definedName name="hgjghj" localSheetId="28" hidden="1">{"'előző év december'!$A$2:$CP$214"}</definedName>
    <definedName name="hgjghj" localSheetId="56" hidden="1">{"'előző év december'!$A$2:$CP$214"}</definedName>
    <definedName name="hgjghj" localSheetId="59" hidden="1">{"'előző év december'!$A$2:$CP$214"}</definedName>
    <definedName name="hgjghj" localSheetId="60" hidden="1">{"'előző év december'!$A$2:$CP$214"}</definedName>
    <definedName name="hgjghj" hidden="1">{"'előző év december'!$A$2:$CP$214"}</definedName>
    <definedName name="hklhnb" localSheetId="6" hidden="1">{"'előző év december'!$A$2:$CP$214"}</definedName>
    <definedName name="hklhnb" localSheetId="7" hidden="1">{"'előző év december'!$A$2:$CP$214"}</definedName>
    <definedName name="hklhnb" localSheetId="5" hidden="1">{"'előző év december'!$A$2:$CP$214"}</definedName>
    <definedName name="hklhnb" localSheetId="25" hidden="1">{"'előző év december'!$A$2:$CP$214"}</definedName>
    <definedName name="hklhnb" hidden="1">{"'előző év december'!$A$2:$CP$214"}</definedName>
    <definedName name="ht" localSheetId="6" hidden="1">{"'előző év december'!$A$2:$CP$214"}</definedName>
    <definedName name="ht" localSheetId="7" hidden="1">{"'előző év december'!$A$2:$CP$214"}</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5" hidden="1">{"'előző év december'!$A$2:$CP$214"}</definedName>
    <definedName name="ht" localSheetId="25" hidden="1">{"'előző év december'!$A$2:$CP$214"}</definedName>
    <definedName name="ht" localSheetId="27" hidden="1">{"'előző év december'!$A$2:$CP$214"}</definedName>
    <definedName name="ht" localSheetId="28" hidden="1">{"'előző év december'!$A$2:$CP$214"}</definedName>
    <definedName name="ht" localSheetId="56" hidden="1">{"'előző év december'!$A$2:$CP$214"}</definedName>
    <definedName name="ht" localSheetId="59" hidden="1">{"'előző év december'!$A$2:$CP$214"}</definedName>
    <definedName name="ht" localSheetId="60" hidden="1">{"'előző év december'!$A$2:$CP$214"}</definedName>
    <definedName name="ht" hidden="1">{"'előző év december'!$A$2:$CP$214"}</definedName>
    <definedName name="HTML_CodePage" hidden="1">1252</definedName>
    <definedName name="HTML_Control" localSheetId="6" hidden="1">{"'Resources'!$A$1:$W$34","'Balance Sheet'!$A$1:$W$58","'SFD'!$A$1:$J$52"}</definedName>
    <definedName name="HTML_Control" localSheetId="7" hidden="1">{"'Resources'!$A$1:$W$34","'Balance Sheet'!$A$1:$W$58","'SFD'!$A$1:$J$52"}</definedName>
    <definedName name="HTML_Control" localSheetId="1"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localSheetId="5" hidden="1">{"'Resources'!$A$1:$W$34","'Balance Sheet'!$A$1:$W$58","'SFD'!$A$1:$J$52"}</definedName>
    <definedName name="HTML_Control" localSheetId="25" hidden="1">{"'Resources'!$A$1:$W$34","'Balance Sheet'!$A$1:$W$58","'SFD'!$A$1:$J$52"}</definedName>
    <definedName name="HTML_Control" localSheetId="27" hidden="1">{"'Resources'!$A$1:$W$34","'Balance Sheet'!$A$1:$W$58","'SFD'!$A$1:$J$52"}</definedName>
    <definedName name="HTML_Control" localSheetId="28" hidden="1">{"'Resources'!$A$1:$W$34","'Balance Sheet'!$A$1:$W$58","'SFD'!$A$1:$J$52"}</definedName>
    <definedName name="HTML_Control" localSheetId="39" hidden="1">{"'Resources'!$A$1:$W$34","'Balance Sheet'!$A$1:$W$58","'SFD'!$A$1:$J$52"}</definedName>
    <definedName name="HTML_Control" localSheetId="43" hidden="1">{"'Resources'!$A$1:$W$34","'Balance Sheet'!$A$1:$W$58","'SFD'!$A$1:$J$52"}</definedName>
    <definedName name="HTML_Control" localSheetId="44" hidden="1">{"'Resources'!$A$1:$W$34","'Balance Sheet'!$A$1:$W$58","'SFD'!$A$1:$J$52"}</definedName>
    <definedName name="HTML_Control" localSheetId="47" hidden="1">{"'Resources'!$A$1:$W$34","'Balance Sheet'!$A$1:$W$58","'SFD'!$A$1:$J$52"}</definedName>
    <definedName name="HTML_Control" localSheetId="56" hidden="1">{"'Resources'!$A$1:$W$34","'Balance Sheet'!$A$1:$W$58","'SFD'!$A$1:$J$52"}</definedName>
    <definedName name="HTML_Control" localSheetId="59" hidden="1">{"'Resources'!$A$1:$W$34","'Balance Sheet'!$A$1:$W$58","'SFD'!$A$1:$J$52"}</definedName>
    <definedName name="HTML_Control" localSheetId="60" hidden="1">{"'Resources'!$A$1:$W$34","'Balance Sheet'!$A$1:$W$58","'SFD'!$A$1:$J$52"}</definedName>
    <definedName name="HTML_Control" hidden="1">{"'Resources'!$A$1:$W$34","'Balance Sheet'!$A$1:$W$58","'SFD'!$A$1:$J$52"}</definedName>
    <definedName name="HTML_Controll2" localSheetId="6" hidden="1">{"'előző év december'!$A$2:$CP$214"}</definedName>
    <definedName name="HTML_Controll2" localSheetId="7" hidden="1">{"'előző év december'!$A$2:$CP$214"}</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5" hidden="1">{"'előző év december'!$A$2:$CP$214"}</definedName>
    <definedName name="HTML_Controll2" localSheetId="25" hidden="1">{"'előző év december'!$A$2:$CP$214"}</definedName>
    <definedName name="HTML_Controll2" localSheetId="27" hidden="1">{"'előző év december'!$A$2:$CP$214"}</definedName>
    <definedName name="HTML_Controll2" localSheetId="28" hidden="1">{"'előző év december'!$A$2:$CP$214"}</definedName>
    <definedName name="HTML_Controll2" localSheetId="56" hidden="1">{"'előző év december'!$A$2:$CP$214"}</definedName>
    <definedName name="HTML_Controll2" localSheetId="59" hidden="1">{"'előző év december'!$A$2:$CP$214"}</definedName>
    <definedName name="HTML_Controll2" localSheetId="60" hidden="1">{"'előző év december'!$A$2:$CP$214"}</definedName>
    <definedName name="HTML_Controll2" hidden="1">{"'előző év december'!$A$2:$CP$214"}</definedName>
    <definedName name="HTML_Description" hidden="1">""</definedName>
    <definedName name="HTML_Email" hidden="1">""</definedName>
    <definedName name="html_f" localSheetId="6" hidden="1">{"'előző év december'!$A$2:$CP$214"}</definedName>
    <definedName name="html_f" localSheetId="7" hidden="1">{"'előző év december'!$A$2:$CP$214"}</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5" hidden="1">{"'előző év december'!$A$2:$CP$214"}</definedName>
    <definedName name="html_f" localSheetId="25" hidden="1">{"'előző év december'!$A$2:$CP$214"}</definedName>
    <definedName name="html_f" localSheetId="27" hidden="1">{"'előző év december'!$A$2:$CP$214"}</definedName>
    <definedName name="html_f" localSheetId="28" hidden="1">{"'előző év december'!$A$2:$CP$214"}</definedName>
    <definedName name="html_f" localSheetId="56" hidden="1">{"'előző év december'!$A$2:$CP$214"}</definedName>
    <definedName name="html_f" localSheetId="59" hidden="1">{"'előző év december'!$A$2:$CP$214"}</definedName>
    <definedName name="html_f" localSheetId="60"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6" hidden="1">{"'Basic'!$A$1:$F$96"}</definedName>
    <definedName name="huh" localSheetId="7" hidden="1">{"'Basic'!$A$1:$F$96"}</definedName>
    <definedName name="huh" localSheetId="1" hidden="1">{"'Basic'!$A$1:$F$96"}</definedName>
    <definedName name="huh" localSheetId="2" hidden="1">{"'Basic'!$A$1:$F$96"}</definedName>
    <definedName name="huh" localSheetId="3" hidden="1">{"'Basic'!$A$1:$F$96"}</definedName>
    <definedName name="huh" localSheetId="5" hidden="1">{"'Basic'!$A$1:$F$96"}</definedName>
    <definedName name="huh" localSheetId="25" hidden="1">{"'Basic'!$A$1:$F$96"}</definedName>
    <definedName name="huh" localSheetId="27" hidden="1">{"'Basic'!$A$1:$F$96"}</definedName>
    <definedName name="huh" localSheetId="28" hidden="1">{"'Basic'!$A$1:$F$96"}</definedName>
    <definedName name="huh" localSheetId="39" hidden="1">{"'Basic'!$A$1:$F$96"}</definedName>
    <definedName name="huh" localSheetId="43" hidden="1">{"'Basic'!$A$1:$F$96"}</definedName>
    <definedName name="huh" localSheetId="44" hidden="1">{"'Basic'!$A$1:$F$96"}</definedName>
    <definedName name="huh" localSheetId="47" hidden="1">{"'Basic'!$A$1:$F$96"}</definedName>
    <definedName name="huh" localSheetId="56" hidden="1">{"'Basic'!$A$1:$F$96"}</definedName>
    <definedName name="huh" localSheetId="59" hidden="1">{"'Basic'!$A$1:$F$96"}</definedName>
    <definedName name="huh" localSheetId="60" hidden="1">{"'Basic'!$A$1:$F$96"}</definedName>
    <definedName name="huh" hidden="1">{"'Basic'!$A$1:$F$96"}</definedName>
    <definedName name="i">#REF!</definedName>
    <definedName name="ifrs9">#REF!</definedName>
    <definedName name="ii">#REF!</definedName>
    <definedName name="iii">#REF!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#REF!</definedName>
    <definedName name="jgh" localSheetId="6">'1.10'!jgh</definedName>
    <definedName name="jgh" localSheetId="7">'1.11'!jgh</definedName>
    <definedName name="jgh" localSheetId="5">'1.9'!jgh</definedName>
    <definedName name="jgh" localSheetId="25">'2.19'!jgh</definedName>
    <definedName name="jgh">[0]!jgh</definedName>
    <definedName name="jhlkgjk" localSheetId="25" hidden="1">#REF!</definedName>
    <definedName name="jhlkgjk" hidden="1">#REF!</definedName>
    <definedName name="Kalendarz_1_miesiąc" localSheetId="25">#REF!</definedName>
    <definedName name="Kalendarz_1_miesiąc">#REF!</definedName>
    <definedName name="Kalendarz_1_miesiąc_opcja" localSheetId="6">MATCH(Kalendarz_1_miesiąc,'1.10'!Miesiące,0)</definedName>
    <definedName name="Kalendarz_1_miesiąc_opcja" localSheetId="7">MATCH(Kalendarz_1_miesiąc,'1.11'!Miesiące,0)</definedName>
    <definedName name="Kalendarz_1_miesiąc_opcja" localSheetId="5">MATCH(Kalendarz_1_miesiąc,'1.9'!Miesiące,0)</definedName>
    <definedName name="Kalendarz_1_miesiąc_opcja" localSheetId="25">MATCH('2.19'!Kalendarz_1_miesiąc,'2.19'!Miesiące,0)</definedName>
    <definedName name="Kalendarz_1_miesiąc_opcja">MATCH(Kalendarz_1_miesiąc,Miesiące,0)</definedName>
    <definedName name="Kalendarz_1_rok" localSheetId="25">#REF!</definedName>
    <definedName name="Kalendarz_1_rok">#REF!</definedName>
    <definedName name="Kalendarz_10_miesiąc" localSheetId="25">#REF!</definedName>
    <definedName name="Kalendarz_10_miesiąc">#REF!</definedName>
    <definedName name="Kalendarz_10_miesiąc_opcja" localSheetId="6">MATCH(Kalendarz_10_miesiąc,'1.10'!Miesiące,0)</definedName>
    <definedName name="Kalendarz_10_miesiąc_opcja" localSheetId="7">MATCH(Kalendarz_10_miesiąc,'1.11'!Miesiące,0)</definedName>
    <definedName name="Kalendarz_10_miesiąc_opcja" localSheetId="5">MATCH(Kalendarz_10_miesiąc,'1.9'!Miesiące,0)</definedName>
    <definedName name="Kalendarz_10_miesiąc_opcja" localSheetId="25">MATCH('2.19'!Kalendarz_10_miesiąc,'2.19'!Miesiące,0)</definedName>
    <definedName name="Kalendarz_10_miesiąc_opcja">MATCH(Kalendarz_10_miesiąc,Miesiące,0)</definedName>
    <definedName name="Kalendarz_10_rok" localSheetId="25">#REF!</definedName>
    <definedName name="Kalendarz_10_rok">#REF!</definedName>
    <definedName name="Kalendarz_11_miesiąc" localSheetId="25">#REF!</definedName>
    <definedName name="Kalendarz_11_miesiąc">#REF!</definedName>
    <definedName name="Kalendarz_11_miesiąc_opcja" localSheetId="6">MATCH(Kalendarz_11_miesiąc,'1.10'!Miesiące,0)</definedName>
    <definedName name="Kalendarz_11_miesiąc_opcja" localSheetId="7">MATCH(Kalendarz_11_miesiąc,'1.11'!Miesiące,0)</definedName>
    <definedName name="Kalendarz_11_miesiąc_opcja" localSheetId="5">MATCH(Kalendarz_11_miesiąc,'1.9'!Miesiące,0)</definedName>
    <definedName name="Kalendarz_11_miesiąc_opcja" localSheetId="25">MATCH('2.19'!Kalendarz_11_miesiąc,'2.19'!Miesiące,0)</definedName>
    <definedName name="Kalendarz_11_miesiąc_opcja">MATCH(Kalendarz_11_miesiąc,Miesiące,0)</definedName>
    <definedName name="Kalendarz_11_rok" localSheetId="25">#REF!</definedName>
    <definedName name="Kalendarz_11_rok">#REF!</definedName>
    <definedName name="Kalendarz_12_miesiąc" localSheetId="25">#REF!</definedName>
    <definedName name="Kalendarz_12_miesiąc">#REF!</definedName>
    <definedName name="Kalendarz_12_miesiąc_opcja" localSheetId="6">MATCH(Kalendarz_12_miesiąc,'1.10'!Miesiące,0)</definedName>
    <definedName name="Kalendarz_12_miesiąc_opcja" localSheetId="7">MATCH(Kalendarz_12_miesiąc,'1.11'!Miesiące,0)</definedName>
    <definedName name="Kalendarz_12_miesiąc_opcja" localSheetId="5">MATCH(Kalendarz_12_miesiąc,'1.9'!Miesiące,0)</definedName>
    <definedName name="Kalendarz_12_miesiąc_opcja" localSheetId="25">MATCH('2.19'!Kalendarz_12_miesiąc,'2.19'!Miesiące,0)</definedName>
    <definedName name="Kalendarz_12_miesiąc_opcja">MATCH(Kalendarz_12_miesiąc,Miesiące,0)</definedName>
    <definedName name="Kalendarz_12_rok" localSheetId="25">#REF!</definedName>
    <definedName name="Kalendarz_12_rok">#REF!</definedName>
    <definedName name="Kalendarz_2_miesiąc" localSheetId="25">#REF!</definedName>
    <definedName name="Kalendarz_2_miesiąc">#REF!</definedName>
    <definedName name="Kalendarz_2_miesiąc_opcja" localSheetId="6">MATCH(Kalendarz_2_miesiąc,'1.10'!Miesiące,0)</definedName>
    <definedName name="Kalendarz_2_miesiąc_opcja" localSheetId="7">MATCH(Kalendarz_2_miesiąc,'1.11'!Miesiące,0)</definedName>
    <definedName name="Kalendarz_2_miesiąc_opcja" localSheetId="5">MATCH(Kalendarz_2_miesiąc,'1.9'!Miesiące,0)</definedName>
    <definedName name="Kalendarz_2_miesiąc_opcja" localSheetId="25">MATCH('2.19'!Kalendarz_2_miesiąc,'2.19'!Miesiące,0)</definedName>
    <definedName name="Kalendarz_2_miesiąc_opcja">MATCH(Kalendarz_2_miesiąc,Miesiące,0)</definedName>
    <definedName name="Kalendarz_2_rok" localSheetId="25">#REF!</definedName>
    <definedName name="Kalendarz_2_rok">#REF!</definedName>
    <definedName name="Kalendarz_3_miesiąc" localSheetId="25">#REF!</definedName>
    <definedName name="Kalendarz_3_miesiąc">#REF!</definedName>
    <definedName name="Kalendarz_3_miesiąc_opcja" localSheetId="6">MATCH(Kalendarz_3_miesiąc,'1.10'!Miesiące,0)</definedName>
    <definedName name="Kalendarz_3_miesiąc_opcja" localSheetId="7">MATCH(Kalendarz_3_miesiąc,'1.11'!Miesiące,0)</definedName>
    <definedName name="Kalendarz_3_miesiąc_opcja" localSheetId="5">MATCH(Kalendarz_3_miesiąc,'1.9'!Miesiące,0)</definedName>
    <definedName name="Kalendarz_3_miesiąc_opcja" localSheetId="25">MATCH('2.19'!Kalendarz_3_miesiąc,'2.19'!Miesiące,0)</definedName>
    <definedName name="Kalendarz_3_miesiąc_opcja">MATCH(Kalendarz_3_miesiąc,Miesiące,0)</definedName>
    <definedName name="Kalendarz_3_rok" localSheetId="25">#REF!</definedName>
    <definedName name="Kalendarz_3_rok">#REF!</definedName>
    <definedName name="Kalendarz_4_miesiąc" localSheetId="25">#REF!</definedName>
    <definedName name="Kalendarz_4_miesiąc">#REF!</definedName>
    <definedName name="Kalendarz_4_miesiąc_opcja" localSheetId="6">MATCH(Kalendarz_4_miesiąc,'1.10'!Miesiące,0)</definedName>
    <definedName name="Kalendarz_4_miesiąc_opcja" localSheetId="7">MATCH(Kalendarz_4_miesiąc,'1.11'!Miesiące,0)</definedName>
    <definedName name="Kalendarz_4_miesiąc_opcja" localSheetId="5">MATCH(Kalendarz_4_miesiąc,'1.9'!Miesiące,0)</definedName>
    <definedName name="Kalendarz_4_miesiąc_opcja" localSheetId="25">MATCH('2.19'!Kalendarz_4_miesiąc,'2.19'!Miesiące,0)</definedName>
    <definedName name="Kalendarz_4_miesiąc_opcja">MATCH(Kalendarz_4_miesiąc,Miesiące,0)</definedName>
    <definedName name="Kalendarz_4_rok" localSheetId="25">#REF!</definedName>
    <definedName name="Kalendarz_4_rok">#REF!</definedName>
    <definedName name="Kalendarz_5_miesiąc" localSheetId="25">#REF!</definedName>
    <definedName name="Kalendarz_5_miesiąc">#REF!</definedName>
    <definedName name="Kalendarz_5_miesiąc_opcja" localSheetId="6">MATCH(Kalendarz_5_miesiąc,'1.10'!Miesiące,0)</definedName>
    <definedName name="Kalendarz_5_miesiąc_opcja" localSheetId="7">MATCH(Kalendarz_5_miesiąc,'1.11'!Miesiące,0)</definedName>
    <definedName name="Kalendarz_5_miesiąc_opcja" localSheetId="5">MATCH(Kalendarz_5_miesiąc,'1.9'!Miesiące,0)</definedName>
    <definedName name="Kalendarz_5_miesiąc_opcja" localSheetId="25">MATCH('2.19'!Kalendarz_5_miesiąc,'2.19'!Miesiące,0)</definedName>
    <definedName name="Kalendarz_5_miesiąc_opcja">MATCH(Kalendarz_5_miesiąc,Miesiące,0)</definedName>
    <definedName name="Kalendarz_5_rok" localSheetId="25">#REF!</definedName>
    <definedName name="Kalendarz_5_rok">#REF!</definedName>
    <definedName name="Kalendarz_6_miesiąc" localSheetId="25">#REF!</definedName>
    <definedName name="Kalendarz_6_miesiąc">#REF!</definedName>
    <definedName name="Kalendarz_6_miesiąc_opcja" localSheetId="6">MATCH(Kalendarz_6_miesiąc,'1.10'!Miesiące,0)</definedName>
    <definedName name="Kalendarz_6_miesiąc_opcja" localSheetId="7">MATCH(Kalendarz_6_miesiąc,'1.11'!Miesiące,0)</definedName>
    <definedName name="Kalendarz_6_miesiąc_opcja" localSheetId="5">MATCH(Kalendarz_6_miesiąc,'1.9'!Miesiące,0)</definedName>
    <definedName name="Kalendarz_6_miesiąc_opcja" localSheetId="25">MATCH('2.19'!Kalendarz_6_miesiąc,'2.19'!Miesiące,0)</definedName>
    <definedName name="Kalendarz_6_miesiąc_opcja">MATCH(Kalendarz_6_miesiąc,Miesiące,0)</definedName>
    <definedName name="Kalendarz_6_rok" localSheetId="25">#REF!</definedName>
    <definedName name="Kalendarz_6_rok">#REF!</definedName>
    <definedName name="Kalendarz_7_miesiąc" localSheetId="25">#REF!</definedName>
    <definedName name="Kalendarz_7_miesiąc">#REF!</definedName>
    <definedName name="Kalendarz_7_miesiąc_opcja" localSheetId="6">MATCH(Kalendarz_7_miesiąc,'1.10'!Miesiące,0)</definedName>
    <definedName name="Kalendarz_7_miesiąc_opcja" localSheetId="7">MATCH(Kalendarz_7_miesiąc,'1.11'!Miesiące,0)</definedName>
    <definedName name="Kalendarz_7_miesiąc_opcja" localSheetId="5">MATCH(Kalendarz_7_miesiąc,'1.9'!Miesiące,0)</definedName>
    <definedName name="Kalendarz_7_miesiąc_opcja" localSheetId="25">MATCH('2.19'!Kalendarz_7_miesiąc,'2.19'!Miesiące,0)</definedName>
    <definedName name="Kalendarz_7_miesiąc_opcja">MATCH(Kalendarz_7_miesiąc,Miesiące,0)</definedName>
    <definedName name="Kalendarz_7_rok" localSheetId="25">#REF!</definedName>
    <definedName name="Kalendarz_7_rok">#REF!</definedName>
    <definedName name="Kalendarz_8_miesiąc" localSheetId="25">#REF!</definedName>
    <definedName name="Kalendarz_8_miesiąc">#REF!</definedName>
    <definedName name="Kalendarz_8_miesiąc_opcja" localSheetId="6">MATCH(Kalendarz_8_miesiąc,'1.10'!Miesiące,0)</definedName>
    <definedName name="Kalendarz_8_miesiąc_opcja" localSheetId="7">MATCH(Kalendarz_8_miesiąc,'1.11'!Miesiące,0)</definedName>
    <definedName name="Kalendarz_8_miesiąc_opcja" localSheetId="5">MATCH(Kalendarz_8_miesiąc,'1.9'!Miesiące,0)</definedName>
    <definedName name="Kalendarz_8_miesiąc_opcja" localSheetId="25">MATCH('2.19'!Kalendarz_8_miesiąc,'2.19'!Miesiące,0)</definedName>
    <definedName name="Kalendarz_8_miesiąc_opcja">MATCH(Kalendarz_8_miesiąc,Miesiące,0)</definedName>
    <definedName name="Kalendarz_8_rok" localSheetId="25">#REF!</definedName>
    <definedName name="Kalendarz_8_rok">#REF!</definedName>
    <definedName name="Kalendarz_9_miesiąc" localSheetId="25">#REF!</definedName>
    <definedName name="Kalendarz_9_miesiąc">#REF!</definedName>
    <definedName name="Kalendarz_9_miesiąc_opcja" localSheetId="6">MATCH(Kalendarz_9_miesiąc,'1.10'!Miesiące,0)</definedName>
    <definedName name="Kalendarz_9_miesiąc_opcja" localSheetId="7">MATCH(Kalendarz_9_miesiąc,'1.11'!Miesiące,0)</definedName>
    <definedName name="Kalendarz_9_miesiąc_opcja" localSheetId="5">MATCH(Kalendarz_9_miesiąc,'1.9'!Miesiące,0)</definedName>
    <definedName name="Kalendarz_9_miesiąc_opcja" localSheetId="25">MATCH('2.19'!Kalendarz_9_miesiąc,'2.19'!Miesiące,0)</definedName>
    <definedName name="Kalendarz_9_miesiąc_opcja">MATCH(Kalendarz_9_miesiąc,Miesiące,0)</definedName>
    <definedName name="Kalendarz_9_rok" localSheetId="25">#REF!</definedName>
    <definedName name="Kalendarz_9_rok">#REF!</definedName>
    <definedName name="kind_of_fuel_CZ">OFFSET([36]data!$X$2,0,0,COUNTA([36]data!$X$1:$X$65536)-1,1)</definedName>
    <definedName name="kind_of_fuel_CZ_H">OFFSET([37]data!$X$2,0,0,COUNTA([37]data!$X$1:$X$65536)-1,1)</definedName>
    <definedName name="kind_of_fuel_EN">OFFSET([36]data!$Y$2,0,0,COUNTA([36]data!$Y$1:$Y$65536)-1,1)</definedName>
    <definedName name="kind_of_fuel_EN_H">OFFSET([37]data!$Y$2,0,0,COUNTA([37]data!$Y$1:$Y$65536)-1,1)</definedName>
    <definedName name="kontakt" localSheetId="1">#REF!</definedName>
    <definedName name="kontakt" localSheetId="2">#REF!</definedName>
    <definedName name="kontakt" localSheetId="3">#REF!</definedName>
    <definedName name="kontakt" localSheetId="25">#REF!</definedName>
    <definedName name="kontakt" localSheetId="27">#REF!</definedName>
    <definedName name="kontakt" localSheetId="28">#REF!</definedName>
    <definedName name="kontakt" localSheetId="59">#REF!</definedName>
    <definedName name="kontakt" localSheetId="60">#REF!</definedName>
    <definedName name="kontakt">#REF!</definedName>
    <definedName name="KRI_FREQ">#REF!</definedName>
    <definedName name="krk">#N/A</definedName>
    <definedName name="_xlnm.Criteria" localSheetId="1">[29]DKJHOZAM!#REF!</definedName>
    <definedName name="_xlnm.Criteria" localSheetId="2">[29]DKJHOZAM!#REF!</definedName>
    <definedName name="_xlnm.Criteria" localSheetId="3">[29]DKJHOZAM!#REF!</definedName>
    <definedName name="_xlnm.Criteria" localSheetId="27">[29]DKJHOZAM!#REF!</definedName>
    <definedName name="_xlnm.Criteria" localSheetId="28">[29]DKJHOZAM!#REF!</definedName>
    <definedName name="_xlnm.Criteria" localSheetId="59">[29]DKJHOZAM!#REF!</definedName>
    <definedName name="_xlnm.Criteria" localSheetId="60">[29]DKJHOZAM!#REF!</definedName>
    <definedName name="_xlnm.Criteria">[29]DKJHOZAM!#REF!</definedName>
    <definedName name="kulker" localSheetId="6" hidden="1">{"'előző év december'!$A$2:$CP$214"}</definedName>
    <definedName name="kulker" localSheetId="7" hidden="1">{"'előző év december'!$A$2:$CP$214"}</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5" hidden="1">{"'előző év december'!$A$2:$CP$214"}</definedName>
    <definedName name="kulker" localSheetId="25" hidden="1">{"'előző év december'!$A$2:$CP$214"}</definedName>
    <definedName name="kulker" localSheetId="27" hidden="1">{"'előző év december'!$A$2:$CP$214"}</definedName>
    <definedName name="kulker" localSheetId="28" hidden="1">{"'előző év december'!$A$2:$CP$214"}</definedName>
    <definedName name="kulker" localSheetId="56" hidden="1">{"'előző év december'!$A$2:$CP$214"}</definedName>
    <definedName name="kulker" localSheetId="59" hidden="1">{"'előző év december'!$A$2:$CP$214"}</definedName>
    <definedName name="kulker" localSheetId="60" hidden="1">{"'előző év december'!$A$2:$CP$214"}</definedName>
    <definedName name="kulker" hidden="1">{"'előző év december'!$A$2:$CP$214"}</definedName>
    <definedName name="lang">[56]zmieniacz!$B$1</definedName>
    <definedName name="limcount" hidden="1">3</definedName>
    <definedName name="lista">[57]lista!$A:$IV</definedName>
    <definedName name="lista1">[58]tech!$E$2:$E$4</definedName>
    <definedName name="lista2">[58]tech!$G$2:$G$8</definedName>
    <definedName name="LISTA3">[58]tech!$I$2:$I$5</definedName>
    <definedName name="lista4">[58]tech!$K$2:$K$7</definedName>
    <definedName name="Listy_OBM">[59]Spłata_oblig!$A$4:$C$196</definedName>
    <definedName name="LocCode" localSheetId="1">#REF!</definedName>
    <definedName name="LocCode" localSheetId="2">#REF!</definedName>
    <definedName name="LocCode" localSheetId="3">#REF!</definedName>
    <definedName name="LocCode" localSheetId="25">#REF!</definedName>
    <definedName name="LocCode" localSheetId="27">#REF!</definedName>
    <definedName name="LocCode" localSheetId="28">#REF!</definedName>
    <definedName name="LocCode" localSheetId="59">#REF!</definedName>
    <definedName name="LocCode" localSheetId="60">#REF!</definedName>
    <definedName name="LocCode">#REF!</definedName>
    <definedName name="m" localSheetId="6" hidden="1">{"'előző év december'!$A$2:$CP$214"}</definedName>
    <definedName name="m" localSheetId="7" hidden="1">{"'előző év december'!$A$2:$CP$214"}</definedName>
    <definedName name="m" localSheetId="1" hidden="1">{"'előző év december'!$A$2:$CP$214"}</definedName>
    <definedName name="m" localSheetId="2" hidden="1">{"'előző év december'!$A$2:$CP$214"}</definedName>
    <definedName name="m" localSheetId="3" hidden="1">{"'előző év december'!$A$2:$CP$214"}</definedName>
    <definedName name="m" localSheetId="5" hidden="1">{"'előző év december'!$A$2:$CP$214"}</definedName>
    <definedName name="m" localSheetId="25" hidden="1">{"'előző év december'!$A$2:$CP$214"}</definedName>
    <definedName name="m" localSheetId="27" hidden="1">{"'előző év december'!$A$2:$CP$214"}</definedName>
    <definedName name="m" localSheetId="28" hidden="1">{"'előző év december'!$A$2:$CP$214"}</definedName>
    <definedName name="m" localSheetId="56" hidden="1">{"'előző év december'!$A$2:$CP$214"}</definedName>
    <definedName name="m" localSheetId="59" hidden="1">{"'előző év december'!$A$2:$CP$214"}</definedName>
    <definedName name="m" localSheetId="60" hidden="1">{"'előző év december'!$A$2:$CP$214"}</definedName>
    <definedName name="m" hidden="1">{"'előző év december'!$A$2:$CP$214"}</definedName>
    <definedName name="mh" localSheetId="6" hidden="1">{"'előző év december'!$A$2:$CP$214"}</definedName>
    <definedName name="mh" localSheetId="7" hidden="1">{"'előző év december'!$A$2:$CP$214"}</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5" hidden="1">{"'előző év december'!$A$2:$CP$214"}</definedName>
    <definedName name="mh" localSheetId="25" hidden="1">{"'előző év december'!$A$2:$CP$214"}</definedName>
    <definedName name="mh" localSheetId="27" hidden="1">{"'előző év december'!$A$2:$CP$214"}</definedName>
    <definedName name="mh" localSheetId="28" hidden="1">{"'előző év december'!$A$2:$CP$214"}</definedName>
    <definedName name="mh" localSheetId="56" hidden="1">{"'előző év december'!$A$2:$CP$214"}</definedName>
    <definedName name="mh" localSheetId="59" hidden="1">{"'előző év december'!$A$2:$CP$214"}</definedName>
    <definedName name="mh" localSheetId="60" hidden="1">{"'előző év december'!$A$2:$CP$214"}</definedName>
    <definedName name="mh" hidden="1">{"'előző év december'!$A$2:$CP$214"}</definedName>
    <definedName name="mhz" localSheetId="6" hidden="1">{"'előző év december'!$A$2:$CP$214"}</definedName>
    <definedName name="mhz" localSheetId="7"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5" hidden="1">{"'előző év december'!$A$2:$CP$214"}</definedName>
    <definedName name="mhz" localSheetId="25" hidden="1">{"'előző év december'!$A$2:$CP$214"}</definedName>
    <definedName name="mhz" localSheetId="27" hidden="1">{"'előző év december'!$A$2:$CP$214"}</definedName>
    <definedName name="mhz" localSheetId="28" hidden="1">{"'előző év december'!$A$2:$CP$214"}</definedName>
    <definedName name="mhz" localSheetId="56" hidden="1">{"'előző év december'!$A$2:$CP$214"}</definedName>
    <definedName name="mhz" localSheetId="59" hidden="1">{"'előző év december'!$A$2:$CP$214"}</definedName>
    <definedName name="mhz" localSheetId="60" hidden="1">{"'előző év december'!$A$2:$CP$214"}</definedName>
    <definedName name="mhz" hidden="1">{"'előző év december'!$A$2:$CP$214"}</definedName>
    <definedName name="Miesiące" localSheetId="6">{"Styczeń","Luty","Marzec","Kwiecień","Maj","Czerwiec","Lipiec","Sierpień","Wrzesień","Październik","Listopad","Grudzień"}</definedName>
    <definedName name="Miesiące" localSheetId="7">{"Styczeń","Luty","Marzec","Kwiecień","Maj","Czerwiec","Lipiec","Sierpień","Wrzesień","Październik","Listopad","Grudzień"}</definedName>
    <definedName name="Miesiące" localSheetId="5">{"Styczeń","Luty","Marzec","Kwiecień","Maj","Czerwiec","Lipiec","Sierpień","Wrzesień","Październik","Listopad","Grudzień"}</definedName>
    <definedName name="Miesiące" localSheetId="25">{"Styczeń","Luty","Marzec","Kwiecień","Maj","Czerwiec","Lipiec","Sierpień","Wrzesień","Październik","Listopad","Grudzień"}</definedName>
    <definedName name="Miesiące">{"Styczeń","Luty","Marzec","Kwiecień","Maj","Czerwiec","Lipiec","Sierpień","Wrzesień","Październik","Listopad","Grudzień"}</definedName>
    <definedName name="mm" localSheetId="1">'[60]Nazwy bankow'!#REF!</definedName>
    <definedName name="mm" localSheetId="2">'[60]Nazwy bankow'!#REF!</definedName>
    <definedName name="mm" localSheetId="3">'[60]Nazwy bankow'!#REF!</definedName>
    <definedName name="mm" localSheetId="27">'[60]Nazwy bankow'!#REF!</definedName>
    <definedName name="mm" localSheetId="28">'[60]Nazwy bankow'!#REF!</definedName>
    <definedName name="mm" localSheetId="59">'[60]Nazwy bankow'!#REF!</definedName>
    <definedName name="mm" localSheetId="60">'[60]Nazwy bankow'!#REF!</definedName>
    <definedName name="mm">'[61]Nazwy bankow'!#REF!</definedName>
    <definedName name="mmm" localSheetId="1">#REF!</definedName>
    <definedName name="mmm" localSheetId="2">#REF!</definedName>
    <definedName name="mmm" localSheetId="3">#REF!</definedName>
    <definedName name="mmm" localSheetId="25">#REF!</definedName>
    <definedName name="mmm" localSheetId="27">#REF!</definedName>
    <definedName name="mmm" localSheetId="28">#REF!</definedName>
    <definedName name="mmm" localSheetId="59">#REF!</definedName>
    <definedName name="mmm" localSheetId="60">#REF!</definedName>
    <definedName name="mmm">#REF!</definedName>
    <definedName name="Modul1.dialshow" localSheetId="39">[52]!Modul1.dialshow</definedName>
    <definedName name="Modul1.dialshow" localSheetId="43">[52]!Modul1.dialshow</definedName>
    <definedName name="Modul1.dialshow" localSheetId="44">[52]!Modul1.dialshow</definedName>
    <definedName name="Modul1.dialshow" localSheetId="45">[52]!Modul1.dialshow</definedName>
    <definedName name="Modul1.dialshow" localSheetId="49">[52]!Modul1.dialshow</definedName>
    <definedName name="Modul1.dialshow" localSheetId="57">[52]!Modul1.dialshow</definedName>
    <definedName name="Modul1.dialshow" localSheetId="59">[52]!Modul1.dialshow</definedName>
    <definedName name="Modul1.dialshow" localSheetId="68">[52]!Modul1.dialshow</definedName>
    <definedName name="Modul1.dialshow" localSheetId="70">[52]!Modul1.dialshow</definedName>
    <definedName name="Modul1.dialshow" localSheetId="72">[52]!Modul1.dialshow</definedName>
    <definedName name="Modul1.dialshow" localSheetId="66">[52]!Modul1.dialshow</definedName>
    <definedName name="Modul1.dialshow">[52]!Modul1.dialshow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n" localSheetId="6">'1.10'!n</definedName>
    <definedName name="n" localSheetId="7">'1.11'!n</definedName>
    <definedName name="n" localSheetId="1">'1.2'!n</definedName>
    <definedName name="n" localSheetId="2">'1.4'!n</definedName>
    <definedName name="n" localSheetId="3">'1.7'!n</definedName>
    <definedName name="n" localSheetId="5">'1.9'!n</definedName>
    <definedName name="n" localSheetId="25">'2.19'!n</definedName>
    <definedName name="n" localSheetId="27">'2.26'!n</definedName>
    <definedName name="n" localSheetId="28">'2.27'!n</definedName>
    <definedName name="n" localSheetId="56">'2.63'!n</definedName>
    <definedName name="n" localSheetId="59">'4.1'!n</definedName>
    <definedName name="n" localSheetId="60">'4.2'!n</definedName>
    <definedName name="n">[0]!n</definedName>
    <definedName name="negyedévek">[62]kamat_stressz!$A$9:$A$24</definedName>
    <definedName name="NEW" localSheetId="25">#REF!</definedName>
    <definedName name="NEW">#REF!</definedName>
    <definedName name="nfrtrs" hidden="1">[6]WB!$Q$257:$AK$257</definedName>
    <definedName name="NKIP03_8_A" localSheetId="1">[27]WSKAZNIKI!$C$31</definedName>
    <definedName name="NKIP03_8_A" localSheetId="2">[27]WSKAZNIKI!$C$31</definedName>
    <definedName name="NKIP03_8_A" localSheetId="3">[27]WSKAZNIKI!$C$31</definedName>
    <definedName name="NKIP03_8_A" localSheetId="27">[27]WSKAZNIKI!$C$31</definedName>
    <definedName name="NKIP03_8_A" localSheetId="28">[27]WSKAZNIKI!$C$31</definedName>
    <definedName name="NKIP03_8_A" localSheetId="59">[27]WSKAZNIKI!$C$31</definedName>
    <definedName name="NKIP03_8_A" localSheetId="60">[27]WSKAZNIKI!$C$31</definedName>
    <definedName name="NKIP03_8_A">[28]WSKAZNIKI!$C$31</definedName>
    <definedName name="nm" localSheetId="6" hidden="1">{"'előző év december'!$A$2:$CP$214"}</definedName>
    <definedName name="nm" localSheetId="7" hidden="1">{"'előző év december'!$A$2:$CP$214"}</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5" hidden="1">{"'előző év december'!$A$2:$CP$214"}</definedName>
    <definedName name="nm" localSheetId="25" hidden="1">{"'előző év december'!$A$2:$CP$214"}</definedName>
    <definedName name="nm" localSheetId="27" hidden="1">{"'előző év december'!$A$2:$CP$214"}</definedName>
    <definedName name="nm" localSheetId="28" hidden="1">{"'előző év december'!$A$2:$CP$214"}</definedName>
    <definedName name="nm" localSheetId="56" hidden="1">{"'előző év december'!$A$2:$CP$214"}</definedName>
    <definedName name="nm" localSheetId="59" hidden="1">{"'előző év december'!$A$2:$CP$214"}</definedName>
    <definedName name="nm" localSheetId="60" hidden="1">{"'előző év december'!$A$2:$CP$214"}</definedName>
    <definedName name="nm" hidden="1">{"'előző év december'!$A$2:$CP$214"}</definedName>
    <definedName name="nn" localSheetId="1">'[48]Nazwy bankow'!#REF!</definedName>
    <definedName name="nn" localSheetId="2">'[48]Nazwy bankow'!#REF!</definedName>
    <definedName name="nn" localSheetId="3">'[48]Nazwy bankow'!#REF!</definedName>
    <definedName name="nn" localSheetId="27">'[48]Nazwy bankow'!#REF!</definedName>
    <definedName name="nn" localSheetId="28">'[48]Nazwy bankow'!#REF!</definedName>
    <definedName name="nn" localSheetId="59">'[48]Nazwy bankow'!#REF!</definedName>
    <definedName name="nn" localSheetId="60">'[48]Nazwy bankow'!#REF!</definedName>
    <definedName name="nn">'[49]Nazwy bankow'!#REF!</definedName>
    <definedName name="nnn">[1]Market!#REF!</definedName>
    <definedName name="nyomtat" localSheetId="39">[63]!nyomtat</definedName>
    <definedName name="nyomtat" localSheetId="43">[63]!nyomtat</definedName>
    <definedName name="nyomtat" localSheetId="44">[63]!nyomtat</definedName>
    <definedName name="nyomtat" localSheetId="45">[63]!nyomtat</definedName>
    <definedName name="nyomtat" localSheetId="49">[63]!nyomtat</definedName>
    <definedName name="nyomtat" localSheetId="57">[63]!nyomtat</definedName>
    <definedName name="nyomtat" localSheetId="59">[63]!nyomtat</definedName>
    <definedName name="nyomtat" localSheetId="68">[63]!nyomtat</definedName>
    <definedName name="nyomtat" localSheetId="70">[63]!nyomtat</definedName>
    <definedName name="nyomtat" localSheetId="72">[63]!nyomtat</definedName>
    <definedName name="nyomtat" localSheetId="66">[63]!nyomtat</definedName>
    <definedName name="nyomtat">[63]!nyomtat</definedName>
    <definedName name="o" localSheetId="1" hidden="1">#REF!</definedName>
    <definedName name="o" localSheetId="2" hidden="1">#REF!</definedName>
    <definedName name="o" localSheetId="3" hidden="1">#REF!</definedName>
    <definedName name="o" localSheetId="27" hidden="1">#REF!</definedName>
    <definedName name="o" localSheetId="28" hidden="1">#REF!</definedName>
    <definedName name="o" localSheetId="39" hidden="1">#REF!</definedName>
    <definedName name="o" localSheetId="43" hidden="1">#REF!</definedName>
    <definedName name="o" localSheetId="44" hidden="1">#REF!</definedName>
    <definedName name="o" localSheetId="47" hidden="1">#REF!</definedName>
    <definedName name="o" localSheetId="56" hidden="1">#REF!</definedName>
    <definedName name="o" localSheetId="59" hidden="1">#REF!</definedName>
    <definedName name="o" localSheetId="60" hidden="1">#REF!</definedName>
    <definedName name="o" hidden="1">#REF!</definedName>
    <definedName name="ob">[58]tech!$C$2:$C$3</definedName>
    <definedName name="oo" localSheetId="1" hidden="1">#REF!</definedName>
    <definedName name="oo" localSheetId="2" hidden="1">#REF!</definedName>
    <definedName name="oo" localSheetId="3" hidden="1">#REF!</definedName>
    <definedName name="oo" localSheetId="27" hidden="1">#REF!</definedName>
    <definedName name="oo" localSheetId="28" hidden="1">#REF!</definedName>
    <definedName name="oo" localSheetId="39" hidden="1">#REF!</definedName>
    <definedName name="oo" localSheetId="43" hidden="1">#REF!</definedName>
    <definedName name="oo" localSheetId="44" hidden="1">#REF!</definedName>
    <definedName name="oo" localSheetId="47" hidden="1">#REF!</definedName>
    <definedName name="oo" localSheetId="59" hidden="1">#REF!</definedName>
    <definedName name="oo" localSheetId="60" hidden="1">#REF!</definedName>
    <definedName name="oo" hidden="1">#REF!</definedName>
    <definedName name="ooo" localSheetId="1" hidden="1">#REF!</definedName>
    <definedName name="ooo" localSheetId="2" hidden="1">#REF!</definedName>
    <definedName name="ooo" localSheetId="3" hidden="1">#REF!</definedName>
    <definedName name="ooo" localSheetId="27" hidden="1">#REF!</definedName>
    <definedName name="ooo" localSheetId="28" hidden="1">#REF!</definedName>
    <definedName name="ooo" localSheetId="39" hidden="1">#REF!</definedName>
    <definedName name="ooo" localSheetId="43" hidden="1">#REF!</definedName>
    <definedName name="ooo" localSheetId="44" hidden="1">#REF!</definedName>
    <definedName name="ooo" localSheetId="47" hidden="1">#REF!</definedName>
    <definedName name="ooo" localSheetId="59" hidden="1">#REF!</definedName>
    <definedName name="ooo" localSheetId="60" hidden="1">#REF!</definedName>
    <definedName name="ooo" hidden="1">#REF!</definedName>
    <definedName name="oooo" localSheetId="1" hidden="1">#REF!</definedName>
    <definedName name="oooo" localSheetId="2" hidden="1">#REF!</definedName>
    <definedName name="oooo" localSheetId="3" hidden="1">#REF!</definedName>
    <definedName name="oooo" localSheetId="27" hidden="1">#REF!</definedName>
    <definedName name="oooo" localSheetId="28" hidden="1">#REF!</definedName>
    <definedName name="oooo" localSheetId="59" hidden="1">#REF!</definedName>
    <definedName name="oooo" localSheetId="60" hidden="1">#REF!</definedName>
    <definedName name="oooo" hidden="1">#REF!</definedName>
    <definedName name="ooooo" hidden="1">#REF!</definedName>
    <definedName name="OptionAdjustedSpread_bonds_0" localSheetId="1">[43]Bonds!#REF!</definedName>
    <definedName name="OptionAdjustedSpread_bonds_0" localSheetId="2">[43]Bonds!#REF!</definedName>
    <definedName name="OptionAdjustedSpread_bonds_0" localSheetId="3">[43]Bonds!#REF!</definedName>
    <definedName name="OptionAdjustedSpread_bonds_0" localSheetId="27">[43]Bonds!#REF!</definedName>
    <definedName name="OptionAdjustedSpread_bonds_0" localSheetId="28">[43]Bonds!#REF!</definedName>
    <definedName name="OptionAdjustedSpread_bonds_0" localSheetId="59">[43]Bonds!#REF!</definedName>
    <definedName name="OptionAdjustedSpread_bonds_0" localSheetId="60">[43]Bonds!#REF!</definedName>
    <definedName name="OptionAdjustedSpread_bonds_0">[44]Bonds!#REF!</definedName>
    <definedName name="Otevharom">OFFSET([50]Spreadek!$B$3,0,0,COUNTA([50]Spreadek!$B$3:$B$4864),1)</definedName>
    <definedName name="ownership" localSheetId="1">#REF!</definedName>
    <definedName name="ownership" localSheetId="2">#REF!</definedName>
    <definedName name="ownership" localSheetId="3">#REF!</definedName>
    <definedName name="ownership" localSheetId="25">#REF!</definedName>
    <definedName name="ownership" localSheetId="27">#REF!</definedName>
    <definedName name="ownership" localSheetId="28">#REF!</definedName>
    <definedName name="ownership" localSheetId="59">#REF!</definedName>
    <definedName name="ownership" localSheetId="60">#REF!</definedName>
    <definedName name="ownership">#REF!</definedName>
    <definedName name="p" localSheetId="1">#REF!</definedName>
    <definedName name="p" localSheetId="2">#REF!</definedName>
    <definedName name="p" localSheetId="3">#REF!</definedName>
    <definedName name="p" localSheetId="27">#REF!</definedName>
    <definedName name="p" localSheetId="28">#REF!</definedName>
    <definedName name="p" localSheetId="59">#REF!</definedName>
    <definedName name="p" localSheetId="60">#REF!</definedName>
    <definedName name="p">#REF!</definedName>
    <definedName name="p1_5">[12]tech!$M$2:$M$6</definedName>
    <definedName name="ParamsCopy" localSheetId="1">#REF!</definedName>
    <definedName name="ParamsCopy" localSheetId="2">#REF!</definedName>
    <definedName name="ParamsCopy" localSheetId="3">#REF!</definedName>
    <definedName name="ParamsCopy" localSheetId="25">#REF!</definedName>
    <definedName name="ParamsCopy" localSheetId="27">#REF!</definedName>
    <definedName name="ParamsCopy" localSheetId="28">#REF!</definedName>
    <definedName name="ParamsCopy" localSheetId="59">#REF!</definedName>
    <definedName name="ParamsCopy" localSheetId="60">#REF!</definedName>
    <definedName name="ParamsCopy">#REF!</definedName>
    <definedName name="ParamsPaste" localSheetId="1">#REF!</definedName>
    <definedName name="ParamsPaste" localSheetId="2">#REF!</definedName>
    <definedName name="ParamsPaste" localSheetId="3">#REF!</definedName>
    <definedName name="ParamsPaste" localSheetId="27">#REF!</definedName>
    <definedName name="ParamsPaste" localSheetId="28">#REF!</definedName>
    <definedName name="ParamsPaste" localSheetId="59">#REF!</definedName>
    <definedName name="ParamsPaste" localSheetId="60">#REF!</definedName>
    <definedName name="ParamsPaste">#REF!</definedName>
    <definedName name="PGS">#REF!</definedName>
    <definedName name="Początek_tygodnia">#REF!</definedName>
    <definedName name="Początek_tygodnia_wartość" localSheetId="6">IF(Początek_tygodnia="PONIEDZIAŁEK",2,1)</definedName>
    <definedName name="Początek_tygodnia_wartość" localSheetId="7">IF(Początek_tygodnia="PONIEDZIAŁEK",2,1)</definedName>
    <definedName name="Początek_tygodnia_wartość" localSheetId="5">IF(Początek_tygodnia="PONIEDZIAŁEK",2,1)</definedName>
    <definedName name="Początek_tygodnia_wartość" localSheetId="25">IF(Początek_tygodnia="PONIEDZIAŁEK",2,1)</definedName>
    <definedName name="Początek_tygodnia_wartość">IF(Początek_tygodnia="PONIEDZIAŁEK",2,1)</definedName>
    <definedName name="poiuy" localSheetId="1">#REF!</definedName>
    <definedName name="poiuy" localSheetId="2">#REF!</definedName>
    <definedName name="poiuy" localSheetId="3">#REF!</definedName>
    <definedName name="poiuy" localSheetId="25">#REF!</definedName>
    <definedName name="poiuy" localSheetId="27">#REF!</definedName>
    <definedName name="poiuy" localSheetId="28">#REF!</definedName>
    <definedName name="poiuy" localSheetId="59">#REF!</definedName>
    <definedName name="poiuy" localSheetId="60">#REF!</definedName>
    <definedName name="poiuy">#REF!</definedName>
    <definedName name="pp" localSheetId="1" hidden="1">#REF!</definedName>
    <definedName name="pp" localSheetId="2" hidden="1">#REF!</definedName>
    <definedName name="pp" localSheetId="3" hidden="1">#REF!</definedName>
    <definedName name="pp" localSheetId="27" hidden="1">#REF!</definedName>
    <definedName name="pp" localSheetId="28" hidden="1">#REF!</definedName>
    <definedName name="pp" localSheetId="59" hidden="1">#REF!</definedName>
    <definedName name="pp" localSheetId="60" hidden="1">#REF!</definedName>
    <definedName name="pp" hidden="1">#REF!</definedName>
    <definedName name="ppp" localSheetId="1" hidden="1">#REF!</definedName>
    <definedName name="ppp" localSheetId="2" hidden="1">#REF!</definedName>
    <definedName name="ppp" localSheetId="3" hidden="1">#REF!</definedName>
    <definedName name="ppp" localSheetId="27" hidden="1">#REF!</definedName>
    <definedName name="ppp" localSheetId="28" hidden="1">#REF!</definedName>
    <definedName name="ppp" localSheetId="59" hidden="1">#REF!</definedName>
    <definedName name="ppp" localSheetId="60" hidden="1">#REF!</definedName>
    <definedName name="ppp" hidden="1">#REF!</definedName>
    <definedName name="pppp" hidden="1">#REF!</definedName>
    <definedName name="ppppp">#REF!</definedName>
    <definedName name="PricingClosingPrice_bonds_0" localSheetId="1">[43]Bonds!#REF!</definedName>
    <definedName name="PricingClosingPrice_bonds_0" localSheetId="2">[43]Bonds!#REF!</definedName>
    <definedName name="PricingClosingPrice_bonds_0" localSheetId="3">[43]Bonds!#REF!</definedName>
    <definedName name="PricingClosingPrice_bonds_0" localSheetId="27">[43]Bonds!#REF!</definedName>
    <definedName name="PricingClosingPrice_bonds_0" localSheetId="28">[43]Bonds!#REF!</definedName>
    <definedName name="PricingClosingPrice_bonds_0" localSheetId="59">[43]Bonds!#REF!</definedName>
    <definedName name="PricingClosingPrice_bonds_0" localSheetId="60">[43]Bonds!#REF!</definedName>
    <definedName name="PricingClosingPrice_bonds_0">[44]Bonds!#REF!</definedName>
    <definedName name="PricingClosingYield_bonds_0" localSheetId="1">[43]Bonds!#REF!</definedName>
    <definedName name="PricingClosingYield_bonds_0" localSheetId="2">[43]Bonds!#REF!</definedName>
    <definedName name="PricingClosingYield_bonds_0" localSheetId="3">[43]Bonds!#REF!</definedName>
    <definedName name="PricingClosingYield_bonds_0" localSheetId="27">[43]Bonds!#REF!</definedName>
    <definedName name="PricingClosingYield_bonds_0" localSheetId="28">[43]Bonds!#REF!</definedName>
    <definedName name="PricingClosingYield_bonds_0" localSheetId="59">[43]Bonds!#REF!</definedName>
    <definedName name="PricingClosingYield_bonds_0" localSheetId="60">[43]Bonds!#REF!</definedName>
    <definedName name="PricingClosingYield_bonds_0">[44]Bonds!#REF!</definedName>
    <definedName name="PRINT">[1]Market!#REF!</definedName>
    <definedName name="Print_Area_MI">[64]Magyar!#REF!</definedName>
    <definedName name="provide_car_provisions_CZ">OFFSET([36]data!$T$2,0,0,COUNTA([36]data!$T$1:$T$65536)-1,1)</definedName>
    <definedName name="provide_car_provisions_CZ_H">OFFSET([37]data!$T$2,0,0,COUNTA([37]data!$T$1:$T$65536)-1,1)</definedName>
    <definedName name="provide_car_provisions_EN">OFFSET([36]data!$U$2,0,0,COUNTA([36]data!$U$1:$U$65536)-1,1)</definedName>
    <definedName name="provide_car_provisions_EN_H">OFFSET([37]data!$U$2,0,0,COUNTA([37]data!$U$1:$U$65536)-1,1)</definedName>
    <definedName name="q" localSheetId="1" hidden="1">#REF!</definedName>
    <definedName name="q" localSheetId="2" hidden="1">#REF!</definedName>
    <definedName name="q" localSheetId="3" hidden="1">#REF!</definedName>
    <definedName name="q" localSheetId="25" hidden="1">#REF!</definedName>
    <definedName name="q" localSheetId="27" hidden="1">#REF!</definedName>
    <definedName name="q" localSheetId="28" hidden="1">#REF!</definedName>
    <definedName name="q" localSheetId="59" hidden="1">#REF!</definedName>
    <definedName name="q" localSheetId="60" hidden="1">#REF!</definedName>
    <definedName name="q" hidden="1">#REF!</definedName>
    <definedName name="qq" localSheetId="1" hidden="1">#REF!</definedName>
    <definedName name="qq" localSheetId="2" hidden="1">#REF!</definedName>
    <definedName name="qq" localSheetId="3" hidden="1">#REF!</definedName>
    <definedName name="qq" localSheetId="27" hidden="1">#REF!</definedName>
    <definedName name="qq" localSheetId="28" hidden="1">#REF!</definedName>
    <definedName name="qq" localSheetId="59" hidden="1">#REF!</definedName>
    <definedName name="qq" localSheetId="60" hidden="1">#REF!</definedName>
    <definedName name="qq" hidden="1">#REF!</definedName>
    <definedName name="Query2" localSheetId="1">#REF!</definedName>
    <definedName name="Query2" localSheetId="2">#REF!</definedName>
    <definedName name="Query2" localSheetId="3">#REF!</definedName>
    <definedName name="Query2" localSheetId="27">#REF!</definedName>
    <definedName name="Query2" localSheetId="28">#REF!</definedName>
    <definedName name="Query2" localSheetId="59">#REF!</definedName>
    <definedName name="Query2" localSheetId="60">#REF!</definedName>
    <definedName name="Query2">#REF!</definedName>
    <definedName name="Query3">#REF!</definedName>
    <definedName name="qwerty">#REF!</definedName>
    <definedName name="qwerw" localSheetId="6" hidden="1">{"'előző év december'!$A$2:$CP$214"}</definedName>
    <definedName name="qwerw" localSheetId="7" hidden="1">{"'előző év december'!$A$2:$CP$214"}</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5" hidden="1">{"'előző év december'!$A$2:$CP$214"}</definedName>
    <definedName name="qwerw" localSheetId="25" hidden="1">{"'előző év december'!$A$2:$CP$214"}</definedName>
    <definedName name="qwerw" localSheetId="27" hidden="1">{"'előző év december'!$A$2:$CP$214"}</definedName>
    <definedName name="qwerw" localSheetId="28" hidden="1">{"'előző év december'!$A$2:$CP$214"}</definedName>
    <definedName name="qwerw" localSheetId="56" hidden="1">{"'előző év december'!$A$2:$CP$214"}</definedName>
    <definedName name="qwerw" localSheetId="59" hidden="1">{"'előző év december'!$A$2:$CP$214"}</definedName>
    <definedName name="qwerw" localSheetId="60" hidden="1">{"'előző év december'!$A$2:$CP$214"}</definedName>
    <definedName name="qwerw" hidden="1">{"'előző év december'!$A$2:$CP$214"}</definedName>
    <definedName name="Regions">#REF!</definedName>
    <definedName name="releurczk">OFFSET([51]data!$H$2,0,0,COUNTA([51]data!$A$1:$A$65536)-1,1)</definedName>
    <definedName name="releurhuf">OFFSET([51]data!$G$2,0,0,COUNTA([51]data!$A$1:$A$65536)-1,1)</definedName>
    <definedName name="releurpln">OFFSET([51]data!$J$2,0,0,COUNTA([51]data!$A$1:$A$65536)-1,1)</definedName>
    <definedName name="releurskk">OFFSET([51]data!$I$2,0,0,COUNTA([51]data!$A$1:$A$65536)-1,1)</definedName>
    <definedName name="rrr" localSheetId="6">'1.10'!rrr</definedName>
    <definedName name="rrr" localSheetId="7">'1.11'!rrr</definedName>
    <definedName name="rrr" localSheetId="1">'1.2'!rrr</definedName>
    <definedName name="rrr" localSheetId="2">'1.4'!rrr</definedName>
    <definedName name="rrr" localSheetId="3">'1.7'!rrr</definedName>
    <definedName name="rrr" localSheetId="5">'1.9'!rrr</definedName>
    <definedName name="rrr" localSheetId="25">'2.19'!rrr</definedName>
    <definedName name="rrr" localSheetId="27">'2.26'!rrr</definedName>
    <definedName name="rrr" localSheetId="28">'2.27'!rrr</definedName>
    <definedName name="rrr" localSheetId="56">'2.63'!rrr</definedName>
    <definedName name="rrr" localSheetId="59">'4.1'!rrr</definedName>
    <definedName name="rrr" localSheetId="60">'4.2'!rrr</definedName>
    <definedName name="rrr">[0]!rrr</definedName>
    <definedName name="rt" localSheetId="6" hidden="1">{"'előző év december'!$A$2:$CP$214"}</definedName>
    <definedName name="rt" localSheetId="7" hidden="1">{"'előző év december'!$A$2:$CP$214"}</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5" hidden="1">{"'előző év december'!$A$2:$CP$214"}</definedName>
    <definedName name="rt" localSheetId="25" hidden="1">{"'előző év december'!$A$2:$CP$214"}</definedName>
    <definedName name="rt" localSheetId="27" hidden="1">{"'előző év december'!$A$2:$CP$214"}</definedName>
    <definedName name="rt" localSheetId="28" hidden="1">{"'előző év december'!$A$2:$CP$214"}</definedName>
    <definedName name="rt" localSheetId="56" hidden="1">{"'előző év december'!$A$2:$CP$214"}</definedName>
    <definedName name="rt" localSheetId="59" hidden="1">{"'előző év december'!$A$2:$CP$214"}</definedName>
    <definedName name="rt" localSheetId="60" hidden="1">{"'előző év december'!$A$2:$CP$214"}</definedName>
    <definedName name="rt" hidden="1">{"'előző év december'!$A$2:$CP$214"}</definedName>
    <definedName name="rte" localSheetId="6" hidden="1">{"'előző év december'!$A$2:$CP$214"}</definedName>
    <definedName name="rte" localSheetId="7"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5" hidden="1">{"'előző év december'!$A$2:$CP$214"}</definedName>
    <definedName name="rte" localSheetId="25" hidden="1">{"'előző év december'!$A$2:$CP$214"}</definedName>
    <definedName name="rte" localSheetId="27" hidden="1">{"'előző év december'!$A$2:$CP$214"}</definedName>
    <definedName name="rte" localSheetId="28" hidden="1">{"'előző év december'!$A$2:$CP$214"}</definedName>
    <definedName name="rte" localSheetId="56" hidden="1">{"'előző év december'!$A$2:$CP$214"}</definedName>
    <definedName name="rte" localSheetId="59" hidden="1">{"'előző év december'!$A$2:$CP$214"}</definedName>
    <definedName name="rte" localSheetId="60" hidden="1">{"'előző év december'!$A$2:$CP$214"}</definedName>
    <definedName name="rte" hidden="1">{"'előző év december'!$A$2:$CP$214"}</definedName>
    <definedName name="rtew" localSheetId="6" hidden="1">{"'előző év december'!$A$2:$CP$214"}</definedName>
    <definedName name="rtew" localSheetId="7"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5" hidden="1">{"'előző év december'!$A$2:$CP$214"}</definedName>
    <definedName name="rtew" localSheetId="25" hidden="1">{"'előző év december'!$A$2:$CP$214"}</definedName>
    <definedName name="rtew" localSheetId="27" hidden="1">{"'előző év december'!$A$2:$CP$214"}</definedName>
    <definedName name="rtew" localSheetId="28" hidden="1">{"'előző év december'!$A$2:$CP$214"}</definedName>
    <definedName name="rtew" localSheetId="56" hidden="1">{"'előző év december'!$A$2:$CP$214"}</definedName>
    <definedName name="rtew" localSheetId="59" hidden="1">{"'előző év december'!$A$2:$CP$214"}</definedName>
    <definedName name="rtew" localSheetId="60" hidden="1">{"'előző év december'!$A$2:$CP$214"}</definedName>
    <definedName name="rtew" hidden="1">{"'előző év december'!$A$2:$CP$214"}</definedName>
    <definedName name="rtn" localSheetId="6" hidden="1">{"'előző év december'!$A$2:$CP$214"}</definedName>
    <definedName name="rtn" localSheetId="7"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5" hidden="1">{"'előző év december'!$A$2:$CP$214"}</definedName>
    <definedName name="rtn" localSheetId="25" hidden="1">{"'előző év december'!$A$2:$CP$214"}</definedName>
    <definedName name="rtn" localSheetId="27" hidden="1">{"'előző év december'!$A$2:$CP$214"}</definedName>
    <definedName name="rtn" localSheetId="28" hidden="1">{"'előző év december'!$A$2:$CP$214"}</definedName>
    <definedName name="rtn" localSheetId="56" hidden="1">{"'előző év december'!$A$2:$CP$214"}</definedName>
    <definedName name="rtn" localSheetId="59" hidden="1">{"'előző év december'!$A$2:$CP$214"}</definedName>
    <definedName name="rtn" localSheetId="60" hidden="1">{"'előző év december'!$A$2:$CP$214"}</definedName>
    <definedName name="rtn" hidden="1">{"'előző év december'!$A$2:$CP$214"}</definedName>
    <definedName name="rtz" localSheetId="6" hidden="1">{"'előző év december'!$A$2:$CP$214"}</definedName>
    <definedName name="rtz" localSheetId="7" hidden="1">{"'előző év december'!$A$2:$CP$214"}</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5" hidden="1">{"'előző év december'!$A$2:$CP$214"}</definedName>
    <definedName name="rtz" localSheetId="25" hidden="1">{"'előző év december'!$A$2:$CP$214"}</definedName>
    <definedName name="rtz" localSheetId="27" hidden="1">{"'előző év december'!$A$2:$CP$214"}</definedName>
    <definedName name="rtz" localSheetId="28" hidden="1">{"'előző év december'!$A$2:$CP$214"}</definedName>
    <definedName name="rtz" localSheetId="56" hidden="1">{"'előző év december'!$A$2:$CP$214"}</definedName>
    <definedName name="rtz" localSheetId="59" hidden="1">{"'előző év december'!$A$2:$CP$214"}</definedName>
    <definedName name="rtz" localSheetId="60" hidden="1">{"'előző év december'!$A$2:$CP$214"}</definedName>
    <definedName name="rtz" hidden="1">{"'előző év december'!$A$2:$CP$214"}</definedName>
    <definedName name="Rwvu.sa97." hidden="1">[46]Rev!$B$1:$B$65536,[46]Rev!$C$1:$D$65536,[46]Rev!$AB$1:$AB$65536,[46]Rev!$L$1:$Q$65536</definedName>
    <definedName name="RZS02_14__A" localSheetId="1">#REF!</definedName>
    <definedName name="RZS02_14__A" localSheetId="2">#REF!</definedName>
    <definedName name="RZS02_14__A" localSheetId="3">#REF!</definedName>
    <definedName name="RZS02_14__A" localSheetId="25">#REF!</definedName>
    <definedName name="RZS02_14__A" localSheetId="27">#REF!</definedName>
    <definedName name="RZS02_14__A" localSheetId="28">#REF!</definedName>
    <definedName name="RZS02_14__A" localSheetId="59">#REF!</definedName>
    <definedName name="RZS02_14__A" localSheetId="60">#REF!</definedName>
    <definedName name="RZS02_14__A">#REF!</definedName>
    <definedName name="RZS02_14__A_1" localSheetId="1">#REF!</definedName>
    <definedName name="RZS02_14__A_1" localSheetId="2">#REF!</definedName>
    <definedName name="RZS02_14__A_1" localSheetId="3">#REF!</definedName>
    <definedName name="RZS02_14__A_1" localSheetId="27">#REF!</definedName>
    <definedName name="RZS02_14__A_1" localSheetId="28">#REF!</definedName>
    <definedName name="RZS02_14__A_1" localSheetId="59">#REF!</definedName>
    <definedName name="RZS02_14__A_1" localSheetId="60">#REF!</definedName>
    <definedName name="RZS02_14__A_1">#REF!</definedName>
    <definedName name="s" localSheetId="1" hidden="1">#REF!</definedName>
    <definedName name="s" localSheetId="2" hidden="1">#REF!</definedName>
    <definedName name="s" localSheetId="3" hidden="1">#REF!</definedName>
    <definedName name="s" localSheetId="27" hidden="1">#REF!</definedName>
    <definedName name="s" localSheetId="28" hidden="1">#REF!</definedName>
    <definedName name="s" localSheetId="39" hidden="1">#REF!</definedName>
    <definedName name="s" localSheetId="43" hidden="1">#REF!</definedName>
    <definedName name="s" localSheetId="44" hidden="1">#REF!</definedName>
    <definedName name="s" localSheetId="47" hidden="1">#REF!</definedName>
    <definedName name="s" localSheetId="56" hidden="1">#REF!</definedName>
    <definedName name="s" localSheetId="59" hidden="1">#REF!</definedName>
    <definedName name="s" localSheetId="60" hidden="1">#REF!</definedName>
    <definedName name="s" hidden="1">#REF!</definedName>
    <definedName name="SAPBEXrevision" hidden="1">1</definedName>
    <definedName name="SAPBEXsysID" hidden="1">"BWP"</definedName>
    <definedName name="SAPBEXwbID" hidden="1">"3JWNKPJPDI66MGYD92LLP8GMR"</definedName>
    <definedName name="save_file" localSheetId="39">[63]!save_file</definedName>
    <definedName name="save_file" localSheetId="43">[63]!save_file</definedName>
    <definedName name="save_file" localSheetId="44">[63]!save_file</definedName>
    <definedName name="save_file" localSheetId="45">[63]!save_file</definedName>
    <definedName name="save_file" localSheetId="49">[63]!save_file</definedName>
    <definedName name="save_file" localSheetId="57">[63]!save_file</definedName>
    <definedName name="save_file" localSheetId="59">[63]!save_file</definedName>
    <definedName name="save_file" localSheetId="68">[63]!save_file</definedName>
    <definedName name="save_file" localSheetId="70">[63]!save_file</definedName>
    <definedName name="save_file" localSheetId="72">[63]!save_file</definedName>
    <definedName name="save_file" localSheetId="66">[63]!save_file</definedName>
    <definedName name="save_file">[63]!save_file</definedName>
    <definedName name="sdf" localSheetId="6" hidden="1">{"'előző év december'!$A$2:$CP$214"}</definedName>
    <definedName name="sdf" localSheetId="7" hidden="1">{"'előző év december'!$A$2:$CP$214"}</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5" hidden="1">{"'előző év december'!$A$2:$CP$214"}</definedName>
    <definedName name="sdf" localSheetId="25" hidden="1">{"'előző év december'!$A$2:$CP$214"}</definedName>
    <definedName name="sdf" localSheetId="27" hidden="1">{"'előző év december'!$A$2:$CP$214"}</definedName>
    <definedName name="sdf" localSheetId="28" hidden="1">{"'előző év december'!$A$2:$CP$214"}</definedName>
    <definedName name="sdf" localSheetId="56" hidden="1">{"'előző év december'!$A$2:$CP$214"}</definedName>
    <definedName name="sdf" localSheetId="59" hidden="1">{"'előző év december'!$A$2:$CP$214"}</definedName>
    <definedName name="sdf" localSheetId="60" hidden="1">{"'előző év december'!$A$2:$CP$214"}</definedName>
    <definedName name="sdf" hidden="1">{"'előző év december'!$A$2:$CP$214"}</definedName>
    <definedName name="sdfasdf" localSheetId="39">[52]!Modul1.dialshow</definedName>
    <definedName name="sdfasdf" localSheetId="44">[52]!Modul1.dialshow</definedName>
    <definedName name="sdfasdf" localSheetId="49">[52]!Modul1.dialshow</definedName>
    <definedName name="sdfasdf" localSheetId="59">[52]!Modul1.dialshow</definedName>
    <definedName name="sdfasdf" localSheetId="68">[52]!Modul1.dialshow</definedName>
    <definedName name="sdfasdf" localSheetId="70">[52]!Modul1.dialshow</definedName>
    <definedName name="sdfasdf" localSheetId="72">[52]!Modul1.dialshow</definedName>
    <definedName name="sdfasdf" localSheetId="66">[52]!Modul1.dialshow</definedName>
    <definedName name="sdfasdf">[52]!Modul1.dialshow</definedName>
    <definedName name="sdfgdsfg" localSheetId="6" hidden="1">{"'előző év december'!$A$2:$CP$214"}</definedName>
    <definedName name="sdfgdsfg" localSheetId="7" hidden="1">{"'előző év december'!$A$2:$CP$214"}</definedName>
    <definedName name="sdfgdsfg" localSheetId="5" hidden="1">{"'előző év december'!$A$2:$CP$214"}</definedName>
    <definedName name="sdfgdsfg" localSheetId="25" hidden="1">{"'előző év december'!$A$2:$CP$214"}</definedName>
    <definedName name="sdfgdsfg" hidden="1">{"'előző év december'!$A$2:$CP$214"}</definedName>
    <definedName name="sdfgdsfgdsfg" localSheetId="6" hidden="1">{"'előző év december'!$A$2:$CP$214"}</definedName>
    <definedName name="sdfgdsfgdsfg" localSheetId="7" hidden="1">{"'előző év december'!$A$2:$CP$214"}</definedName>
    <definedName name="sdfgdsfgdsfg" localSheetId="5" hidden="1">{"'előző év december'!$A$2:$CP$214"}</definedName>
    <definedName name="sdfgdsfgdsfg" localSheetId="25" hidden="1">{"'előző év december'!$A$2:$CP$214"}</definedName>
    <definedName name="sdfgdsfgdsfg" hidden="1">{"'előző év december'!$A$2:$CP$214"}</definedName>
    <definedName name="sdfgdsfgsd" localSheetId="6" hidden="1">{"'előző év december'!$A$2:$CP$214"}</definedName>
    <definedName name="sdfgdsfgsd" localSheetId="7" hidden="1">{"'előző év december'!$A$2:$CP$214"}</definedName>
    <definedName name="sdfgdsfgsd" localSheetId="5" hidden="1">{"'előző év december'!$A$2:$CP$214"}</definedName>
    <definedName name="sdfgdsfgsd" localSheetId="25" hidden="1">{"'előző év december'!$A$2:$CP$214"}</definedName>
    <definedName name="sdfgdsfgsd" hidden="1">{"'előző év december'!$A$2:$CP$214"}</definedName>
    <definedName name="sdfgdsfgsdfg" localSheetId="6" hidden="1">{"'előző év december'!$A$2:$CP$214"}</definedName>
    <definedName name="sdfgdsfgsdfg" localSheetId="7" hidden="1">{"'előző év december'!$A$2:$CP$214"}</definedName>
    <definedName name="sdfgdsfgsdfg" localSheetId="5" hidden="1">{"'előző év december'!$A$2:$CP$214"}</definedName>
    <definedName name="sdfgdsfgsdfg" localSheetId="25" hidden="1">{"'előző év december'!$A$2:$CP$214"}</definedName>
    <definedName name="sdfgdsfgsdfg" hidden="1">{"'előző év december'!$A$2:$CP$214"}</definedName>
    <definedName name="sdfgsdfgdsfg" localSheetId="6" hidden="1">{"'előző év december'!$A$2:$CP$214"}</definedName>
    <definedName name="sdfgsdfgdsfg" localSheetId="7" hidden="1">{"'előző év december'!$A$2:$CP$214"}</definedName>
    <definedName name="sdfgsdfgdsfg" localSheetId="5" hidden="1">{"'előző év december'!$A$2:$CP$214"}</definedName>
    <definedName name="sdfgsdfgdsfg" localSheetId="25" hidden="1">{"'előző év december'!$A$2:$CP$214"}</definedName>
    <definedName name="sdfgsdfgdsfg" hidden="1">{"'előző év december'!$A$2:$CP$214"}</definedName>
    <definedName name="sdgds" localSheetId="6" hidden="1">{"'előző év december'!$A$2:$CP$214"}</definedName>
    <definedName name="sdgds" localSheetId="7" hidden="1">{"'előző év december'!$A$2:$CP$214"}</definedName>
    <definedName name="sdgds" localSheetId="5" hidden="1">{"'előző év december'!$A$2:$CP$214"}</definedName>
    <definedName name="sdgds" localSheetId="25" hidden="1">{"'előző év december'!$A$2:$CP$214"}</definedName>
    <definedName name="sdgds" hidden="1">{"'előző év december'!$A$2:$CP$214"}</definedName>
    <definedName name="sdgfsdfgdsfg" localSheetId="6" hidden="1">{"'előző év december'!$A$2:$CP$214"}</definedName>
    <definedName name="sdgfsdfgdsfg" localSheetId="7" hidden="1">{"'előző év december'!$A$2:$CP$214"}</definedName>
    <definedName name="sdgfsdfgdsfg" localSheetId="5" hidden="1">{"'előző év december'!$A$2:$CP$214"}</definedName>
    <definedName name="sdgfsdfgdsfg" localSheetId="25" hidden="1">{"'előző év december'!$A$2:$CP$214"}</definedName>
    <definedName name="sdgfsdfgdsfg" hidden="1">{"'előző év december'!$A$2:$CP$214"}</definedName>
    <definedName name="sector">#REF!</definedName>
    <definedName name="sencount" hidden="1">2</definedName>
    <definedName name="SheetType">[65]Start!$T$6:$T$17</definedName>
    <definedName name="skpiowane" localSheetId="1">#REF!</definedName>
    <definedName name="skpiowane" localSheetId="2">#REF!</definedName>
    <definedName name="skpiowane" localSheetId="3">#REF!</definedName>
    <definedName name="skpiowane" localSheetId="25">#REF!</definedName>
    <definedName name="skpiowane" localSheetId="27">#REF!</definedName>
    <definedName name="skpiowane" localSheetId="28">#REF!</definedName>
    <definedName name="skpiowane" localSheetId="59">#REF!</definedName>
    <definedName name="skpiowane" localSheetId="60">#REF!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1">#REF!</definedName>
    <definedName name="SolverModelBands" localSheetId="2">#REF!</definedName>
    <definedName name="SolverModelBands" localSheetId="3">#REF!</definedName>
    <definedName name="SolverModelBands" localSheetId="27">#REF!</definedName>
    <definedName name="SolverModelBands" localSheetId="28">#REF!</definedName>
    <definedName name="SolverModelBands" localSheetId="59">#REF!</definedName>
    <definedName name="SolverModelBands" localSheetId="60">#REF!</definedName>
    <definedName name="SolverModelBands">#REF!</definedName>
    <definedName name="SolverModelParams" localSheetId="1">#REF!</definedName>
    <definedName name="SolverModelParams" localSheetId="2">#REF!</definedName>
    <definedName name="SolverModelParams" localSheetId="3">#REF!</definedName>
    <definedName name="SolverModelParams" localSheetId="27">#REF!</definedName>
    <definedName name="SolverModelParams" localSheetId="28">#REF!</definedName>
    <definedName name="SolverModelParams" localSheetId="59">#REF!</definedName>
    <definedName name="SolverModelParams" localSheetId="60">#REF!</definedName>
    <definedName name="SolverModelParams">#REF!</definedName>
    <definedName name="SpreadsheetBuilder_1" localSheetId="1" hidden="1">'[66]Cost of Capital_DLY'!#REF!</definedName>
    <definedName name="SpreadsheetBuilder_1" localSheetId="2" hidden="1">'[66]Cost of Capital_DLY'!#REF!</definedName>
    <definedName name="SpreadsheetBuilder_1" localSheetId="3" hidden="1">'[66]Cost of Capital_DLY'!#REF!</definedName>
    <definedName name="SpreadsheetBuilder_1" localSheetId="27" hidden="1">'[66]Cost of Capital_DLY'!#REF!</definedName>
    <definedName name="SpreadsheetBuilder_1" localSheetId="28" hidden="1">'[66]Cost of Capital_DLY'!#REF!</definedName>
    <definedName name="SpreadsheetBuilder_1" localSheetId="39" hidden="1">'[67]Cost of Capital_DLY'!#REF!</definedName>
    <definedName name="SpreadsheetBuilder_1" localSheetId="43" hidden="1">'[67]Cost of Capital_DLY'!#REF!</definedName>
    <definedName name="SpreadsheetBuilder_1" localSheetId="44" hidden="1">'[67]Cost of Capital_DLY'!#REF!</definedName>
    <definedName name="SpreadsheetBuilder_1" localSheetId="47" hidden="1">'[67]Cost of Capital_DLY'!#REF!</definedName>
    <definedName name="SpreadsheetBuilder_1" localSheetId="56" hidden="1">'[67]Cost of Capital_DLY'!#REF!</definedName>
    <definedName name="SpreadsheetBuilder_1" localSheetId="59" hidden="1">'[66]Cost of Capital_DLY'!#REF!</definedName>
    <definedName name="SpreadsheetBuilder_1" localSheetId="60" hidden="1">'[66]Cost of Capital_DLY'!#REF!</definedName>
    <definedName name="SpreadsheetBuilder_1" hidden="1">'[67]Cost of Capital_DLY'!#REF!</definedName>
    <definedName name="ssss" localSheetId="1">#REF!</definedName>
    <definedName name="ssss" localSheetId="2">#REF!</definedName>
    <definedName name="ssss" localSheetId="3">#REF!</definedName>
    <definedName name="ssss" localSheetId="25">#REF!</definedName>
    <definedName name="ssss" localSheetId="27">#REF!</definedName>
    <definedName name="ssss" localSheetId="28">#REF!</definedName>
    <definedName name="ssss" localSheetId="59">#REF!</definedName>
    <definedName name="ssss" localSheetId="60">#REF!</definedName>
    <definedName name="ssss">#REF!</definedName>
    <definedName name="state96" localSheetId="1">#REF!</definedName>
    <definedName name="state96" localSheetId="2">#REF!</definedName>
    <definedName name="state96" localSheetId="3">#REF!</definedName>
    <definedName name="state96" localSheetId="27">#REF!</definedName>
    <definedName name="state96" localSheetId="28">#REF!</definedName>
    <definedName name="state96" localSheetId="59">#REF!</definedName>
    <definedName name="state96" localSheetId="60">#REF!</definedName>
    <definedName name="state96">#REF!</definedName>
    <definedName name="swClose" localSheetId="1">#REF!</definedName>
    <definedName name="swClose" localSheetId="2">#REF!</definedName>
    <definedName name="swClose" localSheetId="3">#REF!</definedName>
    <definedName name="swClose" localSheetId="27">#REF!</definedName>
    <definedName name="swClose" localSheetId="28">#REF!</definedName>
    <definedName name="swClose" localSheetId="59">#REF!</definedName>
    <definedName name="swClose" localSheetId="60">#REF!</definedName>
    <definedName name="swClose">#REF!</definedName>
    <definedName name="swUML">#REF!</definedName>
    <definedName name="Swvu.PLA2." hidden="1">'[24]COP FED'!$A$1:$N$49</definedName>
    <definedName name="szerkeszt" localSheetId="39">[63]!szerkeszt</definedName>
    <definedName name="szerkeszt" localSheetId="43">[63]!szerkeszt</definedName>
    <definedName name="szerkeszt" localSheetId="44">[63]!szerkeszt</definedName>
    <definedName name="szerkeszt" localSheetId="45">[63]!szerkeszt</definedName>
    <definedName name="szerkeszt" localSheetId="49">[63]!szerkeszt</definedName>
    <definedName name="szerkeszt" localSheetId="57">[63]!szerkeszt</definedName>
    <definedName name="szerkeszt" localSheetId="59">[63]!szerkeszt</definedName>
    <definedName name="szerkeszt" localSheetId="68">[63]!szerkeszt</definedName>
    <definedName name="szerkeszt" localSheetId="70">[63]!szerkeszt</definedName>
    <definedName name="szerkeszt" localSheetId="72">[63]!szerkeszt</definedName>
    <definedName name="szerkeszt" localSheetId="66">[63]!szerkeszt</definedName>
    <definedName name="szerkeszt">[63]!szerkeszt</definedName>
    <definedName name="t" localSheetId="1" hidden="1">#REF!</definedName>
    <definedName name="t" localSheetId="2" hidden="1">#REF!</definedName>
    <definedName name="t" localSheetId="3" hidden="1">#REF!</definedName>
    <definedName name="t" localSheetId="27" hidden="1">#REF!</definedName>
    <definedName name="t" localSheetId="28" hidden="1">#REF!</definedName>
    <definedName name="t" localSheetId="39" hidden="1">#REF!</definedName>
    <definedName name="t" localSheetId="43" hidden="1">#REF!</definedName>
    <definedName name="t" localSheetId="44" hidden="1">#REF!</definedName>
    <definedName name="t" localSheetId="47" hidden="1">#REF!</definedName>
    <definedName name="t" localSheetId="56" hidden="1">#REF!</definedName>
    <definedName name="t" localSheetId="59" hidden="1">#REF!</definedName>
    <definedName name="t" localSheetId="60" hidden="1">#REF!</definedName>
    <definedName name="t" hidden="1">#REF!</definedName>
    <definedName name="T_Datum" localSheetId="1">OFFSET(#REF!,0,0,COUNTA(#REF!),1)</definedName>
    <definedName name="T_Datum" localSheetId="2">OFFSET(#REF!,0,0,COUNTA(#REF!),1)</definedName>
    <definedName name="T_Datum" localSheetId="3">OFFSET(#REF!,0,0,COUNTA(#REF!),1)</definedName>
    <definedName name="T_Datum" localSheetId="27">OFFSET(#REF!,0,0,COUNTA(#REF!),1)</definedName>
    <definedName name="T_Datum" localSheetId="28">OFFSET(#REF!,0,0,COUNTA(#REF!),1)</definedName>
    <definedName name="T_Datum" localSheetId="59">OFFSET(#REF!,0,0,COUNTA(#REF!),1)</definedName>
    <definedName name="T_Datum" localSheetId="60">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ela_1" localSheetId="1">[21]source!#REF!</definedName>
    <definedName name="Tabela_1" localSheetId="2">[21]source!#REF!</definedName>
    <definedName name="Tabela_1" localSheetId="3">[21]source!#REF!</definedName>
    <definedName name="Tabela_1" localSheetId="25">[22]source!#REF!</definedName>
    <definedName name="Tabela_1" localSheetId="27">[21]source!#REF!</definedName>
    <definedName name="Tabela_1" localSheetId="28">[21]source!#REF!</definedName>
    <definedName name="Tabela_1" localSheetId="59">[21]source!#REF!</definedName>
    <definedName name="Tabela_1" localSheetId="60">[21]source!#REF!</definedName>
    <definedName name="Tabela_1">[22]source!#REF!</definedName>
    <definedName name="Tabela_2" localSheetId="1">[21]source!#REF!</definedName>
    <definedName name="Tabela_2" localSheetId="2">[21]source!#REF!</definedName>
    <definedName name="Tabela_2" localSheetId="3">[21]source!#REF!</definedName>
    <definedName name="Tabela_2" localSheetId="27">[21]source!#REF!</definedName>
    <definedName name="Tabela_2" localSheetId="28">[21]source!#REF!</definedName>
    <definedName name="Tabela_2" localSheetId="59">[21]source!#REF!</definedName>
    <definedName name="Tabela_2" localSheetId="60">[21]source!#REF!</definedName>
    <definedName name="Tabela_2">[22]source!#REF!</definedName>
    <definedName name="tábla96" localSheetId="1">#REF!</definedName>
    <definedName name="tábla96" localSheetId="2">#REF!</definedName>
    <definedName name="tábla96" localSheetId="3">#REF!</definedName>
    <definedName name="tábla96" localSheetId="25">#REF!</definedName>
    <definedName name="tábla96" localSheetId="27">#REF!</definedName>
    <definedName name="tábla96" localSheetId="28">#REF!</definedName>
    <definedName name="tábla96" localSheetId="59">#REF!</definedName>
    <definedName name="tábla96" localSheetId="60">#REF!</definedName>
    <definedName name="tábla96">#REF!</definedName>
    <definedName name="tablebp" localSheetId="1">#REF!</definedName>
    <definedName name="tablebp" localSheetId="2">#REF!</definedName>
    <definedName name="tablebp" localSheetId="3">#REF!</definedName>
    <definedName name="tablebp" localSheetId="27">#REF!</definedName>
    <definedName name="tablebp" localSheetId="28">#REF!</definedName>
    <definedName name="tablebp" localSheetId="59">#REF!</definedName>
    <definedName name="tablebp" localSheetId="60">#REF!</definedName>
    <definedName name="tablebp">#REF!</definedName>
    <definedName name="tabletc" localSheetId="1">#REF!</definedName>
    <definedName name="tabletc" localSheetId="2">#REF!</definedName>
    <definedName name="tabletc" localSheetId="3">#REF!</definedName>
    <definedName name="tabletc" localSheetId="27">#REF!</definedName>
    <definedName name="tabletc" localSheetId="28">#REF!</definedName>
    <definedName name="tabletc" localSheetId="59">#REF!</definedName>
    <definedName name="tabletc" localSheetId="60">#REF!</definedName>
    <definedName name="tabletc">#REF!</definedName>
    <definedName name="tcmedraw" localSheetId="1">[1]Market!#REF!</definedName>
    <definedName name="tcmedraw" localSheetId="2">[1]Market!#REF!</definedName>
    <definedName name="tcmedraw" localSheetId="3">[1]Market!#REF!</definedName>
    <definedName name="tcmedraw" localSheetId="25">[1]Market!#REF!</definedName>
    <definedName name="tcmedraw" localSheetId="27">[1]Market!#REF!</definedName>
    <definedName name="tcmedraw" localSheetId="28">[1]Market!#REF!</definedName>
    <definedName name="tcmedraw" localSheetId="59">[1]Market!#REF!</definedName>
    <definedName name="tcmedraw" localSheetId="60">[1]Market!#REF!</definedName>
    <definedName name="tcmedraw">[1]Market!#REF!</definedName>
    <definedName name="tcp10raw" localSheetId="1">[1]Market!#REF!</definedName>
    <definedName name="tcp10raw" localSheetId="2">[1]Market!#REF!</definedName>
    <definedName name="tcp10raw" localSheetId="3">[1]Market!#REF!</definedName>
    <definedName name="tcp10raw" localSheetId="27">[1]Market!#REF!</definedName>
    <definedName name="tcp10raw" localSheetId="28">[1]Market!#REF!</definedName>
    <definedName name="tcp10raw" localSheetId="59">[1]Market!#REF!</definedName>
    <definedName name="tcp10raw" localSheetId="60">[1]Market!#REF!</definedName>
    <definedName name="tcp10raw">[1]Market!#REF!</definedName>
    <definedName name="tcp90raw" localSheetId="1">[1]Market!#REF!</definedName>
    <definedName name="tcp90raw" localSheetId="2">[1]Market!#REF!</definedName>
    <definedName name="tcp90raw" localSheetId="3">[1]Market!#REF!</definedName>
    <definedName name="tcp90raw" localSheetId="27">[1]Market!#REF!</definedName>
    <definedName name="tcp90raw" localSheetId="28">[1]Market!#REF!</definedName>
    <definedName name="tcp90raw" localSheetId="59">[1]Market!#REF!</definedName>
    <definedName name="tcp90raw" localSheetId="60">[1]Market!#REF!</definedName>
    <definedName name="tcp90raw">[1]Market!#REF!</definedName>
    <definedName name="tcq1raw" localSheetId="1">[1]Market!#REF!</definedName>
    <definedName name="tcq1raw" localSheetId="2">[1]Market!#REF!</definedName>
    <definedName name="tcq1raw" localSheetId="3">[1]Market!#REF!</definedName>
    <definedName name="tcq1raw" localSheetId="27">[1]Market!#REF!</definedName>
    <definedName name="tcq1raw" localSheetId="28">[1]Market!#REF!</definedName>
    <definedName name="tcq1raw" localSheetId="59">[1]Market!#REF!</definedName>
    <definedName name="tcq1raw" localSheetId="60">[1]Market!#REF!</definedName>
    <definedName name="tcq1raw">[1]Market!#REF!</definedName>
    <definedName name="tcq3raw" localSheetId="1">[1]Market!#REF!</definedName>
    <definedName name="tcq3raw" localSheetId="2">[1]Market!#REF!</definedName>
    <definedName name="tcq3raw" localSheetId="3">[1]Market!#REF!</definedName>
    <definedName name="tcq3raw" localSheetId="27">[1]Market!#REF!</definedName>
    <definedName name="tcq3raw" localSheetId="28">[1]Market!#REF!</definedName>
    <definedName name="tcq3raw" localSheetId="59">[1]Market!#REF!</definedName>
    <definedName name="tcq3raw" localSheetId="60">[1]Market!#REF!</definedName>
    <definedName name="tcq3raw">[1]Market!#REF!</definedName>
    <definedName name="test">[68]Spłata_oblig!$A$4:$C$196</definedName>
    <definedName name="test2">[68]Spłata_oblig!$A$4:$C$196</definedName>
    <definedName name="tgz" localSheetId="6" hidden="1">{"'előző év december'!$A$2:$CP$214"}</definedName>
    <definedName name="tgz" localSheetId="7" hidden="1">{"'előző év december'!$A$2:$CP$214"}</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5" hidden="1">{"'előző év december'!$A$2:$CP$214"}</definedName>
    <definedName name="tgz" localSheetId="25" hidden="1">{"'előző év december'!$A$2:$CP$214"}</definedName>
    <definedName name="tgz" localSheetId="27" hidden="1">{"'előző év december'!$A$2:$CP$214"}</definedName>
    <definedName name="tgz" localSheetId="28" hidden="1">{"'előző év december'!$A$2:$CP$214"}</definedName>
    <definedName name="tgz" localSheetId="56" hidden="1">{"'előző év december'!$A$2:$CP$214"}</definedName>
    <definedName name="tgz" localSheetId="59" hidden="1">{"'előző év december'!$A$2:$CP$214"}</definedName>
    <definedName name="tgz" localSheetId="60" hidden="1">{"'előző év december'!$A$2:$CP$214"}</definedName>
    <definedName name="tgz" hidden="1">{"'előző év december'!$A$2:$CP$214"}</definedName>
    <definedName name="Tizevharom">OFFSET([50]Spreadek!$D$3,0,0,COUNTA([50]Spreadek!$D$3:$D$4864),1)</definedName>
    <definedName name="tn">[12]tech!$G$2:$G$3</definedName>
    <definedName name="tnnd">[12]tech!$K$2:$K$4</definedName>
    <definedName name="tnnw">[12]tech!$I$2:$I$4</definedName>
    <definedName name="tre" localSheetId="6" hidden="1">{"'előző év december'!$A$2:$CP$214"}</definedName>
    <definedName name="tre" localSheetId="7" hidden="1">{"'előző év december'!$A$2:$CP$214"}</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5" hidden="1">{"'előző év december'!$A$2:$CP$214"}</definedName>
    <definedName name="tre" localSheetId="25" hidden="1">{"'előző év december'!$A$2:$CP$214"}</definedName>
    <definedName name="tre" localSheetId="27" hidden="1">{"'előző év december'!$A$2:$CP$214"}</definedName>
    <definedName name="tre" localSheetId="28" hidden="1">{"'előző év december'!$A$2:$CP$214"}</definedName>
    <definedName name="tre" localSheetId="56" hidden="1">{"'előző év december'!$A$2:$CP$214"}</definedName>
    <definedName name="tre" localSheetId="59" hidden="1">{"'előző év december'!$A$2:$CP$214"}</definedName>
    <definedName name="tre" localSheetId="60" hidden="1">{"'előző év december'!$A$2:$CP$214"}</definedName>
    <definedName name="tre" hidden="1">{"'előző év december'!$A$2:$CP$214"}</definedName>
    <definedName name="tt">#REF!</definedName>
    <definedName name="ttt">#REF!</definedName>
    <definedName name="tttt">#REF!</definedName>
    <definedName name="twer" localSheetId="6">'1.10'!twer</definedName>
    <definedName name="twer" localSheetId="7">'1.11'!twer</definedName>
    <definedName name="twer" localSheetId="5">'1.9'!twer</definedName>
    <definedName name="twer" localSheetId="25">'2.19'!twer</definedName>
    <definedName name="twer">[0]!twer</definedName>
    <definedName name="twertw" localSheetId="6">'1.10'!twertw</definedName>
    <definedName name="twertw" localSheetId="7">'1.11'!twertw</definedName>
    <definedName name="twertw" localSheetId="5">'1.9'!twertw</definedName>
    <definedName name="twertw" localSheetId="25">'2.19'!twertw</definedName>
    <definedName name="twertw">[0]!twertw</definedName>
    <definedName name="uty" localSheetId="6" hidden="1">{"'előző év december'!$A$2:$CP$214"}</definedName>
    <definedName name="uty" localSheetId="7" hidden="1">{"'előző év december'!$A$2:$CP$214"}</definedName>
    <definedName name="uty" localSheetId="5" hidden="1">{"'előző év december'!$A$2:$CP$214"}</definedName>
    <definedName name="uty" localSheetId="25" hidden="1">{"'előző év december'!$A$2:$CP$214"}</definedName>
    <definedName name="uty" hidden="1">{"'előző év december'!$A$2:$CP$214"}</definedName>
    <definedName name="vb" localSheetId="6" hidden="1">{"'előző év december'!$A$2:$CP$214"}</definedName>
    <definedName name="vb" localSheetId="7" hidden="1">{"'előző év december'!$A$2:$CP$214"}</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5" hidden="1">{"'előző év december'!$A$2:$CP$214"}</definedName>
    <definedName name="vb" localSheetId="25" hidden="1">{"'előző év december'!$A$2:$CP$214"}</definedName>
    <definedName name="vb" localSheetId="27" hidden="1">{"'előző év december'!$A$2:$CP$214"}</definedName>
    <definedName name="vb" localSheetId="28" hidden="1">{"'előző év december'!$A$2:$CP$214"}</definedName>
    <definedName name="vb" localSheetId="56" hidden="1">{"'előző év december'!$A$2:$CP$214"}</definedName>
    <definedName name="vb" localSheetId="59" hidden="1">{"'előző év december'!$A$2:$CP$214"}</definedName>
    <definedName name="vb" localSheetId="60" hidden="1">{"'előző év december'!$A$2:$CP$214"}</definedName>
    <definedName name="vb" hidden="1">{"'előző év december'!$A$2:$CP$214"}</definedName>
    <definedName name="vc" localSheetId="6" hidden="1">{"'előző év december'!$A$2:$CP$214"}</definedName>
    <definedName name="vc" localSheetId="7"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5" hidden="1">{"'előző év december'!$A$2:$CP$214"}</definedName>
    <definedName name="vc" localSheetId="25" hidden="1">{"'előző év december'!$A$2:$CP$214"}</definedName>
    <definedName name="vc" localSheetId="27" hidden="1">{"'előző év december'!$A$2:$CP$214"}</definedName>
    <definedName name="vc" localSheetId="28" hidden="1">{"'előző év december'!$A$2:$CP$214"}</definedName>
    <definedName name="vc" localSheetId="56" hidden="1">{"'előző év december'!$A$2:$CP$214"}</definedName>
    <definedName name="vc" localSheetId="59" hidden="1">{"'előző év december'!$A$2:$CP$214"}</definedName>
    <definedName name="vc" localSheetId="60" hidden="1">{"'előző év december'!$A$2:$CP$214"}</definedName>
    <definedName name="vc" hidden="1">{"'előző év december'!$A$2:$CP$214"}</definedName>
    <definedName name="vége" localSheetId="39">[63]!vége</definedName>
    <definedName name="vége" localSheetId="43">[63]!vége</definedName>
    <definedName name="vége" localSheetId="44">[63]!vége</definedName>
    <definedName name="vége" localSheetId="45">[63]!vége</definedName>
    <definedName name="vége" localSheetId="49">[63]!vége</definedName>
    <definedName name="vége" localSheetId="57">[63]!vége</definedName>
    <definedName name="vége" localSheetId="59">[63]!vége</definedName>
    <definedName name="vége" localSheetId="68">[63]!vége</definedName>
    <definedName name="vége" localSheetId="70">[63]!vége</definedName>
    <definedName name="vége" localSheetId="72">[63]!vége</definedName>
    <definedName name="vége" localSheetId="66">[63]!vége</definedName>
    <definedName name="vége">[63]!vége</definedName>
    <definedName name="Version" localSheetId="1">#REF!</definedName>
    <definedName name="Version" localSheetId="2">#REF!</definedName>
    <definedName name="Version" localSheetId="3">#REF!</definedName>
    <definedName name="Version" localSheetId="25">#REF!</definedName>
    <definedName name="Version" localSheetId="27">#REF!</definedName>
    <definedName name="Version" localSheetId="28">#REF!</definedName>
    <definedName name="Version" localSheetId="59">#REF!</definedName>
    <definedName name="Version" localSheetId="60">#REF!</definedName>
    <definedName name="Version">#REF!</definedName>
    <definedName name="vv" localSheetId="1">#REF!</definedName>
    <definedName name="vv" localSheetId="2">#REF!</definedName>
    <definedName name="vv" localSheetId="3">#REF!</definedName>
    <definedName name="vv" localSheetId="27">#REF!</definedName>
    <definedName name="vv" localSheetId="28">#REF!</definedName>
    <definedName name="vv" localSheetId="59">#REF!</definedName>
    <definedName name="vv" localSheetId="60">#REF!</definedName>
    <definedName name="vv">#REF!</definedName>
    <definedName name="W.4.1.6A1" localSheetId="1" hidden="1">[1]Market!#REF!</definedName>
    <definedName name="W.4.1.6A1" localSheetId="2" hidden="1">[1]Market!#REF!</definedName>
    <definedName name="W.4.1.6A1" localSheetId="3" hidden="1">[1]Market!#REF!</definedName>
    <definedName name="W.4.1.6A1" localSheetId="27" hidden="1">[1]Market!#REF!</definedName>
    <definedName name="W.4.1.6A1" localSheetId="28" hidden="1">[1]Market!#REF!</definedName>
    <definedName name="W.4.1.6A1" localSheetId="59" hidden="1">[1]Market!#REF!</definedName>
    <definedName name="W.4.1.6A1" localSheetId="60" hidden="1">[1]Market!#REF!</definedName>
    <definedName name="W.4.1.6A1" hidden="1">[1]Market!#REF!</definedName>
    <definedName name="we" localSheetId="6" hidden="1">{"'előző év december'!$A$2:$CP$214"}</definedName>
    <definedName name="we" localSheetId="7" hidden="1">{"'előző év december'!$A$2:$CP$214"}</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5" hidden="1">{"'előző év december'!$A$2:$CP$214"}</definedName>
    <definedName name="we" localSheetId="25" hidden="1">{"'előző év december'!$A$2:$CP$214"}</definedName>
    <definedName name="we" localSheetId="27" hidden="1">{"'előző év december'!$A$2:$CP$214"}</definedName>
    <definedName name="we" localSheetId="28" hidden="1">{"'előző év december'!$A$2:$CP$214"}</definedName>
    <definedName name="we" localSheetId="56" hidden="1">{"'előző év december'!$A$2:$CP$214"}</definedName>
    <definedName name="we" localSheetId="59" hidden="1">{"'előző év december'!$A$2:$CP$214"}</definedName>
    <definedName name="we" localSheetId="60" hidden="1">{"'előző év december'!$A$2:$CP$214"}</definedName>
    <definedName name="we" hidden="1">{"'előző év december'!$A$2:$CP$214"}</definedName>
    <definedName name="wee" localSheetId="6" hidden="1">{"'előző év december'!$A$2:$CP$214"}</definedName>
    <definedName name="wee" localSheetId="7"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5" hidden="1">{"'előző év december'!$A$2:$CP$214"}</definedName>
    <definedName name="wee" localSheetId="25" hidden="1">{"'előző év december'!$A$2:$CP$214"}</definedName>
    <definedName name="wee" localSheetId="27" hidden="1">{"'előző év december'!$A$2:$CP$214"}</definedName>
    <definedName name="wee" localSheetId="28" hidden="1">{"'előző év december'!$A$2:$CP$214"}</definedName>
    <definedName name="wee" localSheetId="56" hidden="1">{"'előző év december'!$A$2:$CP$214"}</definedName>
    <definedName name="wee" localSheetId="59" hidden="1">{"'előző év december'!$A$2:$CP$214"}</definedName>
    <definedName name="wee" localSheetId="60" hidden="1">{"'előző év december'!$A$2:$CP$214"}</definedName>
    <definedName name="wee" hidden="1">{"'előző év december'!$A$2:$CP$214"}</definedName>
    <definedName name="werwe" localSheetId="6" hidden="1">{"'előző év december'!$A$2:$CP$214"}</definedName>
    <definedName name="werwe" localSheetId="7" hidden="1">{"'előző év december'!$A$2:$CP$214"}</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5" hidden="1">{"'előző év december'!$A$2:$CP$214"}</definedName>
    <definedName name="werwe" localSheetId="25" hidden="1">{"'előző év december'!$A$2:$CP$214"}</definedName>
    <definedName name="werwe" localSheetId="27" hidden="1">{"'előző év december'!$A$2:$CP$214"}</definedName>
    <definedName name="werwe" localSheetId="28" hidden="1">{"'előző év december'!$A$2:$CP$214"}</definedName>
    <definedName name="werwe" localSheetId="56" hidden="1">{"'előző év december'!$A$2:$CP$214"}</definedName>
    <definedName name="werwe" localSheetId="59" hidden="1">{"'előző év december'!$A$2:$CP$214"}</definedName>
    <definedName name="werwe" localSheetId="60" hidden="1">{"'előző év december'!$A$2:$CP$214"}</definedName>
    <definedName name="werwe" hidden="1">{"'előző év december'!$A$2:$CP$214"}</definedName>
    <definedName name="werwer" localSheetId="6" hidden="1">{"'előző év december'!$A$2:$CP$214"}</definedName>
    <definedName name="werwer" localSheetId="7"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5" hidden="1">{"'előző év december'!$A$2:$CP$214"}</definedName>
    <definedName name="werwer" localSheetId="25" hidden="1">{"'előző év december'!$A$2:$CP$214"}</definedName>
    <definedName name="werwer" localSheetId="27" hidden="1">{"'előző év december'!$A$2:$CP$214"}</definedName>
    <definedName name="werwer" localSheetId="28" hidden="1">{"'előző év december'!$A$2:$CP$214"}</definedName>
    <definedName name="werwer" localSheetId="56" hidden="1">{"'előző év december'!$A$2:$CP$214"}</definedName>
    <definedName name="werwer" localSheetId="59" hidden="1">{"'előző év december'!$A$2:$CP$214"}</definedName>
    <definedName name="werwer" localSheetId="60" hidden="1">{"'előző év december'!$A$2:$CP$214"}</definedName>
    <definedName name="werwer" hidden="1">{"'előző év december'!$A$2:$CP$214"}</definedName>
    <definedName name="wht?" localSheetId="6" hidden="1">{"'Basic'!$A$1:$F$96"}</definedName>
    <definedName name="wht?" localSheetId="7" hidden="1">{"'Basic'!$A$1:$F$96"}</definedName>
    <definedName name="wht?" localSheetId="1" hidden="1">{"'Basic'!$A$1:$F$96"}</definedName>
    <definedName name="wht?" localSheetId="2" hidden="1">{"'Basic'!$A$1:$F$96"}</definedName>
    <definedName name="wht?" localSheetId="3" hidden="1">{"'Basic'!$A$1:$F$96"}</definedName>
    <definedName name="wht?" localSheetId="5" hidden="1">{"'Basic'!$A$1:$F$96"}</definedName>
    <definedName name="wht?" localSheetId="25" hidden="1">{"'Basic'!$A$1:$F$96"}</definedName>
    <definedName name="wht?" localSheetId="27" hidden="1">{"'Basic'!$A$1:$F$96"}</definedName>
    <definedName name="wht?" localSheetId="28" hidden="1">{"'Basic'!$A$1:$F$96"}</definedName>
    <definedName name="wht?" localSheetId="39" hidden="1">{"'Basic'!$A$1:$F$96"}</definedName>
    <definedName name="wht?" localSheetId="43" hidden="1">{"'Basic'!$A$1:$F$96"}</definedName>
    <definedName name="wht?" localSheetId="44" hidden="1">{"'Basic'!$A$1:$F$96"}</definedName>
    <definedName name="wht?" localSheetId="47" hidden="1">{"'Basic'!$A$1:$F$96"}</definedName>
    <definedName name="wht?" localSheetId="56" hidden="1">{"'Basic'!$A$1:$F$96"}</definedName>
    <definedName name="wht?" localSheetId="59" hidden="1">{"'Basic'!$A$1:$F$96"}</definedName>
    <definedName name="wht?" localSheetId="60" hidden="1">{"'Basic'!$A$1:$F$96"}</definedName>
    <definedName name="wht?" hidden="1">{"'Basic'!$A$1:$F$96"}</definedName>
    <definedName name="www" localSheetId="6" hidden="1">{"'előző év december'!$A$2:$CP$214"}</definedName>
    <definedName name="www" localSheetId="7" hidden="1">{"'előző év december'!$A$2:$CP$214"}</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5" hidden="1">{"'előző év december'!$A$2:$CP$214"}</definedName>
    <definedName name="www" localSheetId="25" hidden="1">{"'előző év december'!$A$2:$CP$214"}</definedName>
    <definedName name="www" localSheetId="27" hidden="1">{"'előző év december'!$A$2:$CP$214"}</definedName>
    <definedName name="www" localSheetId="28" hidden="1">{"'előző év december'!$A$2:$CP$214"}</definedName>
    <definedName name="www" localSheetId="56" hidden="1">{"'előző év december'!$A$2:$CP$214"}</definedName>
    <definedName name="www" localSheetId="59" hidden="1">{"'előző év december'!$A$2:$CP$214"}</definedName>
    <definedName name="www" localSheetId="60" hidden="1">{"'előző év december'!$A$2:$CP$214"}</definedName>
    <definedName name="www" hidden="1">{"'előző év december'!$A$2:$CP$214"}</definedName>
    <definedName name="_xlnm.Extract">[29]DKJHOZAM!#REF!</definedName>
    <definedName name="WYKR" localSheetId="1">#REF!</definedName>
    <definedName name="WYKR" localSheetId="2">#REF!</definedName>
    <definedName name="WYKR" localSheetId="3">#REF!</definedName>
    <definedName name="WYKR" localSheetId="25">#REF!</definedName>
    <definedName name="WYKR" localSheetId="27">#REF!</definedName>
    <definedName name="WYKR" localSheetId="28">#REF!</definedName>
    <definedName name="WYKR" localSheetId="59">#REF!</definedName>
    <definedName name="WYKR" localSheetId="60">#REF!</definedName>
    <definedName name="WYKR">#REF!</definedName>
    <definedName name="wykre" localSheetId="1">#REF!</definedName>
    <definedName name="wykre" localSheetId="2">#REF!</definedName>
    <definedName name="wykre" localSheetId="3">#REF!</definedName>
    <definedName name="wykre" localSheetId="27">#REF!</definedName>
    <definedName name="wykre" localSheetId="28">#REF!</definedName>
    <definedName name="wykre" localSheetId="59">#REF!</definedName>
    <definedName name="wykre" localSheetId="60">#REF!</definedName>
    <definedName name="wykre">#REF!</definedName>
    <definedName name="x" localSheetId="1">[21]source!#REF!</definedName>
    <definedName name="x" localSheetId="2">[21]source!#REF!</definedName>
    <definedName name="x" localSheetId="3">[21]source!#REF!</definedName>
    <definedName name="x" localSheetId="27">[21]source!#REF!</definedName>
    <definedName name="x" localSheetId="28">[21]source!#REF!</definedName>
    <definedName name="x" localSheetId="59">[21]source!#REF!</definedName>
    <definedName name="x" localSheetId="60">[21]source!#REF!</definedName>
    <definedName name="x">[22]source!#REF!</definedName>
    <definedName name="xxorg" localSheetId="1">#REF!</definedName>
    <definedName name="xxorg" localSheetId="2">#REF!</definedName>
    <definedName name="xxorg" localSheetId="3">#REF!</definedName>
    <definedName name="xxorg" localSheetId="25">#REF!</definedName>
    <definedName name="xxorg" localSheetId="27">#REF!</definedName>
    <definedName name="xxorg" localSheetId="28">#REF!</definedName>
    <definedName name="xxorg" localSheetId="59">#REF!</definedName>
    <definedName name="xxorg" localSheetId="60">#REF!</definedName>
    <definedName name="xxorg">#REF!</definedName>
    <definedName name="xxx" localSheetId="6" hidden="1">{"'előző év december'!$A$2:$CP$214"}</definedName>
    <definedName name="xxx" localSheetId="7" hidden="1">{"'előző év december'!$A$2:$CP$214"}</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5" hidden="1">{"'előző év december'!$A$2:$CP$214"}</definedName>
    <definedName name="xxx" localSheetId="25" hidden="1">{"'előző év december'!$A$2:$CP$214"}</definedName>
    <definedName name="xxx" localSheetId="27" hidden="1">{"'előző év december'!$A$2:$CP$214"}</definedName>
    <definedName name="xxx" localSheetId="28" hidden="1">{"'előző év december'!$A$2:$CP$214"}</definedName>
    <definedName name="xxx" localSheetId="56" hidden="1">{"'előző év december'!$A$2:$CP$214"}</definedName>
    <definedName name="xxx" localSheetId="59" hidden="1">{"'előző év december'!$A$2:$CP$214"}</definedName>
    <definedName name="xxx" localSheetId="60" hidden="1">{"'előző év december'!$A$2:$CP$214"}</definedName>
    <definedName name="xxx" hidden="1">{"'előző év december'!$A$2:$CP$214"}</definedName>
    <definedName name="xxxnew" localSheetId="6" hidden="1">{"'előző év december'!$A$2:$CP$214"}</definedName>
    <definedName name="xxxnew" localSheetId="7" hidden="1">{"'előző év december'!$A$2:$CP$214"}</definedName>
    <definedName name="xxxnew" localSheetId="5" hidden="1">{"'előző év december'!$A$2:$CP$214"}</definedName>
    <definedName name="xxxnew" localSheetId="25" hidden="1">{"'előző év december'!$A$2:$CP$214"}</definedName>
    <definedName name="xxxnew" hidden="1">{"'előző év december'!$A$2:$CP$214"}</definedName>
    <definedName name="xxxx" localSheetId="6">'1.10'!xxxx</definedName>
    <definedName name="xxxx" localSheetId="7">'1.11'!xxxx</definedName>
    <definedName name="xxxx" localSheetId="1">'1.2'!xxxx</definedName>
    <definedName name="xxxx" localSheetId="2">'1.4'!xxxx</definedName>
    <definedName name="xxxx" localSheetId="3">'1.7'!xxxx</definedName>
    <definedName name="xxxx" localSheetId="5">'1.9'!xxxx</definedName>
    <definedName name="xxxx" localSheetId="25">'2.19'!xxxx</definedName>
    <definedName name="xxxx" localSheetId="27">'2.26'!xxxx</definedName>
    <definedName name="xxxx" localSheetId="28">'2.27'!xxxx</definedName>
    <definedName name="xxxx" localSheetId="56">'2.63'!xxxx</definedName>
    <definedName name="xxxx" localSheetId="59">'4.1'!xxxx</definedName>
    <definedName name="xxxx" localSheetId="60">'4.2'!xxxx</definedName>
    <definedName name="xxxx">[0]!xxxx</definedName>
    <definedName name="yrtyr" localSheetId="6">'1.10'!yrtyr</definedName>
    <definedName name="yrtyr" localSheetId="7">'1.11'!yrtyr</definedName>
    <definedName name="yrtyr" localSheetId="5">'1.9'!yrtyr</definedName>
    <definedName name="yrtyr" localSheetId="25">'2.19'!yrtyr</definedName>
    <definedName name="yrtyr">[0]!yrtyr</definedName>
    <definedName name="yyy" localSheetId="6" hidden="1">{"'előző év december'!$A$2:$CP$214"}</definedName>
    <definedName name="yyy" localSheetId="7" hidden="1">{"'előző év december'!$A$2:$CP$214"}</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5" hidden="1">{"'előző év december'!$A$2:$CP$214"}</definedName>
    <definedName name="yyy" localSheetId="25" hidden="1">{"'előző év december'!$A$2:$CP$214"}</definedName>
    <definedName name="yyy" localSheetId="27" hidden="1">{"'előző év december'!$A$2:$CP$214"}</definedName>
    <definedName name="yyy" localSheetId="28" hidden="1">{"'előző év december'!$A$2:$CP$214"}</definedName>
    <definedName name="yyy" localSheetId="56" hidden="1">{"'előző év december'!$A$2:$CP$214"}</definedName>
    <definedName name="yyy" localSheetId="59" hidden="1">{"'előző év december'!$A$2:$CP$214"}</definedName>
    <definedName name="yyy" localSheetId="60" hidden="1">{"'előző év december'!$A$2:$CP$214"}</definedName>
    <definedName name="yyy" hidden="1">{"'előző év december'!$A$2:$CP$214"}</definedName>
    <definedName name="z">[69]source!#REF!</definedName>
    <definedName name="Z_041FA3A7_30CF_11D1_A8EA_00A02466B35E_.wvu.Cols" hidden="1">[46]Rev!$B$1:$B$65536,[46]Rev!$C$1:$D$65536,[46]Rev!$AB$1:$AB$65536,[46]Rev!$L$1:$Q$65536</definedName>
    <definedName name="Z_041FA3A7_30CF_11D1_A8EA_00A02466B35E_.wvu.Rows" hidden="1">[46]Rev!$A$23:$IV$26,[46]Rev!$A$37:$IV$38</definedName>
    <definedName name="Z_112B8339_2081_11D2_BFD2_00A02466506E_.wvu.PrintTitles" hidden="1">[70]SUMMARY!$B$1:$D$65536,[70]SUMMARY!$A$3:$IV$5</definedName>
    <definedName name="Z_112B833B_2081_11D2_BFD2_00A02466506E_.wvu.PrintTitles" hidden="1">[70]SUMMARY!$B$1:$D$65536,[70]SUMMARY!$A$3:$IV$5</definedName>
    <definedName name="Z_1A8C061B_2301_11D3_BFD1_000039E37209_.wvu.Cols" hidden="1">'[71]IDA-tab7'!$K$1:$T$65536,'[71]IDA-tab7'!$V$1:$AE$65536,'[71]IDA-tab7'!$AG$1:$AP$65536</definedName>
    <definedName name="Z_1A8C061B_2301_11D3_BFD1_000039E37209_.wvu.Rows" hidden="1">'[71]IDA-tab7'!$A$10:$IV$11,'[71]IDA-tab7'!$A$14:$IV$14,'[71]IDA-tab7'!$A$18:$IV$18</definedName>
    <definedName name="Z_1A8C061C_2301_11D3_BFD1_000039E37209_.wvu.Cols" hidden="1">'[71]IDA-tab7'!$K$1:$T$65536,'[71]IDA-tab7'!$V$1:$AE$65536,'[71]IDA-tab7'!$AG$1:$AP$65536</definedName>
    <definedName name="Z_1A8C061C_2301_11D3_BFD1_000039E37209_.wvu.Rows" hidden="1">'[71]IDA-tab7'!$A$10:$IV$11,'[71]IDA-tab7'!$A$14:$IV$14,'[71]IDA-tab7'!$A$18:$IV$18</definedName>
    <definedName name="Z_1A8C061E_2301_11D3_BFD1_000039E37209_.wvu.Cols" hidden="1">'[71]IDA-tab7'!$K$1:$T$65536,'[71]IDA-tab7'!$V$1:$AE$65536,'[71]IDA-tab7'!$AG$1:$AP$65536</definedName>
    <definedName name="Z_1A8C061E_2301_11D3_BFD1_000039E37209_.wvu.Rows" hidden="1">'[71]IDA-tab7'!$A$10:$IV$11,'[71]IDA-tab7'!$A$14:$IV$14,'[71]IDA-tab7'!$A$18:$IV$18</definedName>
    <definedName name="Z_1A8C061F_2301_11D3_BFD1_000039E37209_.wvu.Cols" hidden="1">'[71]IDA-tab7'!$K$1:$T$65536,'[71]IDA-tab7'!$V$1:$AE$65536,'[71]IDA-tab7'!$AG$1:$AP$65536</definedName>
    <definedName name="Z_1A8C061F_2301_11D3_BFD1_000039E37209_.wvu.Rows" hidden="1">'[71]IDA-tab7'!$A$10:$IV$11,'[71]IDA-tab7'!$A$14:$IV$14,'[71]IDA-tab7'!$A$18:$IV$18</definedName>
    <definedName name="Z_65976840_70A2_11D2_BFD1_C1F7123CE332_.wvu.PrintTitles" hidden="1">[70]SUMMARY!$B$1:$D$65536,[70]SUMMARY!$A$3:$IV$5</definedName>
    <definedName name="Z_B424DD41_AAD0_11D2_BFD1_00A02466506E_.wvu.PrintTitles" hidden="1">[70]SUMMARY!$B$1:$D$65536,[70]SUMMARY!$A$3:$IV$5</definedName>
    <definedName name="Z_BC2BFA12_1C91_11D2_BFD2_00A02466506E_.wvu.PrintTitles" hidden="1">[70]SUMMARY!$B$1:$D$65536,[70]SUMMARY!$A$3:$IV$5</definedName>
    <definedName name="Z_E6B74681_BCE1_11D2_BFD1_00A02466506E_.wvu.PrintTitles" hidden="1">[70]SUMMARY!$B$1:$D$65536,[70]SUMMARY!$A$3:$IV$5</definedName>
    <definedName name="za" localSheetId="6" hidden="1">{"'előző év december'!$A$2:$CP$214"}</definedName>
    <definedName name="za" localSheetId="7" hidden="1">{"'előző év december'!$A$2:$CP$214"}</definedName>
    <definedName name="za" localSheetId="1" hidden="1">{"'előző év december'!$A$2:$CP$214"}</definedName>
    <definedName name="za" localSheetId="2" hidden="1">{"'előző év december'!$A$2:$CP$214"}</definedName>
    <definedName name="za" localSheetId="3" hidden="1">{"'előző év december'!$A$2:$CP$214"}</definedName>
    <definedName name="za" localSheetId="5" hidden="1">{"'előző év december'!$A$2:$CP$214"}</definedName>
    <definedName name="za" localSheetId="25" hidden="1">{"'előző év december'!$A$2:$CP$214"}</definedName>
    <definedName name="za" localSheetId="27" hidden="1">{"'előző év december'!$A$2:$CP$214"}</definedName>
    <definedName name="za" localSheetId="28" hidden="1">{"'előző év december'!$A$2:$CP$214"}</definedName>
    <definedName name="za" localSheetId="56" hidden="1">{"'előző év december'!$A$2:$CP$214"}</definedName>
    <definedName name="za" localSheetId="59" hidden="1">{"'előző év december'!$A$2:$CP$214"}</definedName>
    <definedName name="za" localSheetId="60" hidden="1">{"'előző év december'!$A$2:$CP$214"}</definedName>
    <definedName name="za" hidden="1">{"'előző év december'!$A$2:$CP$214"}</definedName>
    <definedName name="zakres">#REF!</definedName>
    <definedName name="zakresik">#REF!</definedName>
    <definedName name="ztr" localSheetId="6" hidden="1">{"'előző év december'!$A$2:$CP$214"}</definedName>
    <definedName name="ztr" localSheetId="7" hidden="1">{"'előző év december'!$A$2:$CP$214"}</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5" hidden="1">{"'előző év december'!$A$2:$CP$214"}</definedName>
    <definedName name="ztr" localSheetId="25" hidden="1">{"'előző év december'!$A$2:$CP$214"}</definedName>
    <definedName name="ztr" localSheetId="27" hidden="1">{"'előző év december'!$A$2:$CP$214"}</definedName>
    <definedName name="ztr" localSheetId="28" hidden="1">{"'előző év december'!$A$2:$CP$214"}</definedName>
    <definedName name="ztr" localSheetId="56" hidden="1">{"'előző év december'!$A$2:$CP$214"}</definedName>
    <definedName name="ztr" localSheetId="59" hidden="1">{"'előző év december'!$A$2:$CP$214"}</definedName>
    <definedName name="ztr" localSheetId="60" hidden="1">{"'előző év december'!$A$2:$CP$214"}</definedName>
    <definedName name="ztr" hidden="1">{"'előző év december'!$A$2:$CP$214"}</definedName>
    <definedName name="zxc">#REF!</definedName>
    <definedName name="zzz" localSheetId="6" hidden="1">{"'előző év december'!$A$2:$CP$214"}</definedName>
    <definedName name="zzz" localSheetId="7" hidden="1">{"'előző év december'!$A$2:$CP$214"}</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5" hidden="1">{"'előző év december'!$A$2:$CP$214"}</definedName>
    <definedName name="zzz" localSheetId="25" hidden="1">{"'előző év december'!$A$2:$CP$214"}</definedName>
    <definedName name="zzz" localSheetId="27" hidden="1">{"'előző év december'!$A$2:$CP$214"}</definedName>
    <definedName name="zzz" localSheetId="28" hidden="1">{"'előző év december'!$A$2:$CP$214"}</definedName>
    <definedName name="zzz" localSheetId="56" hidden="1">{"'előző év december'!$A$2:$CP$214"}</definedName>
    <definedName name="zzz" localSheetId="59" hidden="1">{"'előző év december'!$A$2:$CP$214"}</definedName>
    <definedName name="zzz" localSheetId="60"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122" l="1"/>
  <c r="F21" i="122"/>
  <c r="F20" i="122"/>
  <c r="F19" i="122"/>
  <c r="F18" i="122"/>
  <c r="F17" i="122"/>
  <c r="F16" i="122"/>
  <c r="F15" i="122"/>
  <c r="F14" i="122"/>
  <c r="F13" i="122"/>
  <c r="F12" i="122"/>
  <c r="F11" i="122"/>
  <c r="F10" i="122"/>
  <c r="F9" i="122"/>
  <c r="F8" i="122"/>
  <c r="F7" i="122"/>
  <c r="F6" i="122"/>
  <c r="N5" i="65"/>
  <c r="N4" i="65"/>
  <c r="H5" i="65"/>
  <c r="H4" i="65"/>
  <c r="S9" i="66" l="1"/>
  <c r="S6" i="66"/>
  <c r="L6" i="66"/>
  <c r="L9" i="66"/>
  <c r="H9" i="66"/>
  <c r="L7" i="119" l="1"/>
  <c r="L8" i="119" s="1"/>
  <c r="L9" i="119" s="1"/>
  <c r="L10" i="119" s="1"/>
  <c r="B7" i="119"/>
  <c r="B8" i="119" s="1"/>
  <c r="B9" i="119" s="1"/>
  <c r="B10" i="119" s="1"/>
  <c r="B8" i="86" l="1"/>
  <c r="B9" i="86" s="1"/>
  <c r="B10" i="86" s="1"/>
  <c r="B7" i="86"/>
  <c r="B7" i="83"/>
  <c r="B8" i="83" s="1"/>
  <c r="B9" i="83" s="1"/>
  <c r="B10" i="83" s="1"/>
  <c r="B11" i="83" s="1"/>
  <c r="B12" i="83" s="1"/>
  <c r="B13" i="83" s="1"/>
  <c r="B14" i="83" s="1"/>
  <c r="B15" i="83" s="1"/>
  <c r="O9" i="66" l="1"/>
  <c r="O6" i="66"/>
  <c r="K9" i="66"/>
  <c r="K6" i="66"/>
  <c r="G9" i="66"/>
  <c r="G6" i="66"/>
  <c r="V9" i="66"/>
  <c r="V6" i="66"/>
  <c r="R6" i="66"/>
  <c r="R9" i="66"/>
  <c r="D9" i="66"/>
</calcChain>
</file>

<file path=xl/sharedStrings.xml><?xml version="1.0" encoding="utf-8"?>
<sst xmlns="http://schemas.openxmlformats.org/spreadsheetml/2006/main" count="1146" uniqueCount="753">
  <si>
    <t>Kredyty dla sektora niefinansowego</t>
  </si>
  <si>
    <t>Corporate loans</t>
  </si>
  <si>
    <t>Consumer loans</t>
  </si>
  <si>
    <t>Housing loans</t>
  </si>
  <si>
    <t xml:space="preserve">Loans on current account and working capital loans </t>
  </si>
  <si>
    <t>Investment loans</t>
  </si>
  <si>
    <t>Other loans</t>
  </si>
  <si>
    <t>Łączny współczynnik kapitałowy</t>
  </si>
  <si>
    <t>Współczynnik kapitału Tier I</t>
  </si>
  <si>
    <t>Commercial banks</t>
  </si>
  <si>
    <t>Cooperative banks</t>
  </si>
  <si>
    <t>* norma wskaźnika dźwigni obowiązuje od końca czerwca 2021 r.</t>
  </si>
  <si>
    <t>* the leverage ratio requirement is in force since the end of June 2021.</t>
  </si>
  <si>
    <t>[3 - 6%]</t>
  </si>
  <si>
    <t>&gt;6%</t>
  </si>
  <si>
    <t>Filar I i II</t>
  </si>
  <si>
    <t>[1,5 - 3%)</t>
  </si>
  <si>
    <t>scenariusz referencyjny</t>
  </si>
  <si>
    <t>scenariusz szokowy</t>
  </si>
  <si>
    <t>reference scenario</t>
  </si>
  <si>
    <t>adverse scenario</t>
  </si>
  <si>
    <t>Nadwyżka</t>
  </si>
  <si>
    <t>Excess</t>
  </si>
  <si>
    <t>Deficit</t>
  </si>
  <si>
    <t>Przedsiębiorstwa</t>
  </si>
  <si>
    <t>Konsumpcyjne</t>
  </si>
  <si>
    <t>Mieszkaniowe</t>
  </si>
  <si>
    <t>Inne</t>
  </si>
  <si>
    <t>Loans to entrepreneurs</t>
  </si>
  <si>
    <t>6-2016</t>
  </si>
  <si>
    <t>12-2016</t>
  </si>
  <si>
    <t>6-2017</t>
  </si>
  <si>
    <t>12-2017</t>
  </si>
  <si>
    <t>6-2018</t>
  </si>
  <si>
    <t>12-2018</t>
  </si>
  <si>
    <t>6-2019</t>
  </si>
  <si>
    <t>12-2019</t>
  </si>
  <si>
    <t>6-2020</t>
  </si>
  <si>
    <t>12-2020</t>
  </si>
  <si>
    <t>6-2021</t>
  </si>
  <si>
    <t>12-2021</t>
  </si>
  <si>
    <t>Relacja strat kredytowych do kredytów netto</t>
  </si>
  <si>
    <t xml:space="preserve">Loan losses to net loans ratio </t>
  </si>
  <si>
    <t>Przedsiębiorcy indywidualni</t>
  </si>
  <si>
    <t>Sektor niefinansowy</t>
  </si>
  <si>
    <t>Loans to non-financial sector</t>
  </si>
  <si>
    <t>Udziały opóźnionych w spłacie kredytów dla sektora niefinansowego w poszczególnych przedziałach opóźnień</t>
  </si>
  <si>
    <t>Shares of loans in arrears to the non-financial sector in individual arrears classes</t>
  </si>
  <si>
    <t>Loans to non-finacial sector</t>
  </si>
  <si>
    <t>Faza 2</t>
  </si>
  <si>
    <t>Faza 3</t>
  </si>
  <si>
    <t>Stage 2</t>
  </si>
  <si>
    <t>Stage 3</t>
  </si>
  <si>
    <t>CIT</t>
  </si>
  <si>
    <t>Net charges to credit risk provisions</t>
  </si>
  <si>
    <t>Net interest income</t>
  </si>
  <si>
    <t>Podatek CIT</t>
  </si>
  <si>
    <t>Wynik odsetkowy</t>
  </si>
  <si>
    <t>Banki spółdzielcze</t>
  </si>
  <si>
    <t>Banki komercyjne</t>
  </si>
  <si>
    <t>Mean</t>
  </si>
  <si>
    <t>Interquartile range</t>
  </si>
  <si>
    <t>Median</t>
  </si>
  <si>
    <t>Średnia</t>
  </si>
  <si>
    <t>Odstęp międzykwartylowy</t>
  </si>
  <si>
    <t>Mediana</t>
  </si>
  <si>
    <t>Odstęp międzydecylowy</t>
  </si>
  <si>
    <t>Interdecile range</t>
  </si>
  <si>
    <t>(Pierwszy decyl)</t>
  </si>
  <si>
    <t>(First decile)</t>
  </si>
  <si>
    <t>PLN</t>
  </si>
  <si>
    <t>EUR</t>
  </si>
  <si>
    <t>CHF</t>
  </si>
  <si>
    <t>Aktywa</t>
  </si>
  <si>
    <t>Udział papierów skarbowych w aktywach</t>
  </si>
  <si>
    <t>Udział papierów skarbowych i gwarantowanych przez SP w aktywach</t>
  </si>
  <si>
    <t>Share of Treasury securities in total assets</t>
  </si>
  <si>
    <t>LCR</t>
  </si>
  <si>
    <t>NSFR</t>
  </si>
  <si>
    <t>Kapitały</t>
  </si>
  <si>
    <t>Own capital</t>
  </si>
  <si>
    <t>Bez określonego terminu</t>
  </si>
  <si>
    <t xml:space="preserve"> =&lt; 1 miesiąca</t>
  </si>
  <si>
    <t>&gt; 1 miesiąca =&lt; 3 miesięcy</t>
  </si>
  <si>
    <t>&gt; 3 miesięcy =&lt; 1 roku</t>
  </si>
  <si>
    <t>&gt; 1 lat =&lt; 5 lat</t>
  </si>
  <si>
    <t>&gt; 5 lat</t>
  </si>
  <si>
    <t>No stated maturity</t>
  </si>
  <si>
    <t xml:space="preserve"> =&lt; 1 month</t>
  </si>
  <si>
    <t>&gt; 1 month =&lt; 3 months</t>
  </si>
  <si>
    <t>&gt; 3 months =&lt; 1 year</t>
  </si>
  <si>
    <t>&gt; 1 year =&lt; 5 years</t>
  </si>
  <si>
    <t>&gt; 5 years</t>
  </si>
  <si>
    <t>Assets</t>
  </si>
  <si>
    <t>Pasywa</t>
  </si>
  <si>
    <t>Liabilities</t>
  </si>
  <si>
    <t>Struktura terminowa aktywów i pasywów sektora bankowego</t>
  </si>
  <si>
    <t>Total</t>
  </si>
  <si>
    <t>Growth rate (y/y)</t>
  </si>
  <si>
    <t>First quartile</t>
  </si>
  <si>
    <t>Pierwszy kwartyl</t>
  </si>
  <si>
    <t>Zyski i straty z modyfikacji</t>
  </si>
  <si>
    <t>Modification gains and losses</t>
  </si>
  <si>
    <t>Szacowany koszt kapitału banków notowanych na GPW na tle rentowności</t>
  </si>
  <si>
    <t>Średni koszt kapitału z modeli</t>
  </si>
  <si>
    <t>ROE</t>
  </si>
  <si>
    <t>RORC</t>
  </si>
  <si>
    <t>Average cost of capital based on models</t>
  </si>
  <si>
    <t>-</t>
  </si>
  <si>
    <t>Total capital
 ratio</t>
  </si>
  <si>
    <t>MŚP</t>
  </si>
  <si>
    <t>Duże przedsiębiorstwa</t>
  </si>
  <si>
    <t>SME</t>
  </si>
  <si>
    <t>Large Enterprises</t>
  </si>
  <si>
    <t>Term structure of assets and liabilities of the banking sector</t>
  </si>
  <si>
    <t>Share of Treasury and Treasury-guranteed securities in total assets</t>
  </si>
  <si>
    <t xml:space="preserve">NBP bills and Treasury/Treasury-guaranteed securities in total assets of banking sector  </t>
  </si>
  <si>
    <t>Share of domestic Treasury securities and NBP bills in total assets of domestic commercial banks</t>
  </si>
  <si>
    <t>Fundusze własne i współczynniki wypłacalności</t>
  </si>
  <si>
    <t>Kredyty złotowe - dynamika r/r</t>
  </si>
  <si>
    <t>Kredyty walutowe  - dynamika m/m</t>
  </si>
  <si>
    <t>Krajowe banki komercyjne</t>
  </si>
  <si>
    <t>Domestic commercial banks</t>
  </si>
  <si>
    <t>PLN loans - growth rate (y/y)</t>
  </si>
  <si>
    <t>Foreign currency loans  - growth rate (y/y)</t>
  </si>
  <si>
    <t>Loans to the non-financial sector</t>
  </si>
  <si>
    <t>Bony pieniężne NBP oraz papiery dłużne SP i gwarantowane przez SP w aktywach sektora bankowego</t>
  </si>
  <si>
    <t>Udział krajowych skarbowych papierów wartościowych oraz bonów pieniężnych NBP w aktywach krajowych banków komercyjnych</t>
  </si>
  <si>
    <t>Corporate deposits</t>
  </si>
  <si>
    <t>Depozyty - dynamika r/r</t>
  </si>
  <si>
    <t xml:space="preserve">Relacja strat kredytowych do kredytów netto w kredytach dla przedsiębiorstw </t>
  </si>
  <si>
    <t xml:space="preserve">Ratio of loan losses to net loans in corporate loans  </t>
  </si>
  <si>
    <t>Deposits - growth rate y/y</t>
  </si>
  <si>
    <t xml:space="preserve">Dezpozyty przedsiębiorstw </t>
  </si>
  <si>
    <t>Depozyty-kredyty [mln zł]</t>
  </si>
  <si>
    <t>Rolnicy</t>
  </si>
  <si>
    <t>Farmenrs</t>
  </si>
  <si>
    <t>Inne kredyty dla GD</t>
  </si>
  <si>
    <t>Other loans to households</t>
  </si>
  <si>
    <t>31-90 dni</t>
  </si>
  <si>
    <t>91-180 dni</t>
  </si>
  <si>
    <t>181 dni-1 rok</t>
  </si>
  <si>
    <t>&gt; 1 rok</t>
  </si>
  <si>
    <t>31-90 days</t>
  </si>
  <si>
    <t>91-180 days</t>
  </si>
  <si>
    <t>181 days-1 year</t>
  </si>
  <si>
    <t>&gt; 1 year</t>
  </si>
  <si>
    <t>Other currencies</t>
  </si>
  <si>
    <t>Skarbowe papiery wartościowe [mld zł]</t>
  </si>
  <si>
    <t>Bony NBP [mld zł]</t>
  </si>
  <si>
    <t>Papiery wartościowe gwarantowane przez SP [mld zł]</t>
  </si>
  <si>
    <t>NBP bills [PLN billion]</t>
  </si>
  <si>
    <t>Treasury-guaranteed securities (commercial banks) [PLN billion]</t>
  </si>
  <si>
    <t xml:space="preserve">Nadwyżka środków płynnych w krajowych bankach komercyjnych </t>
  </si>
  <si>
    <t>Excess of liquid assets at domestic commercial banks</t>
  </si>
  <si>
    <t xml:space="preserve">Pierwszy kwartyl </t>
  </si>
  <si>
    <t xml:space="preserve"> Median</t>
  </si>
  <si>
    <t>Trzeci kwartyl</t>
  </si>
  <si>
    <t>Third quartile</t>
  </si>
  <si>
    <t xml:space="preserve">Nadwyżka środków płynnych [mld zł] </t>
  </si>
  <si>
    <t>Excess of liquid assets [PLN billion]</t>
  </si>
  <si>
    <t>Nadwyżka ponad
filar I + filar II + CBR</t>
  </si>
  <si>
    <t>Nadwyżka ponad 
min. współczynnik CET1</t>
  </si>
  <si>
    <t>Nadwyżka ponad 
filar I i filar II</t>
  </si>
  <si>
    <t>Nadwyżka ponad 
filar I</t>
  </si>
  <si>
    <t>Surplus after 
Pillar 1 + Pillar 2</t>
  </si>
  <si>
    <t>Surplus after 
min. CET1 ratio</t>
  </si>
  <si>
    <t>Surplus after Pillar 1</t>
  </si>
  <si>
    <t>&lt;1,5%)</t>
  </si>
  <si>
    <t>[3 - 6%)</t>
  </si>
  <si>
    <t xml:space="preserve">Nadwyżka CET1/TREA </t>
  </si>
  <si>
    <t>CET1 surplus/TREA</t>
  </si>
  <si>
    <t>Distribution of CET1 surpluses after fulfilling Pillar I, Pillar 2 and combined buffer requirements [share of banks with given CET1 surplus in sector's total assets]</t>
  </si>
  <si>
    <t>Zwrot z aktywów w krajowych bankach komercyjnych i bankach spółdzielczych</t>
  </si>
  <si>
    <t>Return on assets in domestic commercial banks and cooperative banks</t>
  </si>
  <si>
    <t>Rozkład nadwyżek CET1 ponad wymogi I i II filara oraz wymóg połączonego bufora [udział w aktywach sektora banków o danej wielkości nadwyżki CET1]</t>
  </si>
  <si>
    <t>Nadwyżka CET1 ponad
filar I + filar II + CBR</t>
  </si>
  <si>
    <t>Nadwyżka CET1 ponad filar I + filar II
 + MREL + CBR-M</t>
  </si>
  <si>
    <t>CET1 surplus after 
Pillar 1 + Pillar 2 + CBR</t>
  </si>
  <si>
    <t>CET1 surplus after 
Pillar 1 + Pillar 2 + MREL + CBR-M</t>
  </si>
  <si>
    <t>Percentage of corporate loans in arrears of up to 1 year</t>
  </si>
  <si>
    <t>Dynamika (r/r)</t>
  </si>
  <si>
    <t xml:space="preserve">Contribution of main components </t>
  </si>
  <si>
    <t xml:space="preserve">Wkład głównych składowych </t>
  </si>
  <si>
    <t>Wymóg wskaźnika dźwigni (3%)</t>
  </si>
  <si>
    <t>Pillar 1 and Pillar 2</t>
  </si>
  <si>
    <t>Leverage ratio requirement (3%)</t>
  </si>
  <si>
    <t>Deficyt</t>
  </si>
  <si>
    <t>Filar I i II oraz wymóg połączonego bufora</t>
  </si>
  <si>
    <t>Pillar 1, Pillar 2 and combined buffer requirement</t>
  </si>
  <si>
    <t>Filar I i II oraz wymóg połączonego bufora i P2G</t>
  </si>
  <si>
    <t>Pillar 1, Pillar 2, combined buffer requirement and P2G</t>
  </si>
  <si>
    <t>Filar I i II oraz MREL-RCA</t>
  </si>
  <si>
    <t>Pillar 1, Pillar 2 and MREL-RCA</t>
  </si>
  <si>
    <t>Filar I i II, MREL-RCA oraz wymóg połączonego bufora</t>
  </si>
  <si>
    <t>Pillar 1, Pillar 2, MREL-RCA and combined buffer requirement</t>
  </si>
  <si>
    <t>[0 - 1%)</t>
  </si>
  <si>
    <t>&lt;0</t>
  </si>
  <si>
    <t>[1 - 2%)</t>
  </si>
  <si>
    <t>[2 - 3%)</t>
  </si>
  <si>
    <t>&gt;3%</t>
  </si>
  <si>
    <t>&lt;-1.5%</t>
  </si>
  <si>
    <t>[-1.5 - 0%)</t>
  </si>
  <si>
    <t>[0 - 1.5%)</t>
  </si>
  <si>
    <t>[1.5 - 3%)</t>
  </si>
  <si>
    <t>12-2026 - scenariusz referencyjny</t>
  </si>
  <si>
    <t>12-2026 - reference scenario</t>
  </si>
  <si>
    <t>12-2026 - scenariusz szokowy</t>
  </si>
  <si>
    <t>12-2026 - adverse scenario</t>
  </si>
  <si>
    <t>Sumy nadwyżek i deficytów kapitału podstawowego Tier I analizowanej grupy banków na koniec 2023 r. i na koniec okresu symulacji (2026 r.) po spełnieniu wymogów obowiązujących w poszczególnych reżimach regulacji ostrożnościowych [mld zł]</t>
  </si>
  <si>
    <t>Różnica wysokości łącznego współczynnika kapitałowego analizowanej grupy banków na koniec scenariusza szokowego i referencyjnego oraz dekompozycja tej różnicy</t>
  </si>
  <si>
    <t>Dynamika kredytu dla sektora niefinansowego, r/r</t>
  </si>
  <si>
    <t>Growth rate of loans to the non-financial sector, y/y</t>
  </si>
  <si>
    <t>Dynamika kredytów dla gospodarstw domowych oraz wkład jej głównych składowych, r/r</t>
  </si>
  <si>
    <t xml:space="preserve">Housing loans </t>
  </si>
  <si>
    <t>Consumption loans</t>
  </si>
  <si>
    <t>Ogółem</t>
  </si>
  <si>
    <t xml:space="preserve">Straty kredytowe w kredytach dla sektora niefinansowego </t>
  </si>
  <si>
    <t xml:space="preserve">Loan losses in loans to non-financial sector </t>
  </si>
  <si>
    <t>Inne dla GD</t>
  </si>
  <si>
    <t>Udziały krótkich i średnich opóźnień w spłacie (31 dni do 1 roku) w poszczególnych rodzajach kredytów dla sektora niefinansowego</t>
  </si>
  <si>
    <t>Shares of short and medium-term arrears (31 days to 1 year) for individual types of loans to the non-financial sector</t>
  </si>
  <si>
    <t>Wskaźniki kredytów w fazie 2 i kredytów w fazie 3 (zagrożonych) w poszczególnych rodzajów kredytów dla sektora niefinansowego</t>
  </si>
  <si>
    <t>Portfel kredytów mieszkaniowych w podziale według waluty kredytów</t>
  </si>
  <si>
    <t>Magazyny przemysł</t>
  </si>
  <si>
    <t>Mieszkania</t>
  </si>
  <si>
    <t>Handel-usługi</t>
  </si>
  <si>
    <t>Biura</t>
  </si>
  <si>
    <t>Struktura wyniku sektora bankowego (pozycje rachunku zysków i strat w relacji do średnich aktywów)</t>
  </si>
  <si>
    <t xml:space="preserve">Pozostałe </t>
  </si>
  <si>
    <t>Dynamika r/r i zmiany m/m wartości kredytów mieszkaniowych w bilansie sektora bankowego</t>
  </si>
  <si>
    <t>Growth rate (y/y) and changes (m/m) in the value of housing loans on the balance sheet of the banking sector</t>
  </si>
  <si>
    <t>O charakterze bieżącym</t>
  </si>
  <si>
    <t>O charakterze inwestycyjnym</t>
  </si>
  <si>
    <t>Pozostałe</t>
  </si>
  <si>
    <t>Kredyty złotowe m/m [mld zł]</t>
  </si>
  <si>
    <t>Kredyty walutowe m/m [mld zł]</t>
  </si>
  <si>
    <t>Foreign currency loans m/m [PLN billion]</t>
  </si>
  <si>
    <t xml:space="preserve">Odsetek kredytów opóźnionych w spłacie do 1 roku dla przedsiębiorstw </t>
  </si>
  <si>
    <t>Efektywna stopa CIT i podatku od aktywów w bankach</t>
  </si>
  <si>
    <t>Struktura zadłużenia przedsiębiorstw według wierzycieli</t>
  </si>
  <si>
    <t>Zagranica</t>
  </si>
  <si>
    <t>Banki</t>
  </si>
  <si>
    <t>SPN</t>
  </si>
  <si>
    <t>Pozostali pośrednicy finansowi</t>
  </si>
  <si>
    <t>Rząd i samorządy</t>
  </si>
  <si>
    <t>Other</t>
  </si>
  <si>
    <t>Banks</t>
  </si>
  <si>
    <t>NFC</t>
  </si>
  <si>
    <t>Rest of the world</t>
  </si>
  <si>
    <t>General government</t>
  </si>
  <si>
    <t>Other financial intermediaries</t>
  </si>
  <si>
    <t>Portfel kredytów dla sektora niefinansowego odniesiony do aktywów sektora bankowego, kredyty ze stwierdzona utratą wartości odniesione do kapitałów banków i straty kredytowe odniesione do aktywów</t>
  </si>
  <si>
    <t>Kredyty  [mld zł]</t>
  </si>
  <si>
    <t>Kredyty faza 3 [mld zł]</t>
  </si>
  <si>
    <t>Loans stage 3 [PLN billion]</t>
  </si>
  <si>
    <t>Straty kredytowe [mld zł]</t>
  </si>
  <si>
    <t>Kredyty do aktywów</t>
  </si>
  <si>
    <t>Loans to assets</t>
  </si>
  <si>
    <t>Straty kredytowe do aktywów</t>
  </si>
  <si>
    <t>Przedsiębiorstwa duże</t>
  </si>
  <si>
    <t>Portfel kredytów</t>
  </si>
  <si>
    <t>Kredyty ze stwierdzoną utratą wartości</t>
  </si>
  <si>
    <t>Straty kredytowe</t>
  </si>
  <si>
    <t>Loans stage 3 to bank capitals</t>
  </si>
  <si>
    <t>Kredyty faza 3 do kapitału banków</t>
  </si>
  <si>
    <t>Credit loses [PLN billion]</t>
  </si>
  <si>
    <t>Credit loses to bank assets</t>
  </si>
  <si>
    <t>Loan portfolio for non-financial sector compared to banking sector assets, impaired loans compared to bank capitals and credit losses compared to bank assets</t>
  </si>
  <si>
    <t>Loan portfolio</t>
  </si>
  <si>
    <t>Impaired loans</t>
  </si>
  <si>
    <t>Credit losses</t>
  </si>
  <si>
    <t xml:space="preserve">Housing </t>
  </si>
  <si>
    <t xml:space="preserve">Consumer </t>
  </si>
  <si>
    <t xml:space="preserve">Large enterprises </t>
  </si>
  <si>
    <t>Individual enterpreneurs</t>
  </si>
  <si>
    <t>Farmers</t>
  </si>
  <si>
    <t>Loans [PLN trillion]</t>
  </si>
  <si>
    <t>Przedsiębiorstwa  [mld zł]</t>
  </si>
  <si>
    <t>Konsumpcyjne  [mld zł]</t>
  </si>
  <si>
    <t>Mieszkaniowe  [mld zł]</t>
  </si>
  <si>
    <t>Inne [mld zł]</t>
  </si>
  <si>
    <t>Corporate loans [PLN billion]</t>
  </si>
  <si>
    <t>Consumer loans [PLN billion]</t>
  </si>
  <si>
    <t>Housing loans [PLN billion]</t>
  </si>
  <si>
    <t>Other loans [PLN billion]</t>
  </si>
  <si>
    <t>Offices</t>
  </si>
  <si>
    <t>Retail</t>
  </si>
  <si>
    <t>Warehouses  and industry</t>
  </si>
  <si>
    <t>Houses</t>
  </si>
  <si>
    <t>Wskaźniki LCR i NSFR krajowych banków komercyjnych</t>
  </si>
  <si>
    <t xml:space="preserve">The LCR and NSFR ratios of domestic commercial banks </t>
  </si>
  <si>
    <t>Nadwyżka w relacji do zobowiązań</t>
  </si>
  <si>
    <t>Excess of liquid assets in relation to liabilities</t>
  </si>
  <si>
    <t>Own funds and capital adequacy ratios</t>
  </si>
  <si>
    <t>Tier 1 
capital ratio</t>
  </si>
  <si>
    <t>Fundusze ogólnego ryzyka bankowego</t>
  </si>
  <si>
    <t>Funds for general banking risk</t>
  </si>
  <si>
    <t>Other reserves</t>
  </si>
  <si>
    <t>Accumulated other comprehensive income</t>
  </si>
  <si>
    <t>Retained earnings</t>
  </si>
  <si>
    <t>Capital instruments eligible as CET1</t>
  </si>
  <si>
    <t>Kapitał rezerwowy</t>
  </si>
  <si>
    <t>Skumulowane inne całkowite dochody</t>
  </si>
  <si>
    <t>Zyski zatrzymane</t>
  </si>
  <si>
    <t>Instrumenty kapitałowe CET1</t>
  </si>
  <si>
    <t>Nadwyżka ponad 
min. wskaźnik dźwigni*</t>
  </si>
  <si>
    <t>Surplus after 
min. Leverage Ratio*</t>
  </si>
  <si>
    <t>Nadwyżka CET1 wykorzystywana na pokrycie MREL-RCA</t>
  </si>
  <si>
    <t>CET1 surplus covering MREL-RCA</t>
  </si>
  <si>
    <t>Surplus after 
Pillar 1 + Pillar 2 + CBR</t>
  </si>
  <si>
    <t>Growth rate of loans to households and contribution of its main components, y/y</t>
  </si>
  <si>
    <t>Structure of corporate debt by creditor</t>
  </si>
  <si>
    <t>Growth rate of corporate loans and contribution of its main components, y/y</t>
  </si>
  <si>
    <t>Portfolio of housing loans by loan currency</t>
  </si>
  <si>
    <t>Share of Stage 2 loans (left-hand panel) and impaired (Stage 3) loans (right-hand panel) in individual types of loans to the non-financial sector</t>
  </si>
  <si>
    <t>ROA sektora (oś P)</t>
  </si>
  <si>
    <t>Sector's ROA (rhs)</t>
  </si>
  <si>
    <t>EU14</t>
  </si>
  <si>
    <t>NMS[-PL]</t>
  </si>
  <si>
    <t>PL</t>
  </si>
  <si>
    <t>Rozkład ROE sektorów bankowych krajów UE</t>
  </si>
  <si>
    <t>Distribution of ROE for the banking sectors of EU countries</t>
  </si>
  <si>
    <t>PTE</t>
  </si>
  <si>
    <t>TFI</t>
  </si>
  <si>
    <t>ZU</t>
  </si>
  <si>
    <t>Insurance companies</t>
  </si>
  <si>
    <t>Pension societies</t>
  </si>
  <si>
    <t>IFMC</t>
  </si>
  <si>
    <t>Wynik z prowizji i opłat</t>
  </si>
  <si>
    <t>NTI i przychody z dywidend</t>
  </si>
  <si>
    <t>Koszty pracownicze</t>
  </si>
  <si>
    <t>Koszty ogólnego zarządu*</t>
  </si>
  <si>
    <t>Odpisy na ryzyko kredytowe</t>
  </si>
  <si>
    <t>Pozostałe (w tym rezerwy**)</t>
  </si>
  <si>
    <t>Podatek od aktywów i CIT</t>
  </si>
  <si>
    <t>NFCI</t>
  </si>
  <si>
    <t>NTI and dividend income</t>
  </si>
  <si>
    <t>Employment cost</t>
  </si>
  <si>
    <t>Asset tax and CIT</t>
  </si>
  <si>
    <t>Structure of banking sector’s earnings (items of P&amp;L account in relation to average assets)</t>
  </si>
  <si>
    <t>* Koszty ogólnego zarządu (pomniejszone o podatek od niektórych instytucji finansowych) oraz amortyzacja.</t>
  </si>
  <si>
    <t>General administrative expenses***</t>
  </si>
  <si>
    <t>Other (including provisions****)</t>
  </si>
  <si>
    <t>** w tym również rezerwy na ryzyko prawne walutowych kredytów mieszkaniowych – z wyjątkiem banków, które wykazały je łącznie z odpisami na ryzyko kredytowe.</t>
  </si>
  <si>
    <t>**** including provisions for legal risk of FX housing loans – except for banks which recognised them jointly with the provisions for credit risk.</t>
  </si>
  <si>
    <t>Effective rate of CIT and tax on assets at banks</t>
  </si>
  <si>
    <t>CIT i podatek od aktywów</t>
  </si>
  <si>
    <t>CIT and tax on assets</t>
  </si>
  <si>
    <t>TCR 12-2026 - różnica między scenariuszem szokowym a referencyjnym</t>
  </si>
  <si>
    <t>Zatrzymanie zysku</t>
  </si>
  <si>
    <t>Wynik przed odpisami
i podatkiem</t>
  </si>
  <si>
    <t>Odpisy na ryzyko prawne</t>
  </si>
  <si>
    <t>Odpisy na ryzyko
kredytowe</t>
  </si>
  <si>
    <t>Podatek od aktywów</t>
  </si>
  <si>
    <t>Wypłacona
dywidenda</t>
  </si>
  <si>
    <t>Szok spreadu kredytowego SPW i inne zmiany funduszy własnych</t>
  </si>
  <si>
    <t>Zmiana ekspozycji
na ryzyko</t>
  </si>
  <si>
    <t>Earnings before   risk charges and tax</t>
  </si>
  <si>
    <t>Charges to legal risk provisions</t>
  </si>
  <si>
    <t>Charges to credit risk provisions</t>
  </si>
  <si>
    <t>Tax on assets</t>
  </si>
  <si>
    <t>Distributed dividend</t>
  </si>
  <si>
    <t>Credit spread shock and  other own funds' adjustments</t>
  </si>
  <si>
    <t>Change of total risk exposure</t>
  </si>
  <si>
    <t>TCR 12-2026 - difference between adverse and reference scenario</t>
  </si>
  <si>
    <t>Reżim wymogów opartych na ryzyku</t>
  </si>
  <si>
    <t>Reżim resolution</t>
  </si>
  <si>
    <t>Reżim dźwigni</t>
  </si>
  <si>
    <t>Total excess and deficit of Common Equity Tier 1 capital of the analysed group of banks at the end of 2023 and at the end of the simulation period (2026) after meeting the requirements aplicable in different prudential regulation frameworks [PLN billion]</t>
  </si>
  <si>
    <t>Risk-based requirement framework</t>
  </si>
  <si>
    <t>Resolution framework</t>
  </si>
  <si>
    <t>Leverage framework</t>
  </si>
  <si>
    <t>(Między pierwszym kwartylem a pierwszym decylem)</t>
  </si>
  <si>
    <t>(Between 1st quartile and 1st decile)</t>
  </si>
  <si>
    <t>Struktura portfela kredytów, kredytów ze stwierdzoną utratą wartości i strat kredytowych</t>
  </si>
  <si>
    <t>Structure of the loan portfolio, impaired loans and credit losses</t>
  </si>
  <si>
    <t>Zmiana głównych źródeł finansowania banków (r/r)</t>
  </si>
  <si>
    <t>Change in banks' main funding sources (y/y)</t>
  </si>
  <si>
    <t xml:space="preserve">Depozyty gospodarstw domowych [mld zł] </t>
  </si>
  <si>
    <t xml:space="preserve">Depozyty przedsiębiorstw [mld zł] </t>
  </si>
  <si>
    <t xml:space="preserve">Sektor finansowy [mld zł] </t>
  </si>
  <si>
    <t xml:space="preserve">Emisje instrumentów dłużnych [mld zł] </t>
  </si>
  <si>
    <t>Household deposits  [PLN billion]</t>
  </si>
  <si>
    <t>Corporate deposits [PLN billion]</t>
  </si>
  <si>
    <t>Financial sector [PLN billion]</t>
  </si>
  <si>
    <t>Debt instrument issues [PLN billion]</t>
  </si>
  <si>
    <t>Liabilities arising from the issuance of debt securities</t>
  </si>
  <si>
    <t>Zobowiązania z tytułu emisji papierów dłużnych</t>
  </si>
  <si>
    <t xml:space="preserve">Obligacje podporządkowane [mld zł] </t>
  </si>
  <si>
    <t xml:space="preserve">Inne obligacje [mld zł] </t>
  </si>
  <si>
    <t xml:space="preserve">Listy zastawne [mld zł] </t>
  </si>
  <si>
    <t>Subordinated Bonds [PLN billion]</t>
  </si>
  <si>
    <t>Covered Bonds [PLN billion]</t>
  </si>
  <si>
    <t xml:space="preserve">Struktura zadłużenia z tytułu emisji instrumentów dłużnych (kraj vs. zagranica) </t>
  </si>
  <si>
    <t>Krajowe</t>
  </si>
  <si>
    <t>Domestic</t>
  </si>
  <si>
    <t>Zagraniczne</t>
  </si>
  <si>
    <t>Foreign</t>
  </si>
  <si>
    <t>Dynamika kredytów dla sektora przedsiębiorstw niefinansowych oraz wkład jej głównych składowych, r/r</t>
  </si>
  <si>
    <t>Struktura zadłużenia zagranicznego przedsiębiorstw według sektora wierzyciela i powią_x0002_zania kapitałowego na koniec II kwartału 2024 r.</t>
  </si>
  <si>
    <t>Structure of corporate foreign debt by creditor and capital relation at the end of second quarter 2024</t>
  </si>
  <si>
    <t>Sektor finansowy</t>
  </si>
  <si>
    <t>Niepowiązane</t>
  </si>
  <si>
    <t>Powiązane</t>
  </si>
  <si>
    <t>Financial sector</t>
  </si>
  <si>
    <t>Non-financial sector</t>
  </si>
  <si>
    <t>Non-related</t>
  </si>
  <si>
    <t>Related</t>
  </si>
  <si>
    <t>Oprocentowanie d. bieżących</t>
  </si>
  <si>
    <t>Oprocentowanie d. terminowych</t>
  </si>
  <si>
    <t>Stopa referencyjna NBP</t>
  </si>
  <si>
    <t>Fundusze własne</t>
  </si>
  <si>
    <t>Depozyty bieżące</t>
  </si>
  <si>
    <t>Depozyty terminowe</t>
  </si>
  <si>
    <t>Marża odsetkowa netto (NIM) banków komercyjnych i spółdzielczych</t>
  </si>
  <si>
    <t xml:space="preserve">Udział wybranych pozycji pasywów w bilansie sektora bankowego oraz średni koszt oprocentowania na tle zmian stopy referencyjnej NBP </t>
  </si>
  <si>
    <t/>
  </si>
  <si>
    <t>Pasywa bieżące</t>
  </si>
  <si>
    <t>Aktywa bieżące</t>
  </si>
  <si>
    <t>Do 1 dnia</t>
  </si>
  <si>
    <t>Do 1 tygodnia</t>
  </si>
  <si>
    <t>Do 1 miesiąca</t>
  </si>
  <si>
    <t>Do 3 miesięcy</t>
  </si>
  <si>
    <t>Do 6 miesięcy</t>
  </si>
  <si>
    <t>Do 1 roku</t>
  </si>
  <si>
    <t>Do 2 lat</t>
  </si>
  <si>
    <t>Do 5 lat</t>
  </si>
  <si>
    <t>Powyżej 5 lat</t>
  </si>
  <si>
    <t>Net Interest Margin (NIM) of commercial and cooperative banks</t>
  </si>
  <si>
    <t>The share of selected liability items in the banking sector balance sheet and the average interest cost against the changes in the NBP reference rate</t>
  </si>
  <si>
    <t>Own funds</t>
  </si>
  <si>
    <t>Dsight deposits</t>
  </si>
  <si>
    <t>Term deposits</t>
  </si>
  <si>
    <t>Interest rate on sight deposits</t>
  </si>
  <si>
    <t>Interest rate on termdeposits</t>
  </si>
  <si>
    <t>NBP reference rate</t>
  </si>
  <si>
    <t xml:space="preserve">Current liabilities </t>
  </si>
  <si>
    <t>Current assets</t>
  </si>
  <si>
    <t>Up to 1 day</t>
  </si>
  <si>
    <t>Up to 1 week</t>
  </si>
  <si>
    <t>Up to 1 month</t>
  </si>
  <si>
    <t>Up to 3 months</t>
  </si>
  <si>
    <t>Up to 6 months</t>
  </si>
  <si>
    <t>Up to 1 year</t>
  </si>
  <si>
    <t>Up to 2 years</t>
  </si>
  <si>
    <t>Up to 5 years</t>
  </si>
  <si>
    <t>Over 5 years</t>
  </si>
  <si>
    <t>Wskaźnik kredytów CRE w fazie 2 i 3</t>
  </si>
  <si>
    <t>CRE loan ratio in Stages 2 and 3</t>
  </si>
  <si>
    <t>CRE faza 2</t>
  </si>
  <si>
    <t>CRE faza 3</t>
  </si>
  <si>
    <t>CRE stage 2</t>
  </si>
  <si>
    <t>CRE stage 3</t>
  </si>
  <si>
    <t>Dynamika składowych współczynnika kapitału podstawowego Tier I</t>
  </si>
  <si>
    <t>Changes in the common equity Tier 1 capital ratio components</t>
  </si>
  <si>
    <t>Kapitał podstawowy Tier I 
[indeks 6-2014=100]</t>
  </si>
  <si>
    <t>Łączna eskpozycja na ryzyko (TREA) 
[indeks 6-2014=100]</t>
  </si>
  <si>
    <t>Common equity Tier I capital 
[index 6-2014=100]</t>
  </si>
  <si>
    <t>Total risk eposure amount 
[index 6-2014=100]</t>
  </si>
  <si>
    <t>Wynik finansowy netto narastająco do sierpnia w poszczególnych latach i ROA sektora bankowego</t>
  </si>
  <si>
    <t>KBK [mld zł]</t>
  </si>
  <si>
    <t>BS [mld zł]</t>
  </si>
  <si>
    <t>OIK [mld zł]</t>
  </si>
  <si>
    <t>Struktura przychodów odsetkowych i kosztów odsetkowych sektora bankowego</t>
  </si>
  <si>
    <t>Structure of interest income and interest expense of the banking sector</t>
  </si>
  <si>
    <t>Interest income</t>
  </si>
  <si>
    <t>Przychody odsetkowe</t>
  </si>
  <si>
    <t>Koszty odsetkowe</t>
  </si>
  <si>
    <t>Interest expense</t>
  </si>
  <si>
    <t>Kredyty mieszkaniowe</t>
  </si>
  <si>
    <t>Kredyty konsumpcyjne</t>
  </si>
  <si>
    <t>Sektor rządowy i samorządowy</t>
  </si>
  <si>
    <t>Banki centralne</t>
  </si>
  <si>
    <t>Pozostałe MIF</t>
  </si>
  <si>
    <t>Pozostałe instytucje finansowe</t>
  </si>
  <si>
    <t>Gospodarstwa domowe</t>
  </si>
  <si>
    <t>Corporates</t>
  </si>
  <si>
    <t>Central banks</t>
  </si>
  <si>
    <t>Other MFI</t>
  </si>
  <si>
    <t>Other financial institutions</t>
  </si>
  <si>
    <t>Households</t>
  </si>
  <si>
    <t>Rozkład NIM sektorów bankowych krajów UE</t>
  </si>
  <si>
    <t>Distribution of NIM for the banking sectors of EU countries</t>
  </si>
  <si>
    <t>ROE banków krajowych, innych instytucji finansowych i przedsiębiorstw niefinansowych w Polsce</t>
  </si>
  <si>
    <t>ROE of domestic banks, other financial institutions and non-financial corporations in Poland</t>
  </si>
  <si>
    <t>6-2024*</t>
  </si>
  <si>
    <t>Rozkład aktywów analizowanych banków komercyjnych według nadwyżki kapitału podstawowego Tier I po spełnieniu wymogów w poszczególnych reżimach regulacji ostrożnościowych</t>
  </si>
  <si>
    <t>Wymóg dźwigni</t>
  </si>
  <si>
    <t>Leverage requirement</t>
  </si>
  <si>
    <t>Pillar 1, Pillar 2 , MREL-RCA and combined buffer requirement</t>
  </si>
  <si>
    <t>06-2024 - dane historyczne</t>
  </si>
  <si>
    <t>06-2024 - historical data</t>
  </si>
  <si>
    <t>06-2024*</t>
  </si>
  <si>
    <t>Deposits-loans 
[PLN million]</t>
  </si>
  <si>
    <t>PLN loans m/m 
[PLN billion]</t>
  </si>
  <si>
    <t xml:space="preserve"> 6-2024</t>
  </si>
  <si>
    <t>Treasury securities 
[PLN billion]</t>
  </si>
  <si>
    <t xml:space="preserve">Certyfikaty Depozytowe 
[mld zł] </t>
  </si>
  <si>
    <t>Certificates of Deposit   
[PLN billion]</t>
  </si>
  <si>
    <t>DCB 
[PLN billion]</t>
  </si>
  <si>
    <t>CoopB 
[PLN billion]</t>
  </si>
  <si>
    <t>Branches 
[PLN billion]</t>
  </si>
  <si>
    <t>Other Bonds 
[PLN billion]</t>
  </si>
  <si>
    <t>Selected CET1 items, PLN billion</t>
  </si>
  <si>
    <t xml:space="preserve">CET1 surplus after fulfilling selected capital requirements, PLN billion </t>
  </si>
  <si>
    <t>Wybrane pozycje CET1, mld zł</t>
  </si>
  <si>
    <t>Nadwyżki CET1 ponad wybrane normy i wymogi kapitałowe, mld zł</t>
  </si>
  <si>
    <t>Wykorzystanie nadwyżek CET1 na pokrycie MREL, mld zł</t>
  </si>
  <si>
    <t>Share of CET1 surplus covering MREL, PLN billion</t>
  </si>
  <si>
    <t>Tier 1 capital 
[PLN billion]</t>
  </si>
  <si>
    <t>Kapitał Tier I 
[mld zł]</t>
  </si>
  <si>
    <t>Kapitał Tier II 
[mld zł]</t>
  </si>
  <si>
    <t>Tier 2 capital 
[PLN billion]</t>
  </si>
  <si>
    <t>Accumulated other comprehensive income (AOCI) after adjusting for the prudential filter</t>
  </si>
  <si>
    <t>Accumulated other comprehensive income (AOCI) 
[PLN billion]</t>
  </si>
  <si>
    <t>Skumulowane inne całkowite dochody (AOCI) po uwzględnieniu filtra ostrożnościowego</t>
  </si>
  <si>
    <t>Skumulowane inne całkowite dochody (AOCI)
[mld zł]</t>
  </si>
  <si>
    <t>Kredyty na nieruchomości komercyjne, mld zł</t>
  </si>
  <si>
    <t>Loans for commercial real estate, PLN billion</t>
  </si>
  <si>
    <t>Luka terminów przeszacowania w sektorze bankowym, mld zł</t>
  </si>
  <si>
    <t>Term repricing gap in the banking sector, PLN billion</t>
  </si>
  <si>
    <t>Estimated cost of capital of GPW-listed banks against profitability</t>
  </si>
  <si>
    <t xml:space="preserve">Debt structure of debt instruments issued (domestic vs. foreign) </t>
  </si>
  <si>
    <t>Bufory kapitałowe w bankach UE</t>
  </si>
  <si>
    <t>Capital buffers in EU banks</t>
  </si>
  <si>
    <t>Data</t>
  </si>
  <si>
    <t>Minium</t>
  </si>
  <si>
    <t>Maksimum</t>
  </si>
  <si>
    <t>Minium-maksimum</t>
  </si>
  <si>
    <t>Date</t>
  </si>
  <si>
    <t>Minimum</t>
  </si>
  <si>
    <t>Maximum</t>
  </si>
  <si>
    <t>Minimum-maximum</t>
  </si>
  <si>
    <t>10 cities SM</t>
  </si>
  <si>
    <t>10 cities PM</t>
  </si>
  <si>
    <t>6 cities SM</t>
  </si>
  <si>
    <t>6 cities PM</t>
  </si>
  <si>
    <t>Warszawa SM</t>
  </si>
  <si>
    <t>Warszawa PM</t>
  </si>
  <si>
    <t>10 miast RW</t>
  </si>
  <si>
    <t>10 miast RP</t>
  </si>
  <si>
    <t>6 miast RW</t>
  </si>
  <si>
    <t>6 miast RP</t>
  </si>
  <si>
    <t>Warszawa RW</t>
  </si>
  <si>
    <t>Warszawa RP</t>
  </si>
  <si>
    <t>Residential property transaction prices in the primary (PHM) and secondary market (SHM) in Poland (zloty/m2)</t>
  </si>
  <si>
    <t>Ceny transakcyjne mieszkań na rynku pierwotnym (RP) i wtórnym (RW) w Polsce (zł/m2)</t>
  </si>
  <si>
    <t>7M realnie RW DCPI</t>
  </si>
  <si>
    <t>7M realnie RP DCPI</t>
  </si>
  <si>
    <t>7M realnie RW DW</t>
  </si>
  <si>
    <t>7M realnie RP DW</t>
  </si>
  <si>
    <t>7M nominalnie RW</t>
  </si>
  <si>
    <t>7M nominalnie RP</t>
  </si>
  <si>
    <t>10 cities av. wage ind.</t>
  </si>
  <si>
    <t>6 cities av. wage ind.</t>
  </si>
  <si>
    <t>Warszawa wage ind.</t>
  </si>
  <si>
    <t>10 cities av.</t>
  </si>
  <si>
    <t>6 cities av.</t>
  </si>
  <si>
    <t xml:space="preserve">Warszawa </t>
  </si>
  <si>
    <t>10M ind.WYN</t>
  </si>
  <si>
    <t>6M ind.WYN</t>
  </si>
  <si>
    <t>Warszawa ind.WYN</t>
  </si>
  <si>
    <t>10M</t>
  </si>
  <si>
    <t>6M</t>
  </si>
  <si>
    <t>Warszawa</t>
  </si>
  <si>
    <t>Housing rents in Poland (PLN/sq.m.)</t>
  </si>
  <si>
    <t>Średnie stawki najmu mieszkań w Polsce (zł/m2)</t>
  </si>
  <si>
    <t xml:space="preserve">Stock clearance time in quarters </t>
  </si>
  <si>
    <t>The offer at the end of the quarter</t>
  </si>
  <si>
    <t>Sold in the quarter</t>
  </si>
  <si>
    <t>Put on the market in the quarter</t>
  </si>
  <si>
    <t>Czas wyprzedaży zasobu w kwartałach</t>
  </si>
  <si>
    <t>Oferta na koniec kwartału</t>
  </si>
  <si>
    <t>Sprzedane w kwartale</t>
  </si>
  <si>
    <t>Wprowadzone w kwartale</t>
  </si>
  <si>
    <t>The profitability of construction</t>
  </si>
  <si>
    <t>Czas wyprzedaży oferty, liczba mieszkań wprowadzanych na pierwotny rynek, sprzedanych i znajdujących się w ofercie na sześciu największych rynkach Polski</t>
  </si>
  <si>
    <t>Indeks ryzyka na globalnych rynkach finansowych</t>
  </si>
  <si>
    <t>Risk pricing on global financial markets</t>
  </si>
  <si>
    <t>Zmienność giełd</t>
  </si>
  <si>
    <t>Zmienność walut</t>
  </si>
  <si>
    <t>Zmienność obligacji</t>
  </si>
  <si>
    <t>Ryzyko kredytowe</t>
  </si>
  <si>
    <t>Ryzyko ekonomiczne</t>
  </si>
  <si>
    <t>Premia terminowa</t>
  </si>
  <si>
    <t>Equity volatility</t>
  </si>
  <si>
    <t>Currency volatility</t>
  </si>
  <si>
    <t>Bonds volatility</t>
  </si>
  <si>
    <t>Credit Risk</t>
  </si>
  <si>
    <t>Economic risk</t>
  </si>
  <si>
    <t>Term premium</t>
  </si>
  <si>
    <t>Data/Date</t>
  </si>
  <si>
    <t>Poziom oczekiwanej stawki WIBOR 1M implikowanej z kontraktów FRA</t>
  </si>
  <si>
    <t>FRA-implied expected WIBOR 1M rate</t>
  </si>
  <si>
    <t>Posiedzenie/meeting</t>
  </si>
  <si>
    <t>Rynkowa ocena niedokapitalizowania polskich banków na tle zmian indeksów giełdowych</t>
  </si>
  <si>
    <t>Market-based measure of undercapitalization of Polish banks and stock indices</t>
  </si>
  <si>
    <t>SRISK</t>
  </si>
  <si>
    <t>WIG</t>
  </si>
  <si>
    <t>MSCI EM</t>
  </si>
  <si>
    <t>WIG BANKI</t>
  </si>
  <si>
    <t>Eurostoxx BANKS</t>
  </si>
  <si>
    <t>Obligacje skarbowe i gwarantowane przez SP w aktywach sektora bankowego</t>
  </si>
  <si>
    <t>Share of Treasury bonds and State Treasury-guaranteed bonds in banking sector’s assets</t>
  </si>
  <si>
    <t>Wartość SPW i obligacji gwarantowanych przez SP w aktywach banków (mld zł)</t>
  </si>
  <si>
    <t>Udział SPW i obligacji gwarantowanych przez SP w aktywach banków</t>
  </si>
  <si>
    <t>Treasury bonds and State Treasury-guaranteed bonds</t>
  </si>
  <si>
    <t>Share of  bonds in banks' assets</t>
  </si>
  <si>
    <t>Duration and share of State Tresury and State Treasury-guarnteed bonds market portfolio</t>
  </si>
  <si>
    <t>Duration</t>
  </si>
  <si>
    <t>Udział portfela wycenianego rynkowo</t>
  </si>
  <si>
    <t>Share of market portfolio</t>
  </si>
  <si>
    <t>Kredyt i obligacje SP w aktywach banków</t>
  </si>
  <si>
    <t>Credit and Treasury bonds in banks' portfolios</t>
  </si>
  <si>
    <t>Kredyt/obligacje</t>
  </si>
  <si>
    <t>Aktywa/PKB</t>
  </si>
  <si>
    <t>Credit/Treasury bonds</t>
  </si>
  <si>
    <t>Total assets/GDP</t>
  </si>
  <si>
    <t>Wrażliwość funduszy własnych na ryzyko kredytowe SPW oraz wpływ poszczególnych czynników</t>
  </si>
  <si>
    <t>Sensitivity of own funds to credit risk of Treasury bonds and State Treasury-guaranteed bonds and contributions to the shock</t>
  </si>
  <si>
    <t>Szok/fundusze własne</t>
  </si>
  <si>
    <t>Wielkość portfela</t>
  </si>
  <si>
    <t>Udział portfela rynkowego</t>
  </si>
  <si>
    <t>Shock as a percentage of own funds</t>
  </si>
  <si>
    <t>Bond portfolio amount</t>
  </si>
  <si>
    <t>Market portfolio share</t>
  </si>
  <si>
    <t>Natężenie ryzyka cyklicznego</t>
  </si>
  <si>
    <t>Cyclical risk intensity</t>
  </si>
  <si>
    <t>60% wskazań poszczególny wskaźników - dół</t>
  </si>
  <si>
    <t>60% wskazań poszczególny wskaźników - góra</t>
  </si>
  <si>
    <t>90% wskazań poszczególny wskaźników - dół</t>
  </si>
  <si>
    <t>90% wskazań poszczególny wskaźników - góra</t>
  </si>
  <si>
    <t>Standardowy poziom ryzyka - dół</t>
  </si>
  <si>
    <t>Standardowy poziom ryzyka - góra</t>
  </si>
  <si>
    <t>60% of indications of individual factors - bottom</t>
  </si>
  <si>
    <t>60% of indications of individual factors - top</t>
  </si>
  <si>
    <t>90% of indications of individual factors - bottom</t>
  </si>
  <si>
    <t>90% of indications of individual factors - top</t>
  </si>
  <si>
    <t>Standard risk level - bottom</t>
  </si>
  <si>
    <t>Standard risk level - top</t>
  </si>
  <si>
    <t>Dekompozycja zmian odczytu natężenia ryzyka cyklicznego</t>
  </si>
  <si>
    <t>Decomposition of changes in cyclical risk intensity readings</t>
  </si>
  <si>
    <t>Zmiana natęż ryzyka cykl. [k/k]</t>
  </si>
  <si>
    <t>Efekt niewyjaśniony</t>
  </si>
  <si>
    <t>Rynek kredytowy</t>
  </si>
  <si>
    <t>Rynek nieruchomości</t>
  </si>
  <si>
    <t>Efekt bazy</t>
  </si>
  <si>
    <t>Zmienne globalne</t>
  </si>
  <si>
    <t>Zmienne makro</t>
  </si>
  <si>
    <t>Change in cyclical risk intensity q/q</t>
  </si>
  <si>
    <t>Unexplained effect</t>
  </si>
  <si>
    <t>Credit market</t>
  </si>
  <si>
    <t>Real estate market</t>
  </si>
  <si>
    <t>Base effect</t>
  </si>
  <si>
    <t>Global variables</t>
  </si>
  <si>
    <t>Macro variables</t>
  </si>
  <si>
    <t>Indeks napięć na rynku nieruchomości mieszkaniowych</t>
  </si>
  <si>
    <t>Tensions in the residential real estate market</t>
  </si>
  <si>
    <t>Collateral stretch (POZIOMY)</t>
  </si>
  <si>
    <t>Collateral stretch (DYNAMIKI)</t>
  </si>
  <si>
    <t>Funding stretch (POZIOMY)</t>
  </si>
  <si>
    <t>Funding stretch (DYNAMIKI)</t>
  </si>
  <si>
    <t>Household stretch (POZIOMY)</t>
  </si>
  <si>
    <t>Household stretch (DYNAMIKI)</t>
  </si>
  <si>
    <t>Indeks</t>
  </si>
  <si>
    <t>Indeks dla zmiennych nominalnych</t>
  </si>
  <si>
    <t>Collateral stretch (LEVELS)</t>
  </si>
  <si>
    <t>Collateral stretch (CHANGES)</t>
  </si>
  <si>
    <t>Funding stretch (LEVELS)</t>
  </si>
  <si>
    <t>Funding stretch (CHANGES)</t>
  </si>
  <si>
    <t>Household stretch (LEVELS)</t>
  </si>
  <si>
    <t>Household stretch (CHANGES)</t>
  </si>
  <si>
    <t>Index</t>
  </si>
  <si>
    <t>Index (nominal value)</t>
  </si>
  <si>
    <t>Indeks napięć w obszarze sytuacji gospodarstw domowych</t>
  </si>
  <si>
    <t>Tensions in the household stretch</t>
  </si>
  <si>
    <t>DSR</t>
  </si>
  <si>
    <t>Bezrobocie</t>
  </si>
  <si>
    <t>Wynagrodzenia (z minusem)</t>
  </si>
  <si>
    <t>Aktywa finansowe (z minusem)</t>
  </si>
  <si>
    <t>Zobowiązania finansowe</t>
  </si>
  <si>
    <t>Unemployment</t>
  </si>
  <si>
    <t>Wages</t>
  </si>
  <si>
    <t>Financial assets</t>
  </si>
  <si>
    <t>Financial liabilities</t>
  </si>
  <si>
    <t>Odsetek nowej akcji kredytowej z wysokim DSTI w momencie udzielenia (tj. powyżej 50%)</t>
  </si>
  <si>
    <t>Share of new loans with high DSTI ratio at origination (i.e. above 50%)</t>
  </si>
  <si>
    <t>Wartość</t>
  </si>
  <si>
    <t>Value</t>
  </si>
  <si>
    <t>Odsetek nowej akcji kredytowej z wysokim DTI w momencie udzielenia (tj. powyżej 6)</t>
  </si>
  <si>
    <t>Share of new loans with high DTI ratio at origination (i.e. above 6)</t>
  </si>
  <si>
    <t>Odsetek nowej akcji kredytowej (z wyłączeniem kredytów BK2%) z wysokim DSTI w momencie udzielenia (tj. powyżej 50%)</t>
  </si>
  <si>
    <t>Share of new loans (excluding loans under the "BK2%" programme) with high DSTI ratio at origination (i.e. above 50%)</t>
  </si>
  <si>
    <t>Odsetek nowej akcji kredytowej (z wyłączeniem kredytów BK2%) z wysokim DTI w momencie udzielenia (tj. powyżej 6)</t>
  </si>
  <si>
    <t>Share of new loans (excluding loans under the "BK2%" programme with high DTI ratio at origination (i.e. above 6)</t>
  </si>
  <si>
    <t>DTI implikowane wymogami w badaniu zdolności kredytowej oraz faktyczne DSTI dla przykładowego 3-os. gospodarstwa domowego z dochodem na poziomie przeciętnym i 30% powyżej przeciętnej.</t>
  </si>
  <si>
    <t>DTI implied by the requirements in the creditworthiness assessment and the actual DSTI for a given 3-person household with an average income and 30% above average income</t>
  </si>
  <si>
    <t>Stopa procentowa</t>
  </si>
  <si>
    <t>Implikowane DTI (wynagrodzenie 30% pow. przeciętnej)</t>
  </si>
  <si>
    <t>Faktyczne DSTI (wynagrodzenie 30% pow. przeciętnej)</t>
  </si>
  <si>
    <t>Implikowane DTI (wynagrodzenie przeciętne)</t>
  </si>
  <si>
    <t>Faktyczne DSTI (wynagrodzenie przeciętne)</t>
  </si>
  <si>
    <t>Interest rate</t>
  </si>
  <si>
    <t>Implied DTI 
(30% above average income)</t>
  </si>
  <si>
    <t>Actual DSTI 
(30% above average income)</t>
  </si>
  <si>
    <t>Implied DTI (average income)</t>
  </si>
  <si>
    <t>Actual DSTI (average income)</t>
  </si>
  <si>
    <t>Rozkład wg dochodów kredytów z wysokim DSTI (pow. 50%) udzielonych w okresie styczeń 2022-czerwiec 2024.</t>
  </si>
  <si>
    <t>Distribution by income of new loans with high DSTI at origination (above 50%) granted in the period from January 2022 to June 2024.</t>
  </si>
  <si>
    <t>Dochody</t>
  </si>
  <si>
    <t>Income</t>
  </si>
  <si>
    <t xml:space="preserve">do 4 tys. </t>
  </si>
  <si>
    <t>4-6 tys.</t>
  </si>
  <si>
    <t>6-8 tys.</t>
  </si>
  <si>
    <t>8-10 tys.</t>
  </si>
  <si>
    <t>pow. 10 tys.</t>
  </si>
  <si>
    <t>Ekspozycja kredytowa banków komercyjnych na sektory istotne z punktu widzenia polityki klimatycznej</t>
  </si>
  <si>
    <t>Commercial banks’ credit exposure to climate policy relevant sectors</t>
  </si>
  <si>
    <t>Sektor paliw kopalnianych</t>
  </si>
  <si>
    <t>Sektor energetyczny i komunalny</t>
  </si>
  <si>
    <t>Sektory energochłonne</t>
  </si>
  <si>
    <t>Sektor transportowy</t>
  </si>
  <si>
    <t>Sektor budownictwa</t>
  </si>
  <si>
    <t>Sektor rolnictwa</t>
  </si>
  <si>
    <t>Fossil fuel sector</t>
  </si>
  <si>
    <t>Electricity and utility sector</t>
  </si>
  <si>
    <t>Energy-intensive sectors</t>
  </si>
  <si>
    <t>Transportation sector</t>
  </si>
  <si>
    <t>Construction sector</t>
  </si>
  <si>
    <t>Agriculture sector</t>
  </si>
  <si>
    <t>12-2013</t>
  </si>
  <si>
    <t>12-2014</t>
  </si>
  <si>
    <t>12-2015</t>
  </si>
  <si>
    <t>12-2022</t>
  </si>
  <si>
    <t>12-2023</t>
  </si>
  <si>
    <t>Wskaźnik kredytów zagrożonych pomiędzy sektorami</t>
  </si>
  <si>
    <t>Impaired loan ratio across sectors</t>
  </si>
  <si>
    <t>Sektory pozostałe (niskoemisyjne)</t>
  </si>
  <si>
    <t>Other sectors</t>
  </si>
  <si>
    <r>
      <t>Duration</t>
    </r>
    <r>
      <rPr>
        <sz val="10"/>
        <color theme="1"/>
        <rFont val="Arial"/>
        <family val="2"/>
        <charset val="238"/>
      </rPr>
      <t xml:space="preserve"> oraz udział portfela obligacji skarbowych i gwarantowanych przez SP wycenianego rynkowo</t>
    </r>
  </si>
  <si>
    <t>Net earnings until August (YTD) in respective years and ROA of the banking sector</t>
  </si>
  <si>
    <t>Distribution of assets of the analysed commercial banks according to excess Common Equity Tier 1 capital after meeting the requirements aplicable in different prudential regulation frameworks</t>
  </si>
  <si>
    <t>The difference in the total capital ratio of the analysed group of banks at the end of the adverse and reference scenarios and decomposition of this difference</t>
  </si>
  <si>
    <t>*** General administrative expenses (less tax on certain financial institutions) and depreciation</t>
  </si>
  <si>
    <t xml:space="preserve">Index of transactional, nominal and CPI and wage-deflated home prices in the primary (RP) and secondary (RW) markets in 7 cities (Q2 2024 =100). </t>
  </si>
  <si>
    <t xml:space="preserve">Indeks dynamiki cen mieszkań transakcyjnych, nominalnych oraz deflowanych (CPI i wynagrodzeniami) na rynku pierwotnym (RP) i wtórnym (RW) w 7 miastach (II kw. 2024=100) </t>
  </si>
  <si>
    <t>7C nominal PM</t>
  </si>
  <si>
    <t>7C nominal SM</t>
  </si>
  <si>
    <t>7C real PM DW</t>
  </si>
  <si>
    <t>7C real SM DW</t>
  </si>
  <si>
    <t>7C real PM DCPI</t>
  </si>
  <si>
    <t>7C real SM DCPI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</si>
</sst>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3" formatCode="_-* #,##0.00_-;\-* #,##0.00_-;_-* &quot;-&quot;??_-;_-@_-"/>
    <numFmt numFmtId="164" formatCode="m\-yyyy"/>
    <numFmt numFmtId="165" formatCode="0.0%"/>
    <numFmt numFmtId="166" formatCode="0.0"/>
    <numFmt numFmtId="167" formatCode="_-* #,##0.00\ _z_ł_-;\-* #,##0.00\ _z_ł_-;_-* &quot;-&quot;??\ _z_ł_-;_-@_-"/>
    <numFmt numFmtId="168" formatCode="m/yyyy"/>
    <numFmt numFmtId="169" formatCode="_-* #,##0_-;\-* #,##0_-;_-* &quot;-&quot;??_-;_-@_-"/>
    <numFmt numFmtId="170" formatCode="#,##0.0"/>
    <numFmt numFmtId="171" formatCode="mm\-yyyy"/>
    <numFmt numFmtId="172" formatCode="_-* #,##0.0_-;\-* #,##0.0_-;_-* &quot;-&quot;??_-;_-@_-"/>
    <numFmt numFmtId="173" formatCode="0_ ;\-0\ "/>
    <numFmt numFmtId="174" formatCode="yyyy"/>
    <numFmt numFmtId="175" formatCode="0.000%"/>
    <numFmt numFmtId="176" formatCode="0.00000%"/>
    <numFmt numFmtId="177" formatCode="#,##0.0_);\(#,##0.0\)"/>
    <numFmt numFmtId="178" formatCode="yyyy\-m"/>
    <numFmt numFmtId="179" formatCode="mm/yyyy"/>
    <numFmt numFmtId="180" formatCode="0.000"/>
  </numFmts>
  <fonts count="43" x14ac:knownFonts="1">
    <font>
      <sz val="11"/>
      <color theme="1"/>
      <name val="Palatino Linotype"/>
      <family val="2"/>
      <charset val="238"/>
      <scheme val="minor"/>
    </font>
    <font>
      <sz val="11"/>
      <color theme="1"/>
      <name val="Palatino Linotype"/>
      <family val="2"/>
      <charset val="238"/>
      <scheme val="minor"/>
    </font>
    <font>
      <sz val="10"/>
      <color theme="1"/>
      <name val="Arial"/>
      <family val="2"/>
      <charset val="238"/>
    </font>
    <font>
      <sz val="10"/>
      <name val="Courier"/>
      <family val="1"/>
      <charset val="238"/>
    </font>
    <font>
      <b/>
      <sz val="10"/>
      <color theme="0"/>
      <name val="Arial"/>
      <family val="2"/>
      <charset val="238"/>
    </font>
    <font>
      <b/>
      <sz val="10"/>
      <color theme="1"/>
      <name val="Arial"/>
      <family val="2"/>
      <charset val="238"/>
    </font>
    <font>
      <b/>
      <sz val="10"/>
      <name val="Arial"/>
      <family val="2"/>
      <charset val="238"/>
    </font>
    <font>
      <sz val="10"/>
      <color theme="1"/>
      <name val="Palatino Linotype"/>
      <family val="2"/>
      <charset val="238"/>
      <scheme val="minor"/>
    </font>
    <font>
      <sz val="10"/>
      <name val="Arial"/>
      <family val="2"/>
      <charset val="238"/>
    </font>
    <font>
      <sz val="10"/>
      <color indexed="8"/>
      <name val="Arial"/>
      <family val="2"/>
      <charset val="238"/>
    </font>
    <font>
      <sz val="10"/>
      <color rgb="FF000000"/>
      <name val="Arial"/>
      <family val="2"/>
      <charset val="238"/>
    </font>
    <font>
      <sz val="11"/>
      <color theme="1"/>
      <name val="Palatino Linotype"/>
      <family val="2"/>
      <scheme val="minor"/>
    </font>
    <font>
      <sz val="18"/>
      <color theme="3"/>
      <name val="Palatino Linotype"/>
      <family val="2"/>
      <scheme val="major"/>
    </font>
    <font>
      <b/>
      <sz val="15"/>
      <color theme="3"/>
      <name val="Palatino Linotype"/>
      <family val="2"/>
      <scheme val="minor"/>
    </font>
    <font>
      <b/>
      <sz val="13"/>
      <color theme="3"/>
      <name val="Palatino Linotype"/>
      <family val="2"/>
      <scheme val="minor"/>
    </font>
    <font>
      <b/>
      <sz val="11"/>
      <color theme="3"/>
      <name val="Palatino Linotype"/>
      <family val="2"/>
      <scheme val="minor"/>
    </font>
    <font>
      <sz val="11"/>
      <color rgb="FF006100"/>
      <name val="Palatino Linotype"/>
      <family val="2"/>
      <scheme val="minor"/>
    </font>
    <font>
      <sz val="11"/>
      <color rgb="FF9C0006"/>
      <name val="Palatino Linotype"/>
      <family val="2"/>
      <scheme val="minor"/>
    </font>
    <font>
      <sz val="11"/>
      <color rgb="FF9C6500"/>
      <name val="Palatino Linotype"/>
      <family val="2"/>
      <scheme val="minor"/>
    </font>
    <font>
      <sz val="11"/>
      <color rgb="FF3F3F76"/>
      <name val="Palatino Linotype"/>
      <family val="2"/>
      <scheme val="minor"/>
    </font>
    <font>
      <b/>
      <sz val="11"/>
      <color rgb="FF3F3F3F"/>
      <name val="Palatino Linotype"/>
      <family val="2"/>
      <scheme val="minor"/>
    </font>
    <font>
      <b/>
      <sz val="11"/>
      <color rgb="FFFA7D00"/>
      <name val="Palatino Linotype"/>
      <family val="2"/>
      <scheme val="minor"/>
    </font>
    <font>
      <sz val="11"/>
      <color rgb="FFFA7D00"/>
      <name val="Palatino Linotype"/>
      <family val="2"/>
      <scheme val="minor"/>
    </font>
    <font>
      <b/>
      <sz val="11"/>
      <color theme="0"/>
      <name val="Palatino Linotype"/>
      <family val="2"/>
      <scheme val="minor"/>
    </font>
    <font>
      <sz val="11"/>
      <color rgb="FFFF0000"/>
      <name val="Palatino Linotype"/>
      <family val="2"/>
      <scheme val="minor"/>
    </font>
    <font>
      <i/>
      <sz val="11"/>
      <color rgb="FF7F7F7F"/>
      <name val="Palatino Linotype"/>
      <family val="2"/>
      <scheme val="minor"/>
    </font>
    <font>
      <b/>
      <sz val="11"/>
      <color theme="1"/>
      <name val="Palatino Linotype"/>
      <family val="2"/>
      <scheme val="minor"/>
    </font>
    <font>
      <sz val="11"/>
      <color theme="0"/>
      <name val="Palatino Linotype"/>
      <family val="2"/>
      <scheme val="minor"/>
    </font>
    <font>
      <u/>
      <sz val="11"/>
      <color theme="10"/>
      <name val="Palatino Linotype"/>
      <family val="2"/>
      <scheme val="minor"/>
    </font>
    <font>
      <sz val="10.5"/>
      <color theme="1"/>
      <name val="Palatino Linotype"/>
      <family val="1"/>
      <charset val="238"/>
    </font>
    <font>
      <sz val="8"/>
      <name val="Palatino Linotype"/>
      <family val="2"/>
      <charset val="238"/>
      <scheme val="minor"/>
    </font>
    <font>
      <sz val="9"/>
      <color theme="1"/>
      <name val="Arial"/>
      <family val="2"/>
      <charset val="238"/>
    </font>
    <font>
      <sz val="9"/>
      <color rgb="FFFF0000"/>
      <name val="Arial"/>
      <family val="2"/>
      <charset val="238"/>
    </font>
    <font>
      <sz val="10"/>
      <name val="Arial"/>
      <family val="2"/>
      <charset val="238"/>
    </font>
    <font>
      <sz val="8"/>
      <name val="Arial"/>
      <family val="2"/>
      <charset val="238"/>
    </font>
    <font>
      <sz val="8"/>
      <name val="Palatino Linotype"/>
      <family val="2"/>
      <charset val="238"/>
      <scheme val="major"/>
    </font>
    <font>
      <sz val="8"/>
      <color rgb="FF000000"/>
      <name val="Palatino Linotype"/>
      <family val="2"/>
      <charset val="238"/>
      <scheme val="major"/>
    </font>
    <font>
      <sz val="10.5"/>
      <color theme="1"/>
      <name val="Palatino Linotype"/>
      <family val="1"/>
      <charset val="238"/>
      <scheme val="minor"/>
    </font>
    <font>
      <sz val="11"/>
      <color theme="1"/>
      <name val="Palatino Linotype"/>
      <family val="1"/>
      <charset val="238"/>
      <scheme val="minor"/>
    </font>
    <font>
      <sz val="11"/>
      <color rgb="FF000000"/>
      <name val="Palatino Linotype"/>
      <family val="2"/>
      <scheme val="minor"/>
    </font>
    <font>
      <sz val="10"/>
      <color rgb="FF000000"/>
      <name val="Palatino Linotype"/>
      <family val="2"/>
      <charset val="238"/>
      <scheme val="major"/>
    </font>
    <font>
      <b/>
      <sz val="10"/>
      <color rgb="FF000000"/>
      <name val="Arial"/>
      <family val="2"/>
      <charset val="238"/>
    </font>
    <font>
      <i/>
      <sz val="10"/>
      <color theme="1"/>
      <name val="Arial"/>
      <family val="2"/>
      <charset val="238"/>
    </font>
  </fonts>
  <fills count="40">
    <fill>
      <patternFill patternType="none"/>
    </fill>
    <fill>
      <patternFill patternType="gray125"/>
    </fill>
    <fill>
      <patternFill patternType="solid">
        <fgColor rgb="FFE6E8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rgb="FF2F578C"/>
        <bgColor indexed="64"/>
      </patternFill>
    </fill>
    <fill>
      <patternFill patternType="solid">
        <fgColor theme="0"/>
        <bgColor indexed="64"/>
      </patternFill>
    </fill>
    <fill>
      <patternFill patternType="solid">
        <fgColor theme="0" tint="-0.24994659260841701"/>
        <bgColor theme="0" tint="-0.14996795556505021"/>
      </patternFill>
    </fill>
    <fill>
      <patternFill patternType="solid">
        <fgColor theme="4"/>
        <bgColor indexed="64"/>
      </patternFill>
    </fill>
    <fill>
      <patternFill patternType="solid">
        <fgColor theme="0" tint="-0.14999847407452621"/>
        <bgColor indexed="64"/>
      </patternFill>
    </fill>
  </fills>
  <borders count="22">
    <border>
      <left/>
      <right/>
      <top/>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style="thin">
        <color theme="0"/>
      </left>
      <right style="thin">
        <color theme="0"/>
      </right>
      <top/>
      <bottom/>
      <diagonal/>
    </border>
    <border>
      <left/>
      <right style="thin">
        <color theme="0"/>
      </right>
      <top/>
      <bottom/>
      <diagonal/>
    </border>
    <border>
      <left/>
      <right style="thin">
        <color theme="0"/>
      </right>
      <top/>
      <bottom style="thin">
        <color theme="0"/>
      </bottom>
      <diagonal/>
    </border>
    <border>
      <left style="thin">
        <color theme="0"/>
      </left>
      <right/>
      <top/>
      <bottom/>
      <diagonal/>
    </border>
    <border>
      <left style="thin">
        <color indexed="31"/>
      </left>
      <right style="thin">
        <color indexed="31"/>
      </right>
      <top style="thin">
        <color indexed="31"/>
      </top>
      <bottom style="thin">
        <color indexed="31"/>
      </bottom>
      <diagonal/>
    </border>
    <border>
      <left/>
      <right style="thin">
        <color theme="0"/>
      </right>
      <top style="thin">
        <color theme="0"/>
      </top>
      <bottom/>
      <diagonal/>
    </border>
    <border>
      <left style="thin">
        <color theme="0"/>
      </left>
      <right/>
      <top style="thin">
        <color theme="0"/>
      </top>
      <bottom/>
      <diagonal/>
    </border>
  </borders>
  <cellStyleXfs count="219">
    <xf numFmtId="0" fontId="0" fillId="0" borderId="0"/>
    <xf numFmtId="9" fontId="1" fillId="0" borderId="0" applyFont="0" applyFill="0" applyBorder="0" applyAlignment="0" applyProtection="0"/>
    <xf numFmtId="0" fontId="2" fillId="0" borderId="0"/>
    <xf numFmtId="14" fontId="3" fillId="0" borderId="0" applyProtection="0">
      <alignment vertical="center"/>
    </xf>
    <xf numFmtId="0" fontId="2" fillId="0" borderId="0"/>
    <xf numFmtId="43" fontId="7" fillId="0" borderId="0" applyFont="0" applyFill="0" applyBorder="0" applyAlignment="0" applyProtection="0"/>
    <xf numFmtId="0" fontId="7" fillId="0" borderId="0"/>
    <xf numFmtId="167"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9" fontId="11" fillId="0" borderId="0" applyFont="0" applyFill="0" applyBorder="0" applyAlignment="0" applyProtection="0"/>
    <xf numFmtId="0" fontId="11" fillId="0" borderId="0"/>
    <xf numFmtId="0" fontId="2" fillId="0" borderId="0"/>
    <xf numFmtId="0" fontId="27" fillId="21" borderId="0" applyNumberFormat="0" applyBorder="0" applyAlignment="0" applyProtection="0"/>
    <xf numFmtId="0" fontId="14" fillId="0" borderId="3" applyNumberFormat="0" applyFill="0" applyAlignment="0" applyProtection="0"/>
    <xf numFmtId="43" fontId="7" fillId="0" borderId="0" applyFont="0" applyFill="0" applyBorder="0" applyAlignment="0" applyProtection="0"/>
    <xf numFmtId="0" fontId="27" fillId="13" borderId="0" applyNumberFormat="0" applyBorder="0" applyAlignment="0" applyProtection="0"/>
    <xf numFmtId="0" fontId="27" fillId="14" borderId="0" applyNumberFormat="0" applyBorder="0" applyAlignment="0" applyProtection="0"/>
    <xf numFmtId="0" fontId="7" fillId="0" borderId="0"/>
    <xf numFmtId="43" fontId="1" fillId="0" borderId="0" applyFont="0" applyFill="0" applyBorder="0" applyAlignment="0" applyProtection="0"/>
    <xf numFmtId="0" fontId="27" fillId="17" borderId="0" applyNumberFormat="0" applyBorder="0" applyAlignment="0" applyProtection="0"/>
    <xf numFmtId="0" fontId="1" fillId="0" borderId="0"/>
    <xf numFmtId="167" fontId="2"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9" fontId="8" fillId="0" borderId="0" applyFont="0" applyFill="0" applyBorder="0" applyAlignment="0" applyProtection="0"/>
    <xf numFmtId="0" fontId="15" fillId="0" borderId="4" applyNumberFormat="0" applyFill="0" applyAlignment="0" applyProtection="0"/>
    <xf numFmtId="0" fontId="7"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167" fontId="7" fillId="0" borderId="0" applyFont="0" applyFill="0" applyBorder="0" applyAlignment="0" applyProtection="0"/>
    <xf numFmtId="0" fontId="8" fillId="0" borderId="0"/>
    <xf numFmtId="9" fontId="7" fillId="0" borderId="0" applyFont="0" applyFill="0" applyBorder="0" applyAlignment="0" applyProtection="0"/>
    <xf numFmtId="0" fontId="11" fillId="0" borderId="0"/>
    <xf numFmtId="0" fontId="7" fillId="0" borderId="0"/>
    <xf numFmtId="9" fontId="7" fillId="0" borderId="0" applyFont="0" applyFill="0" applyBorder="0" applyAlignment="0" applyProtection="0"/>
    <xf numFmtId="14" fontId="8" fillId="0" borderId="0" applyProtection="0">
      <alignment vertical="center"/>
    </xf>
    <xf numFmtId="0" fontId="1" fillId="0" borderId="0"/>
    <xf numFmtId="0" fontId="1" fillId="0" borderId="0"/>
    <xf numFmtId="0" fontId="1" fillId="0" borderId="0"/>
    <xf numFmtId="0" fontId="8" fillId="0" borderId="0"/>
    <xf numFmtId="14" fontId="8" fillId="0" borderId="0" applyProtection="0">
      <alignment vertical="center"/>
    </xf>
    <xf numFmtId="9" fontId="2" fillId="0" borderId="0" applyFont="0" applyFill="0" applyBorder="0" applyAlignment="0" applyProtection="0"/>
    <xf numFmtId="0" fontId="10" fillId="0" borderId="0"/>
    <xf numFmtId="0" fontId="12" fillId="0" borderId="0" applyNumberFormat="0" applyFill="0" applyBorder="0" applyAlignment="0" applyProtection="0"/>
    <xf numFmtId="0" fontId="11" fillId="12" borderId="0" applyNumberFormat="0" applyBorder="0" applyAlignment="0" applyProtection="0"/>
    <xf numFmtId="0" fontId="27" fillId="22" borderId="0" applyNumberFormat="0" applyBorder="0" applyAlignment="0" applyProtection="0"/>
    <xf numFmtId="0" fontId="22" fillId="0" borderId="7" applyNumberFormat="0" applyFill="0" applyAlignment="0" applyProtection="0"/>
    <xf numFmtId="0" fontId="27" fillId="18" borderId="0" applyNumberFormat="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6" borderId="0" applyNumberFormat="0" applyBorder="0" applyAlignment="0" applyProtection="0"/>
    <xf numFmtId="0" fontId="24" fillId="0" borderId="0" applyNumberFormat="0" applyFill="0" applyBorder="0" applyAlignment="0" applyProtection="0"/>
    <xf numFmtId="0" fontId="11" fillId="20" borderId="0" applyNumberFormat="0" applyBorder="0" applyAlignment="0" applyProtection="0"/>
    <xf numFmtId="0" fontId="15" fillId="0" borderId="0" applyNumberFormat="0" applyFill="0" applyBorder="0" applyAlignment="0" applyProtection="0"/>
    <xf numFmtId="0" fontId="11" fillId="19" borderId="0" applyNumberFormat="0" applyBorder="0" applyAlignment="0" applyProtection="0"/>
    <xf numFmtId="0" fontId="18" fillId="5" borderId="0" applyNumberFormat="0" applyBorder="0" applyAlignment="0" applyProtection="0"/>
    <xf numFmtId="0" fontId="17" fillId="4" borderId="0" applyNumberFormat="0" applyBorder="0" applyAlignment="0" applyProtection="0"/>
    <xf numFmtId="0" fontId="23" fillId="8" borderId="8" applyNumberFormat="0" applyAlignment="0" applyProtection="0"/>
    <xf numFmtId="0" fontId="27" fillId="10" borderId="0" applyNumberFormat="0" applyBorder="0" applyAlignment="0" applyProtection="0"/>
    <xf numFmtId="0" fontId="16" fillId="3" borderId="0" applyNumberFormat="0" applyBorder="0" applyAlignment="0" applyProtection="0"/>
    <xf numFmtId="0" fontId="11" fillId="15" borderId="0" applyNumberFormat="0" applyBorder="0" applyAlignment="0" applyProtection="0"/>
    <xf numFmtId="0" fontId="21" fillId="7" borderId="5" applyNumberFormat="0" applyAlignment="0" applyProtection="0"/>
    <xf numFmtId="0" fontId="26" fillId="0" borderId="10" applyNumberFormat="0" applyFill="0" applyAlignment="0" applyProtection="0"/>
    <xf numFmtId="0" fontId="19" fillId="6" borderId="5" applyNumberFormat="0" applyAlignment="0" applyProtection="0"/>
    <xf numFmtId="0" fontId="20" fillId="7" borderId="6" applyNumberFormat="0" applyAlignment="0" applyProtection="0"/>
    <xf numFmtId="0" fontId="11" fillId="23" borderId="0" applyNumberFormat="0" applyBorder="0" applyAlignment="0" applyProtection="0"/>
    <xf numFmtId="0" fontId="11"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7" fillId="33" borderId="0" applyNumberFormat="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applyNumberFormat="0" applyFill="0" applyBorder="0" applyAlignment="0" applyProtection="0"/>
    <xf numFmtId="9" fontId="11" fillId="0" borderId="0" applyFont="0" applyFill="0" applyBorder="0" applyAlignment="0" applyProtection="0"/>
    <xf numFmtId="0" fontId="1" fillId="0" borderId="0"/>
    <xf numFmtId="14" fontId="8" fillId="0" borderId="0" applyProtection="0">
      <alignment vertical="center"/>
    </xf>
    <xf numFmtId="167" fontId="11"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9" fontId="1"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2" fillId="0" borderId="0"/>
    <xf numFmtId="167" fontId="7" fillId="0" borderId="0" applyFont="0" applyFill="0" applyBorder="0" applyAlignment="0" applyProtection="0"/>
    <xf numFmtId="9" fontId="10" fillId="0" borderId="0" applyFont="0" applyFill="0" applyBorder="0" applyAlignment="0" applyProtection="0"/>
    <xf numFmtId="14" fontId="8" fillId="0" borderId="0" applyProtection="0">
      <alignment vertical="center"/>
    </xf>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14" fontId="8" fillId="0" borderId="0" applyProtection="0">
      <alignment vertical="center"/>
    </xf>
    <xf numFmtId="0" fontId="11" fillId="0" borderId="0"/>
    <xf numFmtId="0" fontId="1" fillId="0" borderId="0"/>
    <xf numFmtId="9" fontId="1" fillId="0" borderId="0" applyFont="0" applyFill="0" applyBorder="0" applyAlignment="0" applyProtection="0"/>
    <xf numFmtId="167" fontId="7"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14" fontId="8" fillId="0" borderId="0" applyProtection="0">
      <alignment vertical="center"/>
    </xf>
    <xf numFmtId="0" fontId="1"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167" fontId="1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6" fillId="37" borderId="0" applyFont="0">
      <alignment horizontal="center"/>
    </xf>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4" fontId="8" fillId="0" borderId="0" applyProtection="0">
      <alignment vertical="center"/>
    </xf>
    <xf numFmtId="0" fontId="7" fillId="0" borderId="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8" fillId="0" borderId="0"/>
    <xf numFmtId="0" fontId="33" fillId="0" borderId="0"/>
    <xf numFmtId="0" fontId="8" fillId="0" borderId="0"/>
    <xf numFmtId="0" fontId="39" fillId="0" borderId="0"/>
  </cellStyleXfs>
  <cellXfs count="193">
    <xf numFmtId="0" fontId="0" fillId="0" borderId="0" xfId="0"/>
    <xf numFmtId="0" fontId="2" fillId="0" borderId="0" xfId="2"/>
    <xf numFmtId="0" fontId="2" fillId="0" borderId="0" xfId="0" applyFont="1"/>
    <xf numFmtId="164" fontId="5" fillId="0" borderId="0" xfId="4" applyNumberFormat="1" applyFont="1"/>
    <xf numFmtId="165" fontId="2" fillId="0" borderId="0" xfId="0" applyNumberFormat="1" applyFont="1" applyAlignment="1">
      <alignment horizontal="center"/>
    </xf>
    <xf numFmtId="164" fontId="6" fillId="2" borderId="0" xfId="3" applyNumberFormat="1" applyFont="1" applyFill="1" applyAlignment="1">
      <alignment horizontal="right"/>
    </xf>
    <xf numFmtId="164" fontId="6" fillId="0" borderId="0" xfId="3" applyNumberFormat="1" applyFont="1" applyAlignment="1">
      <alignment horizontal="right"/>
    </xf>
    <xf numFmtId="166" fontId="2" fillId="0" borderId="0" xfId="6" applyNumberFormat="1" applyFont="1"/>
    <xf numFmtId="168" fontId="9" fillId="34" borderId="0" xfId="0" applyNumberFormat="1" applyFont="1" applyFill="1" applyAlignment="1">
      <alignment vertical="center"/>
    </xf>
    <xf numFmtId="166" fontId="8" fillId="0" borderId="0" xfId="0" applyNumberFormat="1" applyFont="1" applyAlignment="1">
      <alignment horizontal="center"/>
    </xf>
    <xf numFmtId="165" fontId="8" fillId="0" borderId="0" xfId="0" applyNumberFormat="1" applyFont="1" applyAlignment="1">
      <alignment horizontal="center"/>
    </xf>
    <xf numFmtId="165" fontId="8" fillId="0" borderId="0" xfId="1" applyNumberFormat="1" applyFont="1" applyAlignment="1">
      <alignment horizontal="center"/>
    </xf>
    <xf numFmtId="0" fontId="2" fillId="0" borderId="0" xfId="23" applyFont="1"/>
    <xf numFmtId="165" fontId="2" fillId="0" borderId="0" xfId="1" applyNumberFormat="1" applyFont="1"/>
    <xf numFmtId="17" fontId="2" fillId="0" borderId="0" xfId="0" applyNumberFormat="1" applyFont="1"/>
    <xf numFmtId="14" fontId="4" fillId="35" borderId="1" xfId="3" applyFont="1" applyFill="1" applyBorder="1" applyAlignment="1">
      <alignment horizontal="center" vertical="center" wrapText="1"/>
    </xf>
    <xf numFmtId="164" fontId="4" fillId="35" borderId="1" xfId="3" applyNumberFormat="1" applyFont="1" applyFill="1" applyBorder="1" applyAlignment="1">
      <alignment horizontal="center" vertical="center" wrapText="1"/>
    </xf>
    <xf numFmtId="165" fontId="2" fillId="0" borderId="0" xfId="6" applyNumberFormat="1" applyFont="1"/>
    <xf numFmtId="165" fontId="2" fillId="0" borderId="0" xfId="0" applyNumberFormat="1" applyFont="1"/>
    <xf numFmtId="0" fontId="8" fillId="0" borderId="0" xfId="6" applyFont="1"/>
    <xf numFmtId="4" fontId="8" fillId="0" borderId="0" xfId="6" applyNumberFormat="1" applyFont="1"/>
    <xf numFmtId="164" fontId="5" fillId="2" borderId="0" xfId="2" applyNumberFormat="1" applyFont="1" applyFill="1" applyAlignment="1">
      <alignment horizontal="right"/>
    </xf>
    <xf numFmtId="0" fontId="7" fillId="0" borderId="0" xfId="6"/>
    <xf numFmtId="164" fontId="5" fillId="36" borderId="0" xfId="8" applyNumberFormat="1" applyFont="1" applyFill="1" applyAlignment="1">
      <alignment horizontal="right" vertical="center"/>
    </xf>
    <xf numFmtId="10" fontId="2" fillId="2" borderId="0" xfId="8" applyNumberFormat="1" applyFont="1" applyFill="1" applyAlignment="1">
      <alignment horizontal="right" vertical="center"/>
    </xf>
    <xf numFmtId="10" fontId="2" fillId="36" borderId="0" xfId="8" applyNumberFormat="1" applyFont="1" applyFill="1" applyAlignment="1">
      <alignment horizontal="right" vertical="center"/>
    </xf>
    <xf numFmtId="10" fontId="2" fillId="0" borderId="0" xfId="23" applyNumberFormat="1" applyFont="1"/>
    <xf numFmtId="165" fontId="2" fillId="0" borderId="0" xfId="25" applyNumberFormat="1" applyFont="1"/>
    <xf numFmtId="165" fontId="2" fillId="2" borderId="0" xfId="2" applyNumberFormat="1" applyFill="1" applyAlignment="1">
      <alignment horizontal="right"/>
    </xf>
    <xf numFmtId="165" fontId="2" fillId="0" borderId="0" xfId="23" applyNumberFormat="1" applyFont="1"/>
    <xf numFmtId="171" fontId="4" fillId="35" borderId="1" xfId="3" applyNumberFormat="1" applyFont="1" applyFill="1" applyBorder="1" applyAlignment="1">
      <alignment horizontal="center" vertical="center" wrapText="1"/>
    </xf>
    <xf numFmtId="0" fontId="2" fillId="35" borderId="0" xfId="14" applyFill="1"/>
    <xf numFmtId="0" fontId="7" fillId="0" borderId="0" xfId="30"/>
    <xf numFmtId="0" fontId="2" fillId="0" borderId="0" xfId="14"/>
    <xf numFmtId="170" fontId="2" fillId="0" borderId="0" xfId="1" applyNumberFormat="1" applyFont="1"/>
    <xf numFmtId="170" fontId="2" fillId="0" borderId="0" xfId="169" applyNumberFormat="1" applyFont="1"/>
    <xf numFmtId="0" fontId="6" fillId="0" borderId="0" xfId="0" applyFont="1"/>
    <xf numFmtId="165" fontId="8" fillId="2" borderId="0" xfId="1" applyNumberFormat="1" applyFont="1" applyFill="1" applyAlignment="1"/>
    <xf numFmtId="165" fontId="8" fillId="0" borderId="0" xfId="1" applyNumberFormat="1" applyFont="1" applyAlignment="1"/>
    <xf numFmtId="10" fontId="2" fillId="0" borderId="0" xfId="145" applyNumberFormat="1" applyFont="1"/>
    <xf numFmtId="165" fontId="2" fillId="0" borderId="0" xfId="145" applyNumberFormat="1" applyFont="1" applyFill="1"/>
    <xf numFmtId="165" fontId="2" fillId="0" borderId="0" xfId="145" applyNumberFormat="1" applyFont="1"/>
    <xf numFmtId="9" fontId="2" fillId="0" borderId="0" xfId="1" applyFont="1"/>
    <xf numFmtId="9" fontId="7" fillId="0" borderId="0" xfId="1" applyFont="1"/>
    <xf numFmtId="9" fontId="4" fillId="35" borderId="1" xfId="1" applyFont="1" applyFill="1" applyBorder="1" applyAlignment="1">
      <alignment horizontal="center" vertical="center" wrapText="1"/>
    </xf>
    <xf numFmtId="9" fontId="0" fillId="0" borderId="0" xfId="1" applyFont="1"/>
    <xf numFmtId="165" fontId="2" fillId="0" borderId="0" xfId="1" applyNumberFormat="1" applyFont="1" applyFill="1"/>
    <xf numFmtId="169" fontId="2" fillId="0" borderId="0" xfId="178" applyNumberFormat="1" applyFont="1" applyAlignment="1">
      <alignment horizontal="center"/>
    </xf>
    <xf numFmtId="165" fontId="0" fillId="0" borderId="0" xfId="1" applyNumberFormat="1" applyFont="1"/>
    <xf numFmtId="166" fontId="2" fillId="0" borderId="0" xfId="0" applyNumberFormat="1" applyFont="1"/>
    <xf numFmtId="14" fontId="4" fillId="35" borderId="0" xfId="3" applyFont="1" applyFill="1" applyAlignment="1">
      <alignment horizontal="center" vertical="center" wrapText="1"/>
    </xf>
    <xf numFmtId="164" fontId="5" fillId="0" borderId="0" xfId="4" applyNumberFormat="1" applyFont="1" applyAlignment="1">
      <alignment horizontal="right"/>
    </xf>
    <xf numFmtId="165" fontId="2" fillId="0" borderId="0" xfId="1" applyNumberFormat="1" applyFont="1" applyAlignment="1">
      <alignment horizontal="right"/>
    </xf>
    <xf numFmtId="170" fontId="2" fillId="0" borderId="0" xfId="1" applyNumberFormat="1" applyFont="1" applyFill="1" applyAlignment="1">
      <alignment horizontal="right"/>
    </xf>
    <xf numFmtId="165" fontId="2" fillId="0" borderId="0" xfId="1" applyNumberFormat="1" applyFont="1" applyFill="1" applyAlignment="1">
      <alignment horizontal="right"/>
    </xf>
    <xf numFmtId="10" fontId="2" fillId="0" borderId="0" xfId="2" applyNumberFormat="1"/>
    <xf numFmtId="166" fontId="4" fillId="35" borderId="0" xfId="0" applyNumberFormat="1" applyFont="1" applyFill="1" applyAlignment="1">
      <alignment horizontal="center"/>
    </xf>
    <xf numFmtId="14" fontId="4" fillId="35" borderId="1" xfId="3" quotePrefix="1" applyFont="1" applyFill="1" applyBorder="1" applyAlignment="1">
      <alignment horizontal="center" vertical="center" wrapText="1"/>
    </xf>
    <xf numFmtId="0" fontId="29" fillId="0" borderId="0" xfId="0" applyFont="1"/>
    <xf numFmtId="0" fontId="29" fillId="0" borderId="0" xfId="0" applyFont="1" applyAlignment="1">
      <alignment horizontal="justify" vertical="center"/>
    </xf>
    <xf numFmtId="14" fontId="4" fillId="35" borderId="12" xfId="3" applyFont="1" applyFill="1" applyBorder="1" applyAlignment="1">
      <alignment horizontal="center" vertical="center" wrapText="1"/>
    </xf>
    <xf numFmtId="173" fontId="6" fillId="2" borderId="0" xfId="169" applyNumberFormat="1" applyFont="1" applyFill="1" applyAlignment="1">
      <alignment horizontal="right"/>
    </xf>
    <xf numFmtId="172" fontId="2" fillId="0" borderId="0" xfId="169" applyNumberFormat="1" applyFont="1"/>
    <xf numFmtId="2" fontId="2" fillId="0" borderId="0" xfId="169" applyNumberFormat="1" applyFont="1"/>
    <xf numFmtId="0" fontId="31" fillId="0" borderId="0" xfId="0" applyFont="1"/>
    <xf numFmtId="0" fontId="32" fillId="0" borderId="0" xfId="0" applyFont="1"/>
    <xf numFmtId="166" fontId="8" fillId="2" borderId="0" xfId="1" applyNumberFormat="1" applyFont="1" applyFill="1" applyAlignment="1"/>
    <xf numFmtId="166" fontId="2" fillId="0" borderId="0" xfId="1" applyNumberFormat="1" applyFont="1"/>
    <xf numFmtId="0" fontId="6" fillId="0" borderId="0" xfId="3" applyNumberFormat="1" applyFont="1" applyAlignment="1">
      <alignment horizontal="right"/>
    </xf>
    <xf numFmtId="166" fontId="8" fillId="0" borderId="0" xfId="0" applyNumberFormat="1" applyFont="1" applyAlignment="1">
      <alignment horizontal="right" vertical="center"/>
    </xf>
    <xf numFmtId="0" fontId="8" fillId="0" borderId="0" xfId="123"/>
    <xf numFmtId="9" fontId="2" fillId="0" borderId="0" xfId="1" applyFont="1" applyAlignment="1">
      <alignment horizontal="center"/>
    </xf>
    <xf numFmtId="174" fontId="6" fillId="0" borderId="0" xfId="3" applyNumberFormat="1" applyFont="1" applyAlignment="1">
      <alignment horizontal="right"/>
    </xf>
    <xf numFmtId="10" fontId="0" fillId="0" borderId="0" xfId="1" applyNumberFormat="1" applyFont="1"/>
    <xf numFmtId="166" fontId="34" fillId="0" borderId="0" xfId="0" applyNumberFormat="1" applyFont="1"/>
    <xf numFmtId="0" fontId="4" fillId="35" borderId="1" xfId="0" applyFont="1" applyFill="1" applyBorder="1" applyAlignment="1">
      <alignment horizontal="center" vertical="center" wrapText="1"/>
    </xf>
    <xf numFmtId="0" fontId="4" fillId="35" borderId="15" xfId="0" applyFont="1" applyFill="1" applyBorder="1" applyAlignment="1">
      <alignment horizontal="center" vertical="center" wrapText="1"/>
    </xf>
    <xf numFmtId="10" fontId="2" fillId="0" borderId="0" xfId="1" applyNumberFormat="1" applyFont="1"/>
    <xf numFmtId="175" fontId="2" fillId="0" borderId="0" xfId="1" applyNumberFormat="1" applyFont="1"/>
    <xf numFmtId="175" fontId="2" fillId="0" borderId="0" xfId="0" applyNumberFormat="1" applyFont="1"/>
    <xf numFmtId="176" fontId="0" fillId="0" borderId="0" xfId="0" applyNumberFormat="1"/>
    <xf numFmtId="10" fontId="9" fillId="34" borderId="19" xfId="8" applyNumberFormat="1" applyFont="1" applyFill="1" applyBorder="1" applyAlignment="1">
      <alignment horizontal="right"/>
    </xf>
    <xf numFmtId="9" fontId="0" fillId="0" borderId="0" xfId="0" applyNumberFormat="1"/>
    <xf numFmtId="175" fontId="0" fillId="0" borderId="0" xfId="0" applyNumberFormat="1"/>
    <xf numFmtId="175" fontId="2" fillId="0" borderId="0" xfId="1" applyNumberFormat="1" applyFont="1" applyAlignment="1">
      <alignment horizontal="center"/>
    </xf>
    <xf numFmtId="175" fontId="8" fillId="0" borderId="0" xfId="1" applyNumberFormat="1" applyFont="1"/>
    <xf numFmtId="2" fontId="2" fillId="0" borderId="0" xfId="0" applyNumberFormat="1" applyFont="1"/>
    <xf numFmtId="165" fontId="2" fillId="36" borderId="0" xfId="8" applyNumberFormat="1" applyFont="1" applyFill="1" applyAlignment="1">
      <alignment horizontal="right" vertical="center"/>
    </xf>
    <xf numFmtId="165" fontId="2" fillId="2" borderId="0" xfId="8" applyNumberFormat="1" applyFont="1" applyFill="1" applyAlignment="1">
      <alignment horizontal="right" vertical="center"/>
    </xf>
    <xf numFmtId="164" fontId="2" fillId="0" borderId="0" xfId="2" applyNumberFormat="1"/>
    <xf numFmtId="165" fontId="2" fillId="0" borderId="0" xfId="2" applyNumberFormat="1"/>
    <xf numFmtId="165" fontId="0" fillId="0" borderId="0" xfId="0" applyNumberFormat="1"/>
    <xf numFmtId="10" fontId="0" fillId="0" borderId="0" xfId="0" applyNumberFormat="1"/>
    <xf numFmtId="164" fontId="4" fillId="35" borderId="1" xfId="3" quotePrefix="1" applyNumberFormat="1" applyFont="1" applyFill="1" applyBorder="1" applyAlignment="1">
      <alignment horizontal="center" vertical="center" wrapText="1"/>
    </xf>
    <xf numFmtId="10" fontId="2" fillId="0" borderId="0" xfId="8" applyNumberFormat="1" applyFont="1"/>
    <xf numFmtId="14" fontId="2" fillId="0" borderId="0" xfId="0" applyNumberFormat="1" applyFont="1"/>
    <xf numFmtId="169" fontId="2" fillId="0" borderId="0" xfId="169" applyNumberFormat="1" applyFont="1"/>
    <xf numFmtId="165" fontId="8" fillId="2" borderId="0" xfId="1" applyNumberFormat="1" applyFont="1" applyFill="1" applyAlignment="1">
      <alignment horizontal="right"/>
    </xf>
    <xf numFmtId="165" fontId="8" fillId="0" borderId="0" xfId="1" applyNumberFormat="1" applyFont="1" applyAlignment="1">
      <alignment horizontal="right"/>
    </xf>
    <xf numFmtId="9" fontId="2" fillId="2" borderId="0" xfId="1" applyFont="1" applyFill="1" applyAlignment="1">
      <alignment horizontal="center"/>
    </xf>
    <xf numFmtId="1" fontId="2" fillId="2" borderId="0" xfId="169" applyNumberFormat="1" applyFont="1" applyFill="1"/>
    <xf numFmtId="0" fontId="8" fillId="0" borderId="0" xfId="3" applyNumberFormat="1" applyFont="1" applyAlignment="1"/>
    <xf numFmtId="0" fontId="7" fillId="0" borderId="0" xfId="20"/>
    <xf numFmtId="3" fontId="7" fillId="0" borderId="0" xfId="20" applyNumberFormat="1"/>
    <xf numFmtId="177" fontId="7" fillId="0" borderId="0" xfId="20" applyNumberFormat="1"/>
    <xf numFmtId="178" fontId="7" fillId="0" borderId="0" xfId="30" applyNumberFormat="1"/>
    <xf numFmtId="164" fontId="2" fillId="2" borderId="0" xfId="8" applyNumberFormat="1" applyFont="1" applyFill="1" applyAlignment="1">
      <alignment horizontal="right" vertical="center"/>
    </xf>
    <xf numFmtId="0" fontId="2" fillId="2" borderId="0" xfId="8" applyNumberFormat="1" applyFont="1" applyFill="1" applyAlignment="1">
      <alignment horizontal="right" vertical="center"/>
    </xf>
    <xf numFmtId="2" fontId="7" fillId="0" borderId="0" xfId="20" applyNumberFormat="1"/>
    <xf numFmtId="165" fontId="0" fillId="0" borderId="0" xfId="11" applyNumberFormat="1" applyFont="1"/>
    <xf numFmtId="17" fontId="7" fillId="0" borderId="0" xfId="30" applyNumberFormat="1"/>
    <xf numFmtId="0" fontId="34" fillId="0" borderId="0" xfId="217" applyFont="1"/>
    <xf numFmtId="1" fontId="34" fillId="0" borderId="0" xfId="0" applyNumberFormat="1" applyFont="1"/>
    <xf numFmtId="179" fontId="34" fillId="0" borderId="0" xfId="0" applyNumberFormat="1" applyFont="1"/>
    <xf numFmtId="2" fontId="2" fillId="0" borderId="0" xfId="169" applyNumberFormat="1" applyFont="1" applyAlignment="1">
      <alignment horizontal="center"/>
    </xf>
    <xf numFmtId="164" fontId="5" fillId="2" borderId="0" xfId="8" applyNumberFormat="1" applyFont="1" applyFill="1" applyAlignment="1">
      <alignment horizontal="right" vertical="center"/>
    </xf>
    <xf numFmtId="1" fontId="34" fillId="0" borderId="0" xfId="217" applyNumberFormat="1" applyFont="1"/>
    <xf numFmtId="0" fontId="34" fillId="35" borderId="0" xfId="215" applyFont="1" applyFill="1"/>
    <xf numFmtId="0" fontId="34" fillId="0" borderId="0" xfId="0" applyFont="1"/>
    <xf numFmtId="0" fontId="34" fillId="0" borderId="0" xfId="215" applyFont="1"/>
    <xf numFmtId="170" fontId="34" fillId="0" borderId="0" xfId="217" applyNumberFormat="1" applyFont="1"/>
    <xf numFmtId="2" fontId="2" fillId="0" borderId="0" xfId="169" applyNumberFormat="1" applyFont="1" applyAlignment="1">
      <alignment horizontal="center" vertical="center"/>
    </xf>
    <xf numFmtId="0" fontId="8" fillId="0" borderId="0" xfId="217"/>
    <xf numFmtId="166" fontId="34" fillId="0" borderId="0" xfId="217" applyNumberFormat="1" applyFont="1"/>
    <xf numFmtId="0" fontId="35" fillId="0" borderId="0" xfId="217" applyFont="1"/>
    <xf numFmtId="170" fontId="35" fillId="0" borderId="0" xfId="0" applyNumberFormat="1" applyFont="1"/>
    <xf numFmtId="3" fontId="35" fillId="0" borderId="0" xfId="0" applyNumberFormat="1" applyFont="1"/>
    <xf numFmtId="179" fontId="35" fillId="0" borderId="0" xfId="0" applyNumberFormat="1" applyFont="1"/>
    <xf numFmtId="1" fontId="35" fillId="0" borderId="0" xfId="217" applyNumberFormat="1" applyFont="1"/>
    <xf numFmtId="166" fontId="35" fillId="0" borderId="0" xfId="217" applyNumberFormat="1" applyFont="1"/>
    <xf numFmtId="0" fontId="35" fillId="0" borderId="0" xfId="0" applyFont="1"/>
    <xf numFmtId="0" fontId="35" fillId="35" borderId="0" xfId="215" applyFont="1" applyFill="1"/>
    <xf numFmtId="0" fontId="35" fillId="0" borderId="0" xfId="215" applyFont="1"/>
    <xf numFmtId="0" fontId="36" fillId="0" borderId="0" xfId="215" applyFont="1" applyAlignment="1">
      <alignment horizontal="justify" vertical="center"/>
    </xf>
    <xf numFmtId="4" fontId="35" fillId="0" borderId="0" xfId="217" applyNumberFormat="1" applyFont="1"/>
    <xf numFmtId="14" fontId="0" fillId="0" borderId="0" xfId="0" applyNumberFormat="1"/>
    <xf numFmtId="2" fontId="0" fillId="0" borderId="0" xfId="0" applyNumberFormat="1"/>
    <xf numFmtId="14" fontId="4" fillId="38" borderId="1" xfId="3" applyFont="1" applyFill="1" applyBorder="1" applyAlignment="1">
      <alignment horizontal="center" vertical="center" wrapText="1"/>
    </xf>
    <xf numFmtId="0" fontId="37" fillId="0" borderId="0" xfId="0" applyFont="1"/>
    <xf numFmtId="171" fontId="4" fillId="38" borderId="1" xfId="3" applyNumberFormat="1" applyFont="1" applyFill="1" applyBorder="1" applyAlignment="1">
      <alignment horizontal="center" vertical="center" wrapText="1"/>
    </xf>
    <xf numFmtId="164" fontId="0" fillId="0" borderId="0" xfId="0" applyNumberFormat="1"/>
    <xf numFmtId="166" fontId="0" fillId="0" borderId="0" xfId="0" applyNumberFormat="1"/>
    <xf numFmtId="4" fontId="38" fillId="0" borderId="0" xfId="0" applyNumberFormat="1" applyFont="1"/>
    <xf numFmtId="0" fontId="38" fillId="0" borderId="0" xfId="0" applyFont="1"/>
    <xf numFmtId="4" fontId="4" fillId="38" borderId="1" xfId="3" applyNumberFormat="1" applyFont="1" applyFill="1" applyBorder="1" applyAlignment="1">
      <alignment horizontal="center" vertical="center" wrapText="1"/>
    </xf>
    <xf numFmtId="164" fontId="6" fillId="0" borderId="0" xfId="0" applyNumberFormat="1" applyFont="1"/>
    <xf numFmtId="4" fontId="0" fillId="0" borderId="0" xfId="0" applyNumberFormat="1"/>
    <xf numFmtId="14" fontId="38" fillId="0" borderId="0" xfId="0" applyNumberFormat="1" applyFont="1"/>
    <xf numFmtId="0" fontId="4" fillId="38" borderId="1" xfId="3" applyNumberFormat="1" applyFont="1" applyFill="1" applyBorder="1" applyAlignment="1">
      <alignment horizontal="center" vertical="center" wrapText="1"/>
    </xf>
    <xf numFmtId="9" fontId="39" fillId="0" borderId="0" xfId="218" applyNumberFormat="1"/>
    <xf numFmtId="9" fontId="6" fillId="0" borderId="0" xfId="0" applyNumberFormat="1" applyFont="1"/>
    <xf numFmtId="3" fontId="6" fillId="0" borderId="0" xfId="0" applyNumberFormat="1" applyFont="1"/>
    <xf numFmtId="0" fontId="39" fillId="0" borderId="0" xfId="218"/>
    <xf numFmtId="0" fontId="40" fillId="0" borderId="0" xfId="159" applyFont="1"/>
    <xf numFmtId="0" fontId="10" fillId="0" borderId="0" xfId="159"/>
    <xf numFmtId="0" fontId="10" fillId="35" borderId="0" xfId="160" applyFill="1"/>
    <xf numFmtId="0" fontId="4" fillId="35" borderId="0" xfId="160" applyFont="1" applyFill="1" applyAlignment="1">
      <alignment horizontal="center" vertical="center" wrapText="1"/>
    </xf>
    <xf numFmtId="0" fontId="41" fillId="39" borderId="0" xfId="160" applyFont="1" applyFill="1" applyAlignment="1">
      <alignment horizontal="center"/>
    </xf>
    <xf numFmtId="10" fontId="10" fillId="39" borderId="0" xfId="104" applyNumberFormat="1" applyFont="1" applyFill="1" applyAlignment="1">
      <alignment horizontal="center"/>
    </xf>
    <xf numFmtId="0" fontId="41" fillId="36" borderId="0" xfId="160" applyFont="1" applyFill="1" applyAlignment="1">
      <alignment horizontal="center"/>
    </xf>
    <xf numFmtId="10" fontId="10" fillId="36" borderId="0" xfId="104" applyNumberFormat="1" applyFont="1" applyFill="1" applyAlignment="1">
      <alignment horizontal="center"/>
    </xf>
    <xf numFmtId="10" fontId="0" fillId="39" borderId="0" xfId="104" applyNumberFormat="1" applyFont="1" applyFill="1" applyAlignment="1">
      <alignment horizontal="center"/>
    </xf>
    <xf numFmtId="164" fontId="41" fillId="36" borderId="0" xfId="160" applyNumberFormat="1" applyFont="1" applyFill="1" applyAlignment="1">
      <alignment horizontal="center"/>
    </xf>
    <xf numFmtId="164" fontId="41" fillId="39" borderId="0" xfId="160" applyNumberFormat="1" applyFont="1" applyFill="1" applyAlignment="1">
      <alignment horizontal="center"/>
    </xf>
    <xf numFmtId="10" fontId="0" fillId="36" borderId="0" xfId="104" applyNumberFormat="1" applyFont="1" applyFill="1" applyAlignment="1">
      <alignment horizontal="center"/>
    </xf>
    <xf numFmtId="164" fontId="41" fillId="36" borderId="0" xfId="159" applyNumberFormat="1" applyFont="1" applyFill="1" applyAlignment="1">
      <alignment horizontal="center"/>
    </xf>
    <xf numFmtId="3" fontId="4" fillId="35" borderId="0" xfId="159" applyNumberFormat="1" applyFont="1" applyFill="1" applyAlignment="1">
      <alignment horizontal="center" vertical="center" wrapText="1"/>
    </xf>
    <xf numFmtId="10" fontId="10" fillId="0" borderId="0" xfId="159" applyNumberFormat="1"/>
    <xf numFmtId="14" fontId="5" fillId="2" borderId="0" xfId="8" applyNumberFormat="1" applyFont="1" applyFill="1" applyAlignment="1">
      <alignment horizontal="right" vertical="center"/>
    </xf>
    <xf numFmtId="10" fontId="2" fillId="0" borderId="0" xfId="1" applyNumberFormat="1" applyFont="1" applyAlignment="1">
      <alignment horizontal="center"/>
    </xf>
    <xf numFmtId="0" fontId="42" fillId="0" borderId="0" xfId="0" applyFont="1"/>
    <xf numFmtId="14" fontId="2" fillId="35" borderId="0" xfId="0" applyNumberFormat="1" applyFont="1" applyFill="1"/>
    <xf numFmtId="10" fontId="8" fillId="2" borderId="0" xfId="1" applyNumberFormat="1" applyFont="1" applyFill="1" applyAlignment="1"/>
    <xf numFmtId="2" fontId="8" fillId="0" borderId="0" xfId="0" applyNumberFormat="1" applyFont="1" applyAlignment="1">
      <alignment horizontal="center"/>
    </xf>
    <xf numFmtId="180" fontId="8" fillId="0" borderId="0" xfId="0" applyNumberFormat="1" applyFont="1" applyAlignment="1">
      <alignment horizontal="center"/>
    </xf>
    <xf numFmtId="0" fontId="10" fillId="0" borderId="0" xfId="0" applyFont="1"/>
    <xf numFmtId="14" fontId="4" fillId="35" borderId="12" xfId="3" applyFont="1" applyFill="1" applyBorder="1" applyAlignment="1">
      <alignment horizontal="center" vertical="center" wrapText="1"/>
    </xf>
    <xf numFmtId="14" fontId="4" fillId="35" borderId="13" xfId="3" applyFont="1" applyFill="1" applyBorder="1" applyAlignment="1">
      <alignment horizontal="center" vertical="center" wrapText="1"/>
    </xf>
    <xf numFmtId="14" fontId="4" fillId="35" borderId="11" xfId="3" applyFont="1" applyFill="1" applyBorder="1" applyAlignment="1">
      <alignment horizontal="center" vertical="center" wrapText="1"/>
    </xf>
    <xf numFmtId="4" fontId="2" fillId="0" borderId="0" xfId="2" applyNumberFormat="1" applyAlignment="1">
      <alignment wrapText="1"/>
    </xf>
    <xf numFmtId="4" fontId="7" fillId="0" borderId="0" xfId="0" applyNumberFormat="1" applyFont="1"/>
    <xf numFmtId="0" fontId="7" fillId="0" borderId="0" xfId="0" applyFont="1"/>
    <xf numFmtId="0" fontId="2" fillId="0" borderId="0" xfId="0" applyFont="1" applyAlignment="1">
      <alignment horizontal="justify" vertical="center"/>
    </xf>
    <xf numFmtId="0" fontId="2" fillId="0" borderId="0" xfId="0" applyFont="1"/>
    <xf numFmtId="14" fontId="4" fillId="35" borderId="21" xfId="3" applyFont="1" applyFill="1" applyBorder="1" applyAlignment="1">
      <alignment horizontal="center" vertical="center" wrapText="1"/>
    </xf>
    <xf numFmtId="14" fontId="4" fillId="35" borderId="20" xfId="3" applyFont="1" applyFill="1" applyBorder="1" applyAlignment="1">
      <alignment horizontal="center" vertical="center" wrapText="1"/>
    </xf>
    <xf numFmtId="14" fontId="4" fillId="35" borderId="18" xfId="3" applyFont="1" applyFill="1" applyBorder="1" applyAlignment="1">
      <alignment horizontal="center" vertical="center" wrapText="1"/>
    </xf>
    <xf numFmtId="14" fontId="4" fillId="35" borderId="16" xfId="3" applyFont="1" applyFill="1" applyBorder="1" applyAlignment="1">
      <alignment horizontal="center" vertical="center" wrapText="1"/>
    </xf>
    <xf numFmtId="14" fontId="4" fillId="35" borderId="14" xfId="3" applyFont="1" applyFill="1" applyBorder="1" applyAlignment="1">
      <alignment horizontal="center" vertical="center" wrapText="1"/>
    </xf>
    <xf numFmtId="14" fontId="4" fillId="35" borderId="17" xfId="3" applyFont="1" applyFill="1" applyBorder="1" applyAlignment="1">
      <alignment horizontal="center" vertical="center" wrapText="1"/>
    </xf>
    <xf numFmtId="164" fontId="4" fillId="35" borderId="12" xfId="3" applyNumberFormat="1" applyFont="1" applyFill="1" applyBorder="1" applyAlignment="1">
      <alignment horizontal="center" vertical="center" wrapText="1"/>
    </xf>
    <xf numFmtId="164" fontId="4" fillId="35" borderId="13" xfId="3" applyNumberFormat="1" applyFont="1" applyFill="1" applyBorder="1" applyAlignment="1">
      <alignment horizontal="center" vertical="center" wrapText="1"/>
    </xf>
    <xf numFmtId="164" fontId="4" fillId="35" borderId="11" xfId="3" applyNumberFormat="1" applyFont="1" applyFill="1" applyBorder="1" applyAlignment="1">
      <alignment horizontal="center" vertical="center" wrapText="1"/>
    </xf>
  </cellXfs>
  <cellStyles count="219">
    <cellStyle name="20% - akcent 1 2" xfId="57" xr:uid="{F39ECDB7-4F61-48A2-9A0F-1681B70439CB}"/>
    <cellStyle name="20% - akcent 2 2" xfId="68" xr:uid="{D6C7BBB7-35F1-4042-B185-4022D9B33B15}"/>
    <cellStyle name="20% - akcent 3 2" xfId="62" xr:uid="{2E8407B7-FAEA-4251-85CF-EA8C5232080D}"/>
    <cellStyle name="20% - akcent 4 2" xfId="73" xr:uid="{EC4C45D0-3E52-4627-B1F7-0D6D81BE6AE8}"/>
    <cellStyle name="20% — akcent 4 2" xfId="115" xr:uid="{1900C22D-0947-4C68-B1C0-6FCDAE4547B0}"/>
    <cellStyle name="20% - akcent 5 2" xfId="77" xr:uid="{8AB6B566-7F7C-41A1-B506-B61EE9038052}"/>
    <cellStyle name="20% - akcent 6 2" xfId="81" xr:uid="{1A76C543-3B92-4AED-B5A4-8B72A6BA40D4}"/>
    <cellStyle name="40% - akcent 1 2" xfId="50" xr:uid="{33C7D70B-4869-439A-801A-C833A0C0DDD0}"/>
    <cellStyle name="40% - akcent 2 2" xfId="58" xr:uid="{B5950BAB-2E84-443F-AC7D-C71F21DEE75C}"/>
    <cellStyle name="40% - akcent 3 2" xfId="60" xr:uid="{B8570BF1-1B7D-41C3-B2AE-A8EA2AFF3E03}"/>
    <cellStyle name="40% - akcent 4 2" xfId="74" xr:uid="{D00E7C2D-2B90-4A2C-BC1B-7936F7F353BC}"/>
    <cellStyle name="40% - akcent 5 2" xfId="78" xr:uid="{FC0DF6E1-3777-4C21-975C-CA042A2771D5}"/>
    <cellStyle name="40% - akcent 6 2" xfId="82" xr:uid="{A5B73444-BBBE-4E79-AFB9-DB003A8FEF1D}"/>
    <cellStyle name="60% - akcent 1 2" xfId="18" xr:uid="{B9D890C7-9B07-4D5C-AF97-B53BD637BE6E}"/>
    <cellStyle name="60% - akcent 2 2" xfId="22" xr:uid="{2E59D2B5-47F8-4F73-8C22-FA9C32464E5C}"/>
    <cellStyle name="60% - akcent 3 2" xfId="15" xr:uid="{A73F7FBB-503D-436E-B5FD-04500E70E0A4}"/>
    <cellStyle name="60% - akcent 4 2" xfId="75" xr:uid="{85669626-B134-4735-8A9B-47433F2EF3CC}"/>
    <cellStyle name="60% - akcent 5 2" xfId="79" xr:uid="{7C36A72B-F0CC-451E-ADFA-7E7C03859C8F}"/>
    <cellStyle name="60% - akcent 6 2" xfId="83" xr:uid="{4F6C92C9-D54E-4376-B1C6-E71BA444115B}"/>
    <cellStyle name="Akcent 1 2" xfId="66" xr:uid="{61E2F008-45BA-4CC7-93A9-DF1C860ED2DE}"/>
    <cellStyle name="Akcent 2 2" xfId="19" xr:uid="{099648D0-37B3-46D9-AF06-6D882CEA5189}"/>
    <cellStyle name="Akcent 3 2" xfId="53" xr:uid="{E0FEAE56-227D-4623-A1B0-3902BC8128D1}"/>
    <cellStyle name="Akcent 4 2" xfId="51" xr:uid="{CE74C8C0-D166-472C-9D5C-E5B377DC0913}"/>
    <cellStyle name="Akcent 5 2" xfId="76" xr:uid="{788D16B1-1E39-4706-BD01-B4E629CBBC89}"/>
    <cellStyle name="Akcent 6 2" xfId="80" xr:uid="{28B9214B-E392-4F12-A45D-76F6C75CD931}"/>
    <cellStyle name="Dane wejściowe 2" xfId="71" xr:uid="{AC772FD9-3AB7-4BC0-8A90-9F4530034BAA}"/>
    <cellStyle name="Dane wyjściowe 2" xfId="72" xr:uid="{93C2C454-6244-4ED6-B8C5-CD1EB410D15D}"/>
    <cellStyle name="Dobre 2" xfId="67" xr:uid="{BE36620A-BFA7-4416-A15A-A8D5CB22ABA3}"/>
    <cellStyle name="Dziesiętny" xfId="169" builtinId="3"/>
    <cellStyle name="Dziesiętny 10" xfId="157" xr:uid="{451B2709-CBFE-4D9E-AF54-9BE6025DFFF6}"/>
    <cellStyle name="Dziesiętny 10 2" xfId="168" xr:uid="{4F904B26-BC8F-481C-8F88-A8B8B00312E4}"/>
    <cellStyle name="Dziesiętny 10 2 2" xfId="196" xr:uid="{8E485554-AA80-49F7-B88D-6E3F48EF2356}"/>
    <cellStyle name="Dziesiętny 10 3" xfId="177" xr:uid="{F57CB650-B4E3-4C6B-A1EC-68800C060427}"/>
    <cellStyle name="Dziesiętny 10 3 2" xfId="205" xr:uid="{927F148F-4713-4FC9-A6FF-A0ADBEA5FB11}"/>
    <cellStyle name="Dziesiętny 10 4" xfId="188" xr:uid="{CBC6CCB9-A2AC-460F-BE82-4166AB3DACE3}"/>
    <cellStyle name="Dziesiętny 11" xfId="9" xr:uid="{B09F3289-68B6-434A-ADB1-658BBDB306CC}"/>
    <cellStyle name="Dziesiętny 11 2" xfId="181" xr:uid="{F49389B4-BE1D-48CA-B367-2CB99C79969C}"/>
    <cellStyle name="Dziesiętny 12" xfId="163" xr:uid="{E97A5421-29CB-4FBE-A539-96A2DC4503C1}"/>
    <cellStyle name="Dziesiętny 12 2" xfId="191" xr:uid="{FCF80029-3FAD-4608-9086-B577384F538F}"/>
    <cellStyle name="Dziesiętny 13" xfId="170" xr:uid="{673B02F7-E153-44BA-979B-0988AC2D9A8E}"/>
    <cellStyle name="Dziesiętny 13 2" xfId="198" xr:uid="{6082D81A-3D45-425E-B75E-8B3AC3E5AF44}"/>
    <cellStyle name="Dziesiętny 14" xfId="178" xr:uid="{717D11C9-2CD8-42BD-8581-8B1E79D1898E}"/>
    <cellStyle name="Dziesiętny 14 2" xfId="206" xr:uid="{D7123E12-56D3-4A69-A08B-A2838B664F4A}"/>
    <cellStyle name="Dziesiętny 15" xfId="197" xr:uid="{40A941E8-7059-4497-A8A3-F0DCF6B7D3DC}"/>
    <cellStyle name="Dziesiętny 2" xfId="5" xr:uid="{236C8003-2FE1-45A1-B09A-4C80C5D20066}"/>
    <cellStyle name="Dziesiętny 2 2" xfId="103" xr:uid="{31F8C6F4-04D6-4693-82F7-122557D374A5}"/>
    <cellStyle name="Dziesiętny 2 3" xfId="121" xr:uid="{9235A376-1A5F-4520-9083-21475B9C6061}"/>
    <cellStyle name="Dziesiętny 2 4" xfId="97" xr:uid="{8F5B4D45-A105-4FDD-8592-9BDFBAF28CC3}"/>
    <cellStyle name="Dziesiętny 2 5" xfId="151" xr:uid="{368B66CF-BFE5-42D4-93D9-BD597F73B0A3}"/>
    <cellStyle name="Dziesiętny 2 5 2" xfId="165" xr:uid="{F983EA28-53C2-4ED5-B9C1-15C100B9EF86}"/>
    <cellStyle name="Dziesiętny 2 5 2 2" xfId="193" xr:uid="{638C231F-508C-4D5A-A6CA-32B54657EA86}"/>
    <cellStyle name="Dziesiętny 2 5 3" xfId="174" xr:uid="{13D45471-EC57-40DF-89AA-B0FDCF28377A}"/>
    <cellStyle name="Dziesiętny 2 5 3 2" xfId="202" xr:uid="{BF5D8411-9D9E-48C6-9FD8-96ADCFD3202F}"/>
    <cellStyle name="Dziesiętny 2 5 4" xfId="185" xr:uid="{5F5D9249-3DB2-40C0-BF4E-8B65AC04B414}"/>
    <cellStyle name="Dziesiętny 2 6" xfId="17" xr:uid="{93C19401-4985-4251-9E1E-F8C89D13B33F}"/>
    <cellStyle name="Dziesiętny 2 6 2" xfId="182" xr:uid="{223619A2-A057-420E-A8C4-63351CFAE240}"/>
    <cellStyle name="Dziesiętny 2 7" xfId="164" xr:uid="{0AFC6007-9460-49E4-ABF0-85D6A95E2634}"/>
    <cellStyle name="Dziesiętny 2 7 2" xfId="192" xr:uid="{3839F012-3FAA-42B2-A6BC-6FDF52CA2171}"/>
    <cellStyle name="Dziesiętny 2 8" xfId="171" xr:uid="{32181CF9-9F64-4BD9-9304-9C0E5D36754A}"/>
    <cellStyle name="Dziesiętny 2 8 2" xfId="199" xr:uid="{A0FDF8C4-41A1-42BA-A2BA-F985117CBB30}"/>
    <cellStyle name="Dziesiętny 2 9" xfId="180" xr:uid="{FEA17BA4-CBF7-4B5E-A4CB-2B31430FA1C9}"/>
    <cellStyle name="Dziesiętny 3" xfId="7" xr:uid="{007BAFEA-F0AC-4B7A-98FF-EB4A0A19EEC1}"/>
    <cellStyle name="Dziesiętny 3 2" xfId="35" xr:uid="{11341398-5B41-41C4-A76D-E5CD31298CFF}"/>
    <cellStyle name="Dziesiętny 3 2 2" xfId="144" xr:uid="{DD573AD8-148E-4553-A102-4875D8E2D013}"/>
    <cellStyle name="Dziesiętny 3 3" xfId="95" xr:uid="{0691C58C-4BC5-4EEE-9551-3074B8492B88}"/>
    <cellStyle name="Dziesiętny 3 3 2" xfId="214" xr:uid="{71D9E3A9-34F1-4DE2-A150-E2DDAB1E0DC2}"/>
    <cellStyle name="Dziesiętny 3 4" xfId="153" xr:uid="{216CA22C-8454-4B56-B1AF-A27585848D2A}"/>
    <cellStyle name="Dziesiętny 3 4 2" xfId="167" xr:uid="{830C65C8-5A1A-47E3-935A-F07EF2CCF260}"/>
    <cellStyle name="Dziesiętny 3 4 2 2" xfId="195" xr:uid="{12F3E1AF-6825-4B66-8C2B-57E2D20E08EA}"/>
    <cellStyle name="Dziesiętny 3 4 3" xfId="176" xr:uid="{21352F48-008D-4E92-9481-8372472457BB}"/>
    <cellStyle name="Dziesiętny 3 4 3 2" xfId="204" xr:uid="{C3567159-DDCC-461D-93DC-7230D916E8AE}"/>
    <cellStyle name="Dziesiętny 3 4 4" xfId="187" xr:uid="{EFA849A8-AB95-4FEF-AF60-F5ED3B0574BE}"/>
    <cellStyle name="Dziesiętny 3 5" xfId="33" xr:uid="{5E66C7D1-CB9B-4481-9F7D-4EBE28B1C307}"/>
    <cellStyle name="Dziesiętny 3 5 2" xfId="184" xr:uid="{BD19CA3F-F239-48EF-9E9C-9ECF8742B5F8}"/>
    <cellStyle name="Dziesiętny 3 6" xfId="162" xr:uid="{378E6D1A-C0E7-4DC0-A23A-0EB816C30A55}"/>
    <cellStyle name="Dziesiętny 3 6 2" xfId="190" xr:uid="{1C68E986-9E6B-4A14-A870-950CD3103A14}"/>
    <cellStyle name="Dziesiętny 3 7" xfId="173" xr:uid="{67DC91D5-BA87-41BF-851D-45C2C8560F51}"/>
    <cellStyle name="Dziesiętny 3 7 2" xfId="201" xr:uid="{13634EEB-ACD2-498E-966D-418D032AD8C7}"/>
    <cellStyle name="Dziesiętny 4" xfId="21" xr:uid="{C250A603-2418-427F-9773-C308BDFE3396}"/>
    <cellStyle name="Dziesiętny 4 2" xfId="114" xr:uid="{4F94AD4F-19A1-4F73-91AF-EBF57B4A13D3}"/>
    <cellStyle name="Dziesiętny 4 3" xfId="161" xr:uid="{CB88CEE6-2A34-4DD0-82BE-31E4698843CC}"/>
    <cellStyle name="Dziesiętny 4 3 2" xfId="189" xr:uid="{B46910FC-DF23-4ACE-B4C3-50C3DDCC514E}"/>
    <cellStyle name="Dziesiętny 4 4" xfId="172" xr:uid="{4FDAC475-7BEF-4506-815E-F10AA91427D8}"/>
    <cellStyle name="Dziesiętny 4 4 2" xfId="200" xr:uid="{C02BA369-746F-4AC4-8D98-F5146B96DBBA}"/>
    <cellStyle name="Dziesiętny 4 5" xfId="183" xr:uid="{C0B4F07F-A88E-4579-ADBF-6AE2CD0DD48D}"/>
    <cellStyle name="Dziesiętny 5" xfId="24" xr:uid="{3651B476-B558-4E84-9F29-09853F1FBE37}"/>
    <cellStyle name="Dziesiętny 6" xfId="140" xr:uid="{4F695C37-CDDE-447D-8829-5F46D6EBCCFA}"/>
    <cellStyle name="Dziesiętny 7" xfId="100" xr:uid="{7A07F6D5-E1E2-4426-B9BB-5BDF426FCED3}"/>
    <cellStyle name="Dziesiętny 8" xfId="108" xr:uid="{C8498B2E-CA72-41C2-869B-2B99060A4251}"/>
    <cellStyle name="Dziesiętny 9" xfId="152" xr:uid="{394DEA39-59A5-433A-B261-637D8E7A37A9}"/>
    <cellStyle name="Dziesiętny 9 2" xfId="166" xr:uid="{00E38B8D-C5F1-48C5-BD59-8DADB5CA4D5D}"/>
    <cellStyle name="Dziesiętny 9 2 2" xfId="194" xr:uid="{6FA9DB79-9126-475C-9463-235C084B2113}"/>
    <cellStyle name="Dziesiętny 9 3" xfId="175" xr:uid="{E7A5F086-11D3-410C-9485-5A56776BDE91}"/>
    <cellStyle name="Dziesiętny 9 3 2" xfId="203" xr:uid="{EDF3F6C1-868A-44A9-9FCA-EF7BB9CE0F1C}"/>
    <cellStyle name="Dziesiętny 9 4" xfId="186" xr:uid="{55812A47-8CC9-4BC9-AC6A-1401DBD58CDB}"/>
    <cellStyle name="Hiperłącze 2" xfId="91" xr:uid="{59ADB7CE-0689-4A18-A220-AFE51F5928EA}"/>
    <cellStyle name="Komórka połączona 2" xfId="52" xr:uid="{09272E27-B76D-441D-A4F5-AE3A6DA808DE}"/>
    <cellStyle name="Komórka zaznaczona 2" xfId="65" xr:uid="{887E58BE-2AA1-46E6-B2FC-F9D823CC533A}"/>
    <cellStyle name="Nagłówek 1 2" xfId="54" xr:uid="{1E2C094E-382F-416D-AD7B-5A4EADAAF3B4}"/>
    <cellStyle name="Nagłówek 2 2" xfId="16" xr:uid="{86F10FF0-3F31-4FFA-BD4E-C87D5F5BB386}"/>
    <cellStyle name="Nagłówek 3 2" xfId="29" xr:uid="{60CDDEB5-3705-4B8D-988D-DE1A921A1E5C}"/>
    <cellStyle name="Nagłówek 4 2" xfId="61" xr:uid="{F47BDAA9-781A-48E6-AB20-686BF3E60393}"/>
    <cellStyle name="Neutralne 2" xfId="63" xr:uid="{94266D43-3D0D-4A16-A2AE-A7CE0A1277C9}"/>
    <cellStyle name="Normalny" xfId="0" builtinId="0"/>
    <cellStyle name="Normalny 10" xfId="123" xr:uid="{42AE7F84-EA71-413A-95BD-57F78F035BCE}"/>
    <cellStyle name="Normalny 10 2" xfId="127" xr:uid="{57D85D87-01C3-4585-8E5A-924A4CCFF0F4}"/>
    <cellStyle name="Normalny 10 2 2" xfId="147" xr:uid="{4C295B63-4BB1-4427-B546-8DB279DD3341}"/>
    <cellStyle name="Normalny 10 3" xfId="141" xr:uid="{899FD3E3-5A85-4831-826E-6CE3630C2472}"/>
    <cellStyle name="Normalny 11" xfId="126" xr:uid="{E99C759D-06AB-4DFB-8E0F-95342C47FA13}"/>
    <cellStyle name="Normalny 11 2" xfId="129" xr:uid="{FF714D79-2072-4E24-B05B-CA9C96D840AD}"/>
    <cellStyle name="Normalny 11 3" xfId="143" xr:uid="{AF247864-82BF-40C7-BA06-539A1F29DBA5}"/>
    <cellStyle name="Normalny 12" xfId="215" xr:uid="{2BAFE8BC-0062-4E51-BAB5-DEDCEFEF2886}"/>
    <cellStyle name="Normalny 13" xfId="216" xr:uid="{B7D8E721-3142-4A60-B9F0-8C5854A8DA31}"/>
    <cellStyle name="Normalny 13 2" xfId="217" xr:uid="{2359549D-0217-41A9-B6C2-03E453D3575C}"/>
    <cellStyle name="Normalny 14" xfId="30" xr:uid="{1AD1D565-14E0-4607-8A8D-B95CE93B10F1}"/>
    <cellStyle name="Normalny 14 2" xfId="208" xr:uid="{CD4A6A2E-360D-404E-9A94-13020B4FD586}"/>
    <cellStyle name="Normalny 15" xfId="43" xr:uid="{15DEFFD7-5562-459B-BDB1-7131D1978187}"/>
    <cellStyle name="Normalny 15 2" xfId="142" xr:uid="{8F81A9F6-B97C-4F79-A32C-E9C11661FEC0}"/>
    <cellStyle name="Normalny 15 4" xfId="211" xr:uid="{D8EB9052-523A-4156-9BDF-CF4155BB44DD}"/>
    <cellStyle name="Normalny 16" xfId="13" xr:uid="{30DE0BDC-BCDF-4083-B0EE-7ED1A6332FFD}"/>
    <cellStyle name="Normalny 16 2" xfId="159" xr:uid="{E07064AA-D5F0-439C-BCC5-3A8434AA16BF}"/>
    <cellStyle name="Normalny 17" xfId="210" xr:uid="{22974689-41D9-4816-8669-5520F24E5A97}"/>
    <cellStyle name="Normalny 18" xfId="218" xr:uid="{6E478430-0595-4048-AE51-59F943CED980}"/>
    <cellStyle name="Normalny 2" xfId="6" xr:uid="{1E603014-5343-4407-9C96-7DEE5DB53A60}"/>
    <cellStyle name="Normalny 2 2" xfId="14" xr:uid="{04DC23B0-F41A-4604-AC67-868DE1017ADE}"/>
    <cellStyle name="Normalny 2 2 2" xfId="20" xr:uid="{AB8B46BD-A01F-4118-8F21-7752051542CA}"/>
    <cellStyle name="Normalny 2 2 2 2" xfId="2" xr:uid="{DDBC7EDA-8585-4F5C-A555-5C65EDC76CC3}"/>
    <cellStyle name="Normalny 2 2 2 2 2" xfId="207" xr:uid="{14C4EAA9-A254-4EAB-AE0D-EC2528FE2E2F}"/>
    <cellStyle name="Normalny 2 2 2 3" xfId="41" xr:uid="{1F6594BF-CB07-4877-A191-5BEEAD8B6639}"/>
    <cellStyle name="Normalny 2 2 3" xfId="45" xr:uid="{81A9FE93-0F94-4B96-852D-D207B8394B6C}"/>
    <cellStyle name="Normalny 2 3" xfId="26" xr:uid="{E38930F7-0933-417F-986C-DB95FF770CFA}"/>
    <cellStyle name="Normalny 2 3 2" xfId="27" xr:uid="{31497B0D-73FB-4DD4-AA1B-53B188462942}"/>
    <cellStyle name="Normalny 2 3 2 2" xfId="31" xr:uid="{72ECF40A-2B9F-4520-83E6-29341E97A1CC}"/>
    <cellStyle name="Normalny 2 3 2 3" xfId="39" xr:uid="{6E513103-01A0-46A9-A068-C9FBC4F2CD45}"/>
    <cellStyle name="Normalny 2 3 3" xfId="116" xr:uid="{13EAACB6-31BA-484A-BCB5-B7830CD10B73}"/>
    <cellStyle name="Normalny 2 3 3 2" xfId="136" xr:uid="{735E55CB-1DAC-4B5B-BEDE-F58BE0AF2C29}"/>
    <cellStyle name="Normalny 2 3 3 2 2" xfId="137" xr:uid="{87EC10F2-9D0F-4114-9C1D-41242ED25284}"/>
    <cellStyle name="Normalny 2 3 3 3" xfId="135" xr:uid="{7187C0C5-CEEB-4884-9377-9383EF5FC689}"/>
    <cellStyle name="Normalny 2 3 4" xfId="93" xr:uid="{5A0CA142-CEA4-4937-8A15-010391F31130}"/>
    <cellStyle name="Normalny 2 4" xfId="105" xr:uid="{3C9E16E1-BE0D-4F50-895C-302700D70015}"/>
    <cellStyle name="Normalny 2 4 2" xfId="118" xr:uid="{9737F515-3AED-4678-829C-7FCB203829E5}"/>
    <cellStyle name="Normalny 2 5" xfId="112" xr:uid="{A85CD941-6C38-4868-9ABB-CA7262F80513}"/>
    <cellStyle name="Normalny 2 5 2" xfId="131" xr:uid="{BD93B15D-26DB-483A-A830-D7FEB8991D39}"/>
    <cellStyle name="Normalny 2 5 2 2" xfId="149" xr:uid="{C014ADF3-06B9-491A-822B-2E26DFC6F05B}"/>
    <cellStyle name="Normalny 2 5 2 2 2" xfId="23" xr:uid="{A6A94C58-F39D-4DD5-96A6-AB063B388597}"/>
    <cellStyle name="Normalny 2 5 3" xfId="160" xr:uid="{566F78E2-ABF0-49D6-B2B7-314F1FC1B22C}"/>
    <cellStyle name="Normalny 2 6" xfId="44" xr:uid="{6111511E-E635-4EDA-BB61-64B774DE37C8}"/>
    <cellStyle name="Normalny 2 6 2" xfId="156" xr:uid="{801208B2-DC27-4D02-BF78-7A559998F5B0}"/>
    <cellStyle name="Normalny 2 6 3" xfId="212" xr:uid="{74E2F25F-C7DC-474C-A45D-E7BB3E57969E}"/>
    <cellStyle name="Normalny 3" xfId="85" xr:uid="{DBCDE6E2-7F5A-4F12-B6B3-DF8A93ADCCF3}"/>
    <cellStyle name="Normalny 3 2" xfId="87" xr:uid="{4F07E674-ADE8-4F58-AD99-A2E833AE263F}"/>
    <cellStyle name="Normalny 3 2 2" xfId="110" xr:uid="{97CE2A8A-7906-407C-890C-4CDF84EF763D}"/>
    <cellStyle name="Normalny 3 2 2 2" xfId="213" xr:uid="{0F75FC40-7434-4667-9685-BFA35AF8C676}"/>
    <cellStyle name="Normalny 3 3" xfId="48" xr:uid="{85759777-F415-468F-887F-5EE1F99DF9A4}"/>
    <cellStyle name="Normalny 3 4" xfId="46" xr:uid="{043B02FC-C27D-4907-A829-F6716EE24CD4}"/>
    <cellStyle name="Normalny 3 5" xfId="36" xr:uid="{D8A0F05E-B54C-4FE6-8564-A4A901ED5BB3}"/>
    <cellStyle name="Normalny 3 6" xfId="111" xr:uid="{9F7A8261-30AD-4B04-AB41-A406DF72B091}"/>
    <cellStyle name="Normalny 3 7" xfId="120" xr:uid="{79019555-1950-4484-A2E0-DB5E711BC876}"/>
    <cellStyle name="Normalny 4" xfId="90" xr:uid="{F9CC8B8A-F427-44D0-8B5A-B99897AFFB1F}"/>
    <cellStyle name="Normalny 4 2" xfId="94" xr:uid="{C0571CD8-1DAE-45E1-9DCB-12A099938A94}"/>
    <cellStyle name="Normalny 4 3" xfId="38" xr:uid="{4B31AF63-2212-4BCF-B5A2-7D017DA37B2A}"/>
    <cellStyle name="Normalny 4 4" xfId="117" xr:uid="{CFE703F7-325E-4303-A196-20DDC6E744E0}"/>
    <cellStyle name="Normalny 4 4 2" xfId="138" xr:uid="{76DAF05B-B4B3-4DCD-AC0E-7679F26BCD89}"/>
    <cellStyle name="Normalny 4 5" xfId="128" xr:uid="{5D825709-CCB9-4933-B49F-C3B474F6FF50}"/>
    <cellStyle name="Normalny 5" xfId="102" xr:uid="{70F20BC5-8DC7-45D0-B5ED-1D48878499E1}"/>
    <cellStyle name="Normalny 6" xfId="4" xr:uid="{CE69E757-B324-4580-A4D9-F540B90A8D73}"/>
    <cellStyle name="Normalny 6 2" xfId="42" xr:uid="{8B456872-11AD-4075-8DDA-C9D24E3CC6C7}"/>
    <cellStyle name="Normalny 6 3" xfId="34" xr:uid="{3BB84489-578F-491D-8D76-F9E870EA49E4}"/>
    <cellStyle name="Normalny 7" xfId="10" xr:uid="{80A6D6F5-B269-467F-8B2F-084243676B9C}"/>
    <cellStyle name="Normalny 7 2" xfId="99" xr:uid="{9844D5A6-81BA-4237-A6F9-855048EFA142}"/>
    <cellStyle name="Normalny 8" xfId="109" xr:uid="{FEAA191C-A4C1-4BF8-9AEA-4E34FEBB419F}"/>
    <cellStyle name="Normalny 8 2" xfId="130" xr:uid="{7BECDFB6-9105-42CC-A685-4CC6A076BD60}"/>
    <cellStyle name="Normalny 8 2 2" xfId="148" xr:uid="{916B1895-8A33-4CDA-A9F7-B2321496EA2F}"/>
    <cellStyle name="Normalny 9" xfId="106" xr:uid="{2FC17BA2-AC63-4F1A-B288-2063EAD9415F}"/>
    <cellStyle name="Normalny_dane_201012" xfId="3" xr:uid="{F50C55CF-80F6-44E7-B42F-DC474F7EB7F8}"/>
    <cellStyle name="Obliczenia 2" xfId="69" xr:uid="{4D3465CC-7C92-4A71-B89C-81FA16008B75}"/>
    <cellStyle name="Procentowy" xfId="1" builtinId="5"/>
    <cellStyle name="Procentowy 2" xfId="12" xr:uid="{899E95FB-C6FE-4895-917E-CE02A66A7BBA}"/>
    <cellStyle name="Procentowy 2 2" xfId="11" xr:uid="{BF82938C-A2FD-465F-A099-3DB30BC6575E}"/>
    <cellStyle name="Procentowy 2 2 2" xfId="8" xr:uid="{C2464E3E-8188-4056-B48C-C110B7FC809D}"/>
    <cellStyle name="Procentowy 2 2 2 2" xfId="145" xr:uid="{F2F1D44F-F8D4-49AA-9E19-EC3D6BA20E63}"/>
    <cellStyle name="Procentowy 2 2 3" xfId="28" xr:uid="{6DF16E3E-C9C1-43F0-A198-A190D4653628}"/>
    <cellStyle name="Procentowy 2 2 3 2" xfId="209" xr:uid="{205D76D3-D9EB-4F8F-AD26-087693C4FE83}"/>
    <cellStyle name="Procentowy 2 2 4" xfId="92" xr:uid="{BE54A0DD-3E16-4936-80C1-5D26900AACF8}"/>
    <cellStyle name="Procentowy 2 3" xfId="88" xr:uid="{4866175D-1242-45C2-8901-E0C569D5DE07}"/>
    <cellStyle name="Procentowy 2 3 2" xfId="104" xr:uid="{58AE5FBB-A7FB-4F3F-8450-2CAE99A93344}"/>
    <cellStyle name="Procentowy 2 4" xfId="122" xr:uid="{D82367C8-D255-4F57-A4D2-2F64F25EFA5F}"/>
    <cellStyle name="Procentowy 2 4 2" xfId="133" xr:uid="{CAF225E1-87A8-4370-97B1-EED0DBEF565A}"/>
    <cellStyle name="Procentowy 2 5" xfId="84" xr:uid="{FA49C814-8419-4E1D-A094-B52E908541A6}"/>
    <cellStyle name="Procentowy 2 5 2" xfId="155" xr:uid="{B0264CC8-8204-4307-8612-8DC5561F787D}"/>
    <cellStyle name="Procentowy 3" xfId="86" xr:uid="{17D6FF0B-9FE0-45A0-874D-74C3A6C4CBF9}"/>
    <cellStyle name="Procentowy 3 2" xfId="89" xr:uid="{4D4AD0BA-6FFC-4393-A510-8ED505702B82}"/>
    <cellStyle name="Procentowy 3 2 2" xfId="124" xr:uid="{5AC8ECB8-07B1-4BFB-9B53-EA4E27363B8B}"/>
    <cellStyle name="Procentowy 3 2 2 2" xfId="134" xr:uid="{3F6C09CE-C589-48BD-ADF8-50156D8208BC}"/>
    <cellStyle name="Procentowy 3 3" xfId="96" xr:uid="{09F54A07-A991-4089-8E41-8B022A020D80}"/>
    <cellStyle name="Procentowy 3 5" xfId="113" xr:uid="{C6AEDF7B-0350-481D-837D-0DB90736A3B1}"/>
    <cellStyle name="Procentowy 3 5 2" xfId="132" xr:uid="{F97BAA0E-766C-4577-802F-40ADDBC85D9C}"/>
    <cellStyle name="Procentowy 3 5 2 2" xfId="150" xr:uid="{7E2629FE-08FA-4746-9A0C-2845988F4490}"/>
    <cellStyle name="Procentowy 3 5 2 2 2" xfId="25" xr:uid="{C1C5B2DD-8202-4D96-945F-6F3C78F45976}"/>
    <cellStyle name="Procentowy 4" xfId="47" xr:uid="{F10BC69C-FCBB-4C6B-BDCC-A29D8BAECB95}"/>
    <cellStyle name="Procentowy 4 2" xfId="40" xr:uid="{AC9BA102-8ADE-46B5-8838-18B4A2CAE453}"/>
    <cellStyle name="Procentowy 4 2 2" xfId="139" xr:uid="{E43D92FF-8522-415E-A5BF-9E452DBFBBD0}"/>
    <cellStyle name="Procentowy 4 2 3" xfId="146" xr:uid="{8C8A3F3A-FD44-49B2-B18B-E587152C4D7F}"/>
    <cellStyle name="Procentowy 4 2 4" xfId="125" xr:uid="{99702851-A6B5-4A85-966D-144E667E07F3}"/>
    <cellStyle name="Procentowy 4 3" xfId="37" xr:uid="{B348159D-E781-4E1C-9B89-BA259924B42F}"/>
    <cellStyle name="Procentowy 5" xfId="119" xr:uid="{EA1844B3-827E-4A11-897A-EEC22C4653B0}"/>
    <cellStyle name="Procentowy 5 2" xfId="98" xr:uid="{CCCCE0F5-E5EC-4E3A-A914-E92F1D117C2F}"/>
    <cellStyle name="Procentowy 6" xfId="101" xr:uid="{8FBAE623-E134-4889-90B1-4C3D63B1D26C}"/>
    <cellStyle name="Procentowy 7" xfId="107" xr:uid="{FF285796-0F8B-47AD-9AFF-2BF832E6B99E}"/>
    <cellStyle name="Procentowy 8" xfId="32" xr:uid="{81A80277-CCAE-4027-9EC1-BEFAC914F2AF}"/>
    <cellStyle name="Procentowy 8 2" xfId="158" xr:uid="{DE794995-2009-40C5-946B-4EAAA5B8E047}"/>
    <cellStyle name="Procentowy 9" xfId="154" xr:uid="{681A9DFE-79A0-441E-AA8D-E76FB06CA0C4}"/>
    <cellStyle name="Styl 1" xfId="179" xr:uid="{D4AFBA17-FA39-47E3-A0AD-C629D8758C4C}"/>
    <cellStyle name="Suma 2" xfId="70" xr:uid="{A03A6C00-0B95-427B-83BC-9F1784FD854D}"/>
    <cellStyle name="Tekst objaśnienia 2" xfId="55" xr:uid="{C1D39503-BB2B-495C-8B72-CD42473B3B78}"/>
    <cellStyle name="Tekst ostrzeżenia 2" xfId="59" xr:uid="{5459F059-D52F-4350-A042-3C27D8A869FB}"/>
    <cellStyle name="Tytuł 2" xfId="49" xr:uid="{8ED681BE-3BC3-4AA4-A96E-8FCB7242A54A}"/>
    <cellStyle name="Uwaga 2" xfId="56" xr:uid="{10C9DF86-0C51-4C24-9F00-14EDCAD3B059}"/>
    <cellStyle name="Złe 2" xfId="64" xr:uid="{0A28F178-FF29-4B9D-86DA-DA7EE3B4EF7F}"/>
  </cellStyles>
  <dxfs count="312">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TableStyleMedium2" defaultPivotStyle="PivotStyleLight16">
    <tableStyle name="NBP" pivot="0" count="6" xr9:uid="{DD71A12C-3AF7-4E56-87FF-2AFB6BE26AFC}">
      <tableStyleElement type="wholeTable" dxfId="311"/>
      <tableStyleElement type="headerRow" dxfId="310"/>
      <tableStyleElement type="totalRow" dxfId="309"/>
      <tableStyleElement type="firstColumn" dxfId="308"/>
      <tableStyleElement type="lastColumn" dxfId="307"/>
      <tableStyleElement type="secondRowStripe" dxfId="306"/>
    </tableStyle>
  </tableStyles>
  <colors>
    <mruColors>
      <color rgb="FFE6E8EB"/>
      <color rgb="FFF3DFEE"/>
      <color rgb="FF28578C"/>
      <color rgb="FF2F578C"/>
      <color rgb="FF2F5795"/>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1.xml"/><Relationship Id="rId89" Type="http://schemas.openxmlformats.org/officeDocument/2006/relationships/externalLink" Target="externalLinks/externalLink16.xml"/><Relationship Id="rId112" Type="http://schemas.openxmlformats.org/officeDocument/2006/relationships/externalLink" Target="externalLinks/externalLink39.xml"/><Relationship Id="rId133" Type="http://schemas.openxmlformats.org/officeDocument/2006/relationships/externalLink" Target="externalLinks/externalLink60.xml"/><Relationship Id="rId138" Type="http://schemas.openxmlformats.org/officeDocument/2006/relationships/externalLink" Target="externalLinks/externalLink65.xml"/><Relationship Id="rId16" Type="http://schemas.openxmlformats.org/officeDocument/2006/relationships/worksheet" Target="worksheets/sheet16.xml"/><Relationship Id="rId107" Type="http://schemas.openxmlformats.org/officeDocument/2006/relationships/externalLink" Target="externalLinks/externalLink3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102" Type="http://schemas.openxmlformats.org/officeDocument/2006/relationships/externalLink" Target="externalLinks/externalLink29.xml"/><Relationship Id="rId123" Type="http://schemas.openxmlformats.org/officeDocument/2006/relationships/externalLink" Target="externalLinks/externalLink50.xml"/><Relationship Id="rId128" Type="http://schemas.openxmlformats.org/officeDocument/2006/relationships/externalLink" Target="externalLinks/externalLink55.xml"/><Relationship Id="rId144" Type="http://schemas.openxmlformats.org/officeDocument/2006/relationships/externalLink" Target="externalLinks/externalLink71.xml"/><Relationship Id="rId149"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17.xml"/><Relationship Id="rId95" Type="http://schemas.openxmlformats.org/officeDocument/2006/relationships/externalLink" Target="externalLinks/externalLink2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40.xml"/><Relationship Id="rId118" Type="http://schemas.openxmlformats.org/officeDocument/2006/relationships/externalLink" Target="externalLinks/externalLink45.xml"/><Relationship Id="rId134" Type="http://schemas.openxmlformats.org/officeDocument/2006/relationships/externalLink" Target="externalLinks/externalLink61.xml"/><Relationship Id="rId139" Type="http://schemas.openxmlformats.org/officeDocument/2006/relationships/externalLink" Target="externalLinks/externalLink66.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150" Type="http://schemas.openxmlformats.org/officeDocument/2006/relationships/customXml" Target="../customXml/item2.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0.xml"/><Relationship Id="rId108" Type="http://schemas.openxmlformats.org/officeDocument/2006/relationships/externalLink" Target="externalLinks/externalLink35.xml"/><Relationship Id="rId116" Type="http://schemas.openxmlformats.org/officeDocument/2006/relationships/externalLink" Target="externalLinks/externalLink43.xml"/><Relationship Id="rId124" Type="http://schemas.openxmlformats.org/officeDocument/2006/relationships/externalLink" Target="externalLinks/externalLink51.xml"/><Relationship Id="rId129" Type="http://schemas.openxmlformats.org/officeDocument/2006/relationships/externalLink" Target="externalLinks/externalLink56.xml"/><Relationship Id="rId137"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91" Type="http://schemas.openxmlformats.org/officeDocument/2006/relationships/externalLink" Target="externalLinks/externalLink18.xml"/><Relationship Id="rId96" Type="http://schemas.openxmlformats.org/officeDocument/2006/relationships/externalLink" Target="externalLinks/externalLink23.xml"/><Relationship Id="rId111" Type="http://schemas.openxmlformats.org/officeDocument/2006/relationships/externalLink" Target="externalLinks/externalLink38.xml"/><Relationship Id="rId132" Type="http://schemas.openxmlformats.org/officeDocument/2006/relationships/externalLink" Target="externalLinks/externalLink59.xml"/><Relationship Id="rId140" Type="http://schemas.openxmlformats.org/officeDocument/2006/relationships/externalLink" Target="externalLinks/externalLink67.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3.xml"/><Relationship Id="rId114" Type="http://schemas.openxmlformats.org/officeDocument/2006/relationships/externalLink" Target="externalLinks/externalLink41.xml"/><Relationship Id="rId119" Type="http://schemas.openxmlformats.org/officeDocument/2006/relationships/externalLink" Target="externalLinks/externalLink46.xml"/><Relationship Id="rId127" Type="http://schemas.openxmlformats.org/officeDocument/2006/relationships/externalLink" Target="externalLinks/externalLink5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94" Type="http://schemas.openxmlformats.org/officeDocument/2006/relationships/externalLink" Target="externalLinks/externalLink21.xml"/><Relationship Id="rId99" Type="http://schemas.openxmlformats.org/officeDocument/2006/relationships/externalLink" Target="externalLinks/externalLink26.xml"/><Relationship Id="rId101" Type="http://schemas.openxmlformats.org/officeDocument/2006/relationships/externalLink" Target="externalLinks/externalLink28.xml"/><Relationship Id="rId122" Type="http://schemas.openxmlformats.org/officeDocument/2006/relationships/externalLink" Target="externalLinks/externalLink49.xml"/><Relationship Id="rId130" Type="http://schemas.openxmlformats.org/officeDocument/2006/relationships/externalLink" Target="externalLinks/externalLink57.xml"/><Relationship Id="rId135" Type="http://schemas.openxmlformats.org/officeDocument/2006/relationships/externalLink" Target="externalLinks/externalLink62.xml"/><Relationship Id="rId143" Type="http://schemas.openxmlformats.org/officeDocument/2006/relationships/externalLink" Target="externalLinks/externalLink70.xml"/><Relationship Id="rId148" Type="http://schemas.openxmlformats.org/officeDocument/2006/relationships/calcChain" Target="calcChain.xml"/><Relationship Id="rId15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97" Type="http://schemas.openxmlformats.org/officeDocument/2006/relationships/externalLink" Target="externalLinks/externalLink24.xml"/><Relationship Id="rId104" Type="http://schemas.openxmlformats.org/officeDocument/2006/relationships/externalLink" Target="externalLinks/externalLink31.xml"/><Relationship Id="rId120" Type="http://schemas.openxmlformats.org/officeDocument/2006/relationships/externalLink" Target="externalLinks/externalLink47.xml"/><Relationship Id="rId125" Type="http://schemas.openxmlformats.org/officeDocument/2006/relationships/externalLink" Target="externalLinks/externalLink52.xml"/><Relationship Id="rId141" Type="http://schemas.openxmlformats.org/officeDocument/2006/relationships/externalLink" Target="externalLinks/externalLink68.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4.xml"/><Relationship Id="rId110" Type="http://schemas.openxmlformats.org/officeDocument/2006/relationships/externalLink" Target="externalLinks/externalLink37.xml"/><Relationship Id="rId115" Type="http://schemas.openxmlformats.org/officeDocument/2006/relationships/externalLink" Target="externalLinks/externalLink42.xml"/><Relationship Id="rId131" Type="http://schemas.openxmlformats.org/officeDocument/2006/relationships/externalLink" Target="externalLinks/externalLink58.xml"/><Relationship Id="rId136" Type="http://schemas.openxmlformats.org/officeDocument/2006/relationships/externalLink" Target="externalLinks/externalLink63.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4.xml"/><Relationship Id="rId100" Type="http://schemas.openxmlformats.org/officeDocument/2006/relationships/externalLink" Target="externalLinks/externalLink27.xml"/><Relationship Id="rId105" Type="http://schemas.openxmlformats.org/officeDocument/2006/relationships/externalLink" Target="externalLinks/externalLink32.xml"/><Relationship Id="rId126" Type="http://schemas.openxmlformats.org/officeDocument/2006/relationships/externalLink" Target="externalLinks/externalLink53.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0.xml"/><Relationship Id="rId98" Type="http://schemas.openxmlformats.org/officeDocument/2006/relationships/externalLink" Target="externalLinks/externalLink25.xml"/><Relationship Id="rId121" Type="http://schemas.openxmlformats.org/officeDocument/2006/relationships/externalLink" Target="externalLinks/externalLink48.xml"/><Relationship Id="rId142" Type="http://schemas.openxmlformats.org/officeDocument/2006/relationships/externalLink" Target="externalLinks/externalLink69.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nbp.int.nbp.pl/Aktywa%20GD%20pl/Aktywa%20GD%20analiza%20MJ%20v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nbp.int.nbp.pl/ZMSB/SKOK-i/DANE/Dane%20sprawozdawcze/Skoki_v%201%2008%20MJ.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nbp.int.nbp.pl/Users/U156056/Desktop/@analiza%20danych%20-%20firmy%20budowlane.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WPM\Sovereign-bank%20nexus\Dane%20i%20obliczenia\Szok%20na%20obligacjach%2006202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nbp.int.nbp.pl/WPM/Sovereign-bank%20nexus/Dane%20i%20obliczenia/Szok%20na%20obligacjach%2006202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nbp.int.nbp.pl/WMBIK/Banki/!!!Dane/Narz&#281;dzia/RPB_on_SIS_ver0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ebaonline-my.sharepoint.com/Departments/Oversight/Data/KRIs%20Dashboard/RDB%202016%20Q1/EBA%20Interactive%20Dashboar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nbp.int.nbp.pl/WMBIK/Banki/!!!Dane/Narz&#281;dzia/test-RPB_on_SIS_ver0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nbp.int.nbp.pl/Users/U145368/Documents/dokumenty%20wyjazdow/2023-11%20FSB%20RCG/EBA%20Interactive%20Dashboard%20-%20Q2%202023%20-%20Protecte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bp.int.nbp.pl/C:/Users/U154630/Desktop/Cost_of_Capital_Data_EU28Banks_Vaiable_09_06.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Podsumowanie sektor 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A15">
            <v>34790</v>
          </cell>
          <cell r="B15">
            <v>34790</v>
          </cell>
        </row>
        <row r="16">
          <cell r="A16">
            <v>34881</v>
          </cell>
          <cell r="B16">
            <v>34881</v>
          </cell>
        </row>
        <row r="17">
          <cell r="A17">
            <v>34973</v>
          </cell>
          <cell r="B17">
            <v>34973</v>
          </cell>
        </row>
        <row r="18">
          <cell r="A18">
            <v>35065</v>
          </cell>
          <cell r="B18">
            <v>35065</v>
          </cell>
        </row>
        <row r="19">
          <cell r="A19">
            <v>35156</v>
          </cell>
          <cell r="B19">
            <v>35156</v>
          </cell>
        </row>
        <row r="20">
          <cell r="A20">
            <v>35247</v>
          </cell>
          <cell r="B20">
            <v>35247</v>
          </cell>
        </row>
        <row r="21">
          <cell r="A21">
            <v>35339</v>
          </cell>
          <cell r="B21">
            <v>35339</v>
          </cell>
        </row>
        <row r="22">
          <cell r="A22">
            <v>35431</v>
          </cell>
          <cell r="B22">
            <v>35431</v>
          </cell>
        </row>
        <row r="23">
          <cell r="A23">
            <v>35521</v>
          </cell>
          <cell r="B23">
            <v>35521</v>
          </cell>
        </row>
        <row r="24">
          <cell r="A24">
            <v>35612</v>
          </cell>
          <cell r="B24">
            <v>35612</v>
          </cell>
        </row>
        <row r="25">
          <cell r="A25">
            <v>35704</v>
          </cell>
          <cell r="B25">
            <v>35704</v>
          </cell>
        </row>
        <row r="26">
          <cell r="A26">
            <v>35796</v>
          </cell>
          <cell r="B26">
            <v>35796</v>
          </cell>
        </row>
        <row r="27">
          <cell r="A27">
            <v>35886</v>
          </cell>
          <cell r="B27">
            <v>35886</v>
          </cell>
        </row>
        <row r="28">
          <cell r="A28">
            <v>35977</v>
          </cell>
          <cell r="B28">
            <v>35977</v>
          </cell>
        </row>
        <row r="29">
          <cell r="A29">
            <v>36069</v>
          </cell>
          <cell r="B29">
            <v>36069</v>
          </cell>
        </row>
        <row r="30">
          <cell r="A30">
            <v>36161</v>
          </cell>
          <cell r="B30">
            <v>36161</v>
          </cell>
        </row>
        <row r="31">
          <cell r="A31">
            <v>36251</v>
          </cell>
          <cell r="B31">
            <v>36251</v>
          </cell>
        </row>
        <row r="32">
          <cell r="A32">
            <v>36342</v>
          </cell>
          <cell r="B32">
            <v>36342</v>
          </cell>
        </row>
        <row r="33">
          <cell r="A33">
            <v>36434</v>
          </cell>
          <cell r="B33">
            <v>36434</v>
          </cell>
        </row>
        <row r="34">
          <cell r="A34">
            <v>36526</v>
          </cell>
          <cell r="B34">
            <v>36526</v>
          </cell>
        </row>
        <row r="35">
          <cell r="A35">
            <v>36617</v>
          </cell>
          <cell r="B35">
            <v>36617</v>
          </cell>
        </row>
        <row r="36">
          <cell r="A36">
            <v>36708</v>
          </cell>
          <cell r="B36">
            <v>36708</v>
          </cell>
        </row>
        <row r="37">
          <cell r="A37">
            <v>36800</v>
          </cell>
          <cell r="B37">
            <v>36800</v>
          </cell>
        </row>
        <row r="38">
          <cell r="A38">
            <v>36892</v>
          </cell>
          <cell r="B38">
            <v>36892</v>
          </cell>
        </row>
        <row r="39">
          <cell r="A39">
            <v>36982</v>
          </cell>
          <cell r="B39">
            <v>36982</v>
          </cell>
        </row>
        <row r="40">
          <cell r="A40">
            <v>37073</v>
          </cell>
          <cell r="B40">
            <v>37073</v>
          </cell>
        </row>
        <row r="41">
          <cell r="A41">
            <v>37165</v>
          </cell>
          <cell r="B41">
            <v>37165</v>
          </cell>
        </row>
        <row r="42">
          <cell r="A42">
            <v>37257</v>
          </cell>
          <cell r="B42">
            <v>37257</v>
          </cell>
        </row>
        <row r="43">
          <cell r="A43">
            <v>37347</v>
          </cell>
          <cell r="B43">
            <v>37347</v>
          </cell>
        </row>
        <row r="44">
          <cell r="A44">
            <v>37438</v>
          </cell>
          <cell r="B44">
            <v>37438</v>
          </cell>
        </row>
        <row r="45">
          <cell r="A45">
            <v>37530</v>
          </cell>
          <cell r="B45">
            <v>37530</v>
          </cell>
        </row>
        <row r="46">
          <cell r="A46">
            <v>37622</v>
          </cell>
          <cell r="B46">
            <v>37622</v>
          </cell>
        </row>
        <row r="47">
          <cell r="A47">
            <v>37712</v>
          </cell>
          <cell r="B47">
            <v>37712</v>
          </cell>
        </row>
        <row r="48">
          <cell r="A48">
            <v>37803</v>
          </cell>
          <cell r="B48">
            <v>37803</v>
          </cell>
        </row>
        <row r="49">
          <cell r="A49">
            <v>37895</v>
          </cell>
          <cell r="B49">
            <v>37895</v>
          </cell>
        </row>
        <row r="50">
          <cell r="A50">
            <v>37987</v>
          </cell>
          <cell r="B50">
            <v>37987</v>
          </cell>
        </row>
        <row r="51">
          <cell r="A51">
            <v>38078</v>
          </cell>
          <cell r="B51">
            <v>38078</v>
          </cell>
        </row>
        <row r="52">
          <cell r="A52">
            <v>38169</v>
          </cell>
          <cell r="B52">
            <v>38169</v>
          </cell>
        </row>
        <row r="53">
          <cell r="A53">
            <v>38261</v>
          </cell>
          <cell r="B53">
            <v>38261</v>
          </cell>
        </row>
        <row r="54">
          <cell r="A54">
            <v>38353</v>
          </cell>
          <cell r="B54">
            <v>38353</v>
          </cell>
        </row>
        <row r="55">
          <cell r="A55">
            <v>38443</v>
          </cell>
          <cell r="B55">
            <v>38443</v>
          </cell>
        </row>
        <row r="56">
          <cell r="A56">
            <v>38534</v>
          </cell>
          <cell r="B56">
            <v>38534</v>
          </cell>
        </row>
        <row r="57">
          <cell r="A57">
            <v>38626</v>
          </cell>
          <cell r="B57">
            <v>38626</v>
          </cell>
        </row>
        <row r="58">
          <cell r="A58">
            <v>38718</v>
          </cell>
          <cell r="B58">
            <v>38718</v>
          </cell>
        </row>
        <row r="59">
          <cell r="A59">
            <v>38808</v>
          </cell>
          <cell r="B59">
            <v>38808</v>
          </cell>
        </row>
        <row r="60">
          <cell r="A60">
            <v>38899</v>
          </cell>
          <cell r="B60">
            <v>38899</v>
          </cell>
        </row>
        <row r="61">
          <cell r="A61">
            <v>38991</v>
          </cell>
          <cell r="B61">
            <v>38991</v>
          </cell>
        </row>
        <row r="62">
          <cell r="A62">
            <v>39083</v>
          </cell>
          <cell r="B62">
            <v>39083</v>
          </cell>
        </row>
        <row r="63">
          <cell r="A63">
            <v>39173</v>
          </cell>
          <cell r="B63">
            <v>39173</v>
          </cell>
        </row>
        <row r="64">
          <cell r="A64">
            <v>0</v>
          </cell>
          <cell r="B64">
            <v>39264</v>
          </cell>
        </row>
        <row r="65">
          <cell r="A65">
            <v>0</v>
          </cell>
          <cell r="B65">
            <v>39356</v>
          </cell>
        </row>
        <row r="66">
          <cell r="A66">
            <v>0</v>
          </cell>
          <cell r="B66">
            <v>39448</v>
          </cell>
        </row>
        <row r="67">
          <cell r="A67">
            <v>0</v>
          </cell>
          <cell r="B67">
            <v>39539</v>
          </cell>
        </row>
        <row r="68">
          <cell r="A68">
            <v>0</v>
          </cell>
          <cell r="B68">
            <v>39630</v>
          </cell>
        </row>
        <row r="69">
          <cell r="A69">
            <v>0</v>
          </cell>
          <cell r="B69">
            <v>39722</v>
          </cell>
        </row>
        <row r="70">
          <cell r="A70">
            <v>0</v>
          </cell>
          <cell r="B70">
            <v>39814</v>
          </cell>
        </row>
        <row r="71">
          <cell r="A71">
            <v>0</v>
          </cell>
          <cell r="B71">
            <v>39904</v>
          </cell>
        </row>
        <row r="72">
          <cell r="A72">
            <v>0</v>
          </cell>
          <cell r="B72">
            <v>0</v>
          </cell>
        </row>
        <row r="73">
          <cell r="A73">
            <v>0</v>
          </cell>
          <cell r="B73">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harts"/>
      <sheetName val="Tables"/>
      <sheetName val="RI database"/>
      <sheetName val="Annex database"/>
      <sheetName val="List"/>
      <sheetName val="Data_Annex"/>
      <sheetName val="Data"/>
    </sheetNames>
    <sheetDataSet>
      <sheetData sheetId="0" refreshError="1"/>
      <sheetData sheetId="1">
        <row r="50">
          <cell r="AR50">
            <v>0.48064472400000002</v>
          </cell>
          <cell r="AV50">
            <v>0.26579109969999998</v>
          </cell>
          <cell r="AW50" t="str">
            <v>GR</v>
          </cell>
        </row>
        <row r="51">
          <cell r="AR51">
            <v>0.45323371089999998</v>
          </cell>
          <cell r="AV51">
            <v>0.26579109969999998</v>
          </cell>
          <cell r="AW51" t="str">
            <v>DK</v>
          </cell>
        </row>
        <row r="52">
          <cell r="AR52">
            <v>0.2956265052</v>
          </cell>
          <cell r="AV52">
            <v>0.26579109969999998</v>
          </cell>
          <cell r="AW52" t="str">
            <v>DE</v>
          </cell>
        </row>
        <row r="53">
          <cell r="AR53">
            <v>0.27986147290000002</v>
          </cell>
          <cell r="AV53">
            <v>0.26579109969999998</v>
          </cell>
          <cell r="AW53" t="str">
            <v>ES</v>
          </cell>
        </row>
        <row r="54">
          <cell r="AR54">
            <v>0.27699981670000001</v>
          </cell>
          <cell r="AV54">
            <v>0.26579109969999998</v>
          </cell>
          <cell r="AW54" t="str">
            <v>IE</v>
          </cell>
        </row>
        <row r="55">
          <cell r="AR55">
            <v>0.2661815743</v>
          </cell>
          <cell r="AV55">
            <v>0.26579109969999998</v>
          </cell>
          <cell r="AW55" t="str">
            <v>IT</v>
          </cell>
        </row>
        <row r="56">
          <cell r="AR56">
            <v>0.25680312659999999</v>
          </cell>
          <cell r="AV56">
            <v>0.26579109969999998</v>
          </cell>
          <cell r="AW56" t="str">
            <v>BE</v>
          </cell>
        </row>
        <row r="57">
          <cell r="AR57">
            <v>0.25003618170000003</v>
          </cell>
          <cell r="AV57">
            <v>0.26579109969999998</v>
          </cell>
          <cell r="AW57" t="str">
            <v>SE</v>
          </cell>
        </row>
        <row r="58">
          <cell r="AR58">
            <v>0.24281708830000001</v>
          </cell>
          <cell r="AV58">
            <v>0.26579109969999998</v>
          </cell>
          <cell r="AW58" t="str">
            <v>GB</v>
          </cell>
        </row>
        <row r="59">
          <cell r="AR59">
            <v>0.23884312190000001</v>
          </cell>
          <cell r="AV59">
            <v>0.26579109969999998</v>
          </cell>
          <cell r="AW59" t="str">
            <v>CY</v>
          </cell>
        </row>
        <row r="60">
          <cell r="AR60">
            <v>0.22533211559999999</v>
          </cell>
          <cell r="AV60">
            <v>0.26579109969999998</v>
          </cell>
          <cell r="AW60" t="str">
            <v>FR</v>
          </cell>
        </row>
        <row r="61">
          <cell r="AR61">
            <v>0.20478122539999999</v>
          </cell>
          <cell r="AV61">
            <v>0.26579109969999998</v>
          </cell>
          <cell r="AW61" t="str">
            <v>PT</v>
          </cell>
        </row>
        <row r="62">
          <cell r="AR62">
            <v>0.19895270379999999</v>
          </cell>
          <cell r="AV62">
            <v>0.26579109969999998</v>
          </cell>
          <cell r="AW62" t="str">
            <v>FI</v>
          </cell>
        </row>
        <row r="63">
          <cell r="AR63">
            <v>0.1954570373</v>
          </cell>
          <cell r="AV63">
            <v>0.26579109969999998</v>
          </cell>
          <cell r="AW63" t="str">
            <v>NO</v>
          </cell>
        </row>
        <row r="64">
          <cell r="AR64">
            <v>0.151906764</v>
          </cell>
          <cell r="AV64">
            <v>0.26579109969999998</v>
          </cell>
          <cell r="AW64" t="str">
            <v>NL</v>
          </cell>
        </row>
        <row r="65">
          <cell r="AR65">
            <v>0.14019753060000001</v>
          </cell>
          <cell r="AV65">
            <v>0.26579109969999998</v>
          </cell>
          <cell r="AW65" t="str">
            <v>SK</v>
          </cell>
        </row>
        <row r="66">
          <cell r="AR66">
            <v>0.13950057129999999</v>
          </cell>
          <cell r="AV66">
            <v>0.26579109969999998</v>
          </cell>
          <cell r="AW66" t="str">
            <v>AT</v>
          </cell>
        </row>
        <row r="67">
          <cell r="AR67">
            <v>0.1132601474</v>
          </cell>
          <cell r="AV67">
            <v>0.26579109969999998</v>
          </cell>
          <cell r="AW67" t="str">
            <v>CZ</v>
          </cell>
        </row>
        <row r="68">
          <cell r="AR68">
            <v>8.8458343699999997E-2</v>
          </cell>
          <cell r="AV68">
            <v>0.26579109969999998</v>
          </cell>
          <cell r="AW68" t="str">
            <v>LU</v>
          </cell>
        </row>
        <row r="69">
          <cell r="AR69">
            <v>7.4066807600000006E-2</v>
          </cell>
          <cell r="AV69">
            <v>0.26579109969999998</v>
          </cell>
          <cell r="AW69" t="str">
            <v>HU</v>
          </cell>
        </row>
        <row r="70">
          <cell r="AR70">
            <v>6.7486225600000005E-2</v>
          </cell>
          <cell r="AV70">
            <v>0.26579109969999998</v>
          </cell>
          <cell r="AW70" t="str">
            <v>HR</v>
          </cell>
        </row>
        <row r="71">
          <cell r="AR71">
            <v>6.4257916299999995E-2</v>
          </cell>
          <cell r="AV71">
            <v>0.26579109969999998</v>
          </cell>
          <cell r="AW71" t="str">
            <v>PL</v>
          </cell>
        </row>
        <row r="72">
          <cell r="AR72">
            <v>6.36338563E-2</v>
          </cell>
          <cell r="AV72">
            <v>0.26579109969999998</v>
          </cell>
          <cell r="AW72" t="str">
            <v>LV</v>
          </cell>
        </row>
        <row r="73">
          <cell r="AR73">
            <v>5.92328227E-2</v>
          </cell>
          <cell r="AV73">
            <v>0.26579109969999998</v>
          </cell>
          <cell r="AW73">
            <v>0</v>
          </cell>
        </row>
        <row r="74">
          <cell r="AR74">
            <v>4.7298849499999997E-2</v>
          </cell>
          <cell r="AV74">
            <v>0.26579109969999998</v>
          </cell>
          <cell r="AW74" t="str">
            <v>BG</v>
          </cell>
        </row>
        <row r="75">
          <cell r="AR75">
            <v>3.35624468E-2</v>
          </cell>
          <cell r="AV75">
            <v>0.26579109969999998</v>
          </cell>
          <cell r="AW75">
            <v>0</v>
          </cell>
        </row>
        <row r="76">
          <cell r="AR76">
            <v>2.5343087199999999E-2</v>
          </cell>
          <cell r="AV76">
            <v>0.26579109969999998</v>
          </cell>
          <cell r="AW76" t="str">
            <v>LT</v>
          </cell>
        </row>
        <row r="77">
          <cell r="AR77">
            <v>5.8172679E-3</v>
          </cell>
          <cell r="AV77">
            <v>0.26579109969999998</v>
          </cell>
          <cell r="AW77" t="str">
            <v>RO</v>
          </cell>
        </row>
        <row r="78">
          <cell r="AR78">
            <v>4.1913486999999999E-3</v>
          </cell>
          <cell r="AV78">
            <v>0.26579109969999998</v>
          </cell>
          <cell r="AW78">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RE and Construction Exposures"/>
      <sheetName val="Liquidity"/>
      <sheetName val="Time series"/>
      <sheetName val="RI database"/>
      <sheetName val="Annex database"/>
      <sheetName val="Data"/>
      <sheetName val="Data Annex"/>
      <sheetName val="Mapping"/>
      <sheetName val="T13"/>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Liquidity</v>
          </cell>
        </row>
        <row r="16">
          <cell r="T16" t="str">
            <v>Own funds and RWA</v>
          </cell>
        </row>
        <row r="17">
          <cell r="T17" t="str">
            <v>Profitability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theme/theme1.xml><?xml version="1.0" encoding="utf-8"?>
<a:theme xmlns:a="http://schemas.openxmlformats.org/drawingml/2006/main" name="KIW">
  <a:themeElements>
    <a:clrScheme name="NBP podstawowe">
      <a:dk1>
        <a:sysClr val="windowText" lastClr="000000"/>
      </a:dk1>
      <a:lt1>
        <a:sysClr val="window" lastClr="FFFFFF"/>
      </a:lt1>
      <a:dk2>
        <a:srgbClr val="152E52"/>
      </a:dk2>
      <a:lt2>
        <a:srgbClr val="BDAD7D"/>
      </a:lt2>
      <a:accent1>
        <a:srgbClr val="2F578C"/>
      </a:accent1>
      <a:accent2>
        <a:srgbClr val="58873E"/>
      </a:accent2>
      <a:accent3>
        <a:srgbClr val="FFCC00"/>
      </a:accent3>
      <a:accent4>
        <a:srgbClr val="10BBEF"/>
      </a:accent4>
      <a:accent5>
        <a:srgbClr val="CC654E"/>
      </a:accent5>
      <a:accent6>
        <a:srgbClr val="82368C"/>
      </a:accent6>
      <a:hlink>
        <a:srgbClr val="4A74B0"/>
      </a:hlink>
      <a:folHlink>
        <a:srgbClr val="4A74B0"/>
      </a:folHlink>
    </a:clrScheme>
    <a:fontScheme name="NBP">
      <a:majorFont>
        <a:latin typeface="Palatino Linotype"/>
        <a:ea typeface=""/>
        <a:cs typeface=""/>
      </a:majorFont>
      <a:minorFont>
        <a:latin typeface="Palatino Linotype"/>
        <a:ea typeface=""/>
        <a:cs typeface=""/>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Jasnozielony">
      <a:srgbClr val="AFCA0B"/>
    </a:custClr>
    <a:custClr name="Szary">
      <a:srgbClr val="6F6F6F"/>
    </a:custClr>
    <a:custClr name="Łososiowy">
      <a:srgbClr val="E4AA94"/>
    </a:custClr>
    <a:custClr name="Czerwony">
      <a:srgbClr val="E50040"/>
    </a:custClr>
    <a:custClr name="Szare tło">
      <a:srgbClr val="E8E8E8"/>
    </a:custClr>
    <a:custClr name="Szara ramka">
      <a:srgbClr val="C8C8C8"/>
    </a:custClr>
    <a:custClr name="Niebieskie tło">
      <a:srgbClr val="D5EBF5"/>
    </a:custClr>
    <a:custClr name="Niebieska ramka">
      <a:srgbClr val="B4DCEB"/>
    </a:custClr>
    <a:custClr name="Link">
      <a:srgbClr val="4A74B0"/>
    </a:custClr>
    <a:custClr name="Link aktywny">
      <a:srgbClr val="99142E"/>
    </a:custClr>
  </a:custClr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EC868-3E0B-48F8-B713-3D93651F7A77}">
  <dimension ref="A2:Q277"/>
  <sheetViews>
    <sheetView zoomScaleNormal="100" workbookViewId="0">
      <selection activeCell="B6" sqref="B6:F22"/>
    </sheetView>
  </sheetViews>
  <sheetFormatPr defaultRowHeight="15" x14ac:dyDescent="0.3"/>
  <cols>
    <col min="1" max="1" width="10.5" style="32" customWidth="1"/>
    <col min="2" max="3" width="9" style="32"/>
    <col min="4" max="4" width="9.25" style="32" customWidth="1"/>
    <col min="5" max="5" width="9" style="32"/>
    <col min="6" max="6" width="10.125" style="32" customWidth="1"/>
    <col min="7" max="16384" width="9" style="32"/>
  </cols>
  <sheetData>
    <row r="2" spans="1:16" x14ac:dyDescent="0.3">
      <c r="B2" s="101" t="s">
        <v>524</v>
      </c>
      <c r="C2" s="102"/>
      <c r="D2" s="102"/>
      <c r="E2" s="102"/>
      <c r="F2" s="103"/>
      <c r="G2" s="103"/>
      <c r="H2" s="103"/>
      <c r="I2" s="103"/>
      <c r="J2" s="102"/>
      <c r="K2" s="102"/>
      <c r="L2" s="102"/>
      <c r="M2" s="102"/>
      <c r="N2" s="102"/>
      <c r="O2" s="102"/>
      <c r="P2" s="102"/>
    </row>
    <row r="3" spans="1:16" x14ac:dyDescent="0.3">
      <c r="B3" s="101" t="s">
        <v>525</v>
      </c>
      <c r="C3" s="102"/>
      <c r="D3" s="102"/>
      <c r="E3" s="102"/>
      <c r="F3" s="103"/>
      <c r="G3" s="103"/>
      <c r="H3" s="103"/>
      <c r="I3" s="103"/>
      <c r="J3" s="104"/>
      <c r="K3" s="104"/>
      <c r="L3" s="104"/>
      <c r="M3" s="104"/>
      <c r="N3" s="104"/>
      <c r="O3" s="104"/>
      <c r="P3" s="104"/>
    </row>
    <row r="4" spans="1:16" ht="25.5" x14ac:dyDescent="0.3">
      <c r="B4" s="15" t="s">
        <v>526</v>
      </c>
      <c r="C4" s="15" t="s">
        <v>527</v>
      </c>
      <c r="D4" s="15" t="s">
        <v>528</v>
      </c>
      <c r="E4" s="15" t="s">
        <v>65</v>
      </c>
      <c r="F4" s="15" t="s">
        <v>529</v>
      </c>
      <c r="G4" s="102"/>
      <c r="H4" s="102"/>
      <c r="I4" s="103"/>
      <c r="J4" s="102"/>
      <c r="K4" s="102"/>
      <c r="L4" s="102"/>
      <c r="M4" s="102"/>
      <c r="N4" s="102"/>
      <c r="O4" s="102"/>
      <c r="P4" s="102"/>
    </row>
    <row r="5" spans="1:16" ht="25.5" x14ac:dyDescent="0.3">
      <c r="B5" s="15" t="s">
        <v>530</v>
      </c>
      <c r="C5" s="15" t="s">
        <v>531</v>
      </c>
      <c r="D5" s="15" t="s">
        <v>532</v>
      </c>
      <c r="E5" s="15" t="s">
        <v>62</v>
      </c>
      <c r="F5" s="15" t="s">
        <v>533</v>
      </c>
      <c r="G5" s="102"/>
      <c r="H5" s="102"/>
      <c r="I5" s="102"/>
      <c r="J5" s="102"/>
      <c r="K5" s="102"/>
      <c r="L5" s="102"/>
      <c r="M5" s="102"/>
      <c r="N5" s="102"/>
      <c r="O5" s="102"/>
      <c r="P5" s="102"/>
    </row>
    <row r="6" spans="1:16" ht="16.5" x14ac:dyDescent="0.3">
      <c r="A6" s="105"/>
      <c r="B6" s="115">
        <v>43891</v>
      </c>
      <c r="C6" s="107">
        <v>7.4733000000000001</v>
      </c>
      <c r="D6" s="107">
        <v>18.882899999999999</v>
      </c>
      <c r="E6" s="107">
        <v>11.150499999999999</v>
      </c>
      <c r="F6" s="107">
        <f>D6-C6</f>
        <v>11.409599999999999</v>
      </c>
      <c r="G6" s="102"/>
      <c r="H6" s="102"/>
      <c r="I6" s="108"/>
      <c r="J6" s="109"/>
      <c r="K6" s="102"/>
      <c r="L6" s="102"/>
      <c r="M6" s="102"/>
      <c r="N6" s="102"/>
      <c r="O6" s="102"/>
      <c r="P6" s="102"/>
    </row>
    <row r="7" spans="1:16" ht="16.5" x14ac:dyDescent="0.3">
      <c r="A7" s="105"/>
      <c r="B7" s="115">
        <v>43983</v>
      </c>
      <c r="C7" s="107">
        <v>7.9363999999999999</v>
      </c>
      <c r="D7" s="107">
        <v>19.372900000000001</v>
      </c>
      <c r="E7" s="107">
        <v>12.078799999999999</v>
      </c>
      <c r="F7" s="107">
        <f t="shared" ref="F7:F22" si="0">D7-C7</f>
        <v>11.436500000000002</v>
      </c>
      <c r="G7" s="102"/>
      <c r="H7" s="102"/>
      <c r="I7" s="102"/>
      <c r="J7" s="109"/>
      <c r="K7" s="102"/>
      <c r="L7" s="102"/>
      <c r="M7" s="102"/>
      <c r="N7" s="102"/>
      <c r="O7" s="102"/>
      <c r="P7" s="102"/>
    </row>
    <row r="8" spans="1:16" ht="16.5" x14ac:dyDescent="0.3">
      <c r="A8" s="105"/>
      <c r="B8" s="115">
        <v>44075</v>
      </c>
      <c r="C8" s="107">
        <v>8.2897999999999996</v>
      </c>
      <c r="D8" s="107">
        <v>19.321400000000001</v>
      </c>
      <c r="E8" s="107">
        <v>12.288600000000001</v>
      </c>
      <c r="F8" s="107">
        <f t="shared" si="0"/>
        <v>11.031600000000001</v>
      </c>
      <c r="G8" s="102"/>
      <c r="H8" s="102"/>
      <c r="I8" s="102"/>
      <c r="J8" s="109"/>
      <c r="K8" s="102"/>
      <c r="L8" s="102"/>
      <c r="M8" s="102"/>
      <c r="N8" s="102"/>
      <c r="O8" s="102"/>
      <c r="P8" s="102"/>
    </row>
    <row r="9" spans="1:16" ht="16.5" x14ac:dyDescent="0.3">
      <c r="A9" s="105"/>
      <c r="B9" s="115">
        <v>44166</v>
      </c>
      <c r="C9" s="107">
        <v>8.6674000000000007</v>
      </c>
      <c r="D9" s="107">
        <v>19.783999999999999</v>
      </c>
      <c r="E9" s="107">
        <v>13.2044</v>
      </c>
      <c r="F9" s="107">
        <f t="shared" si="0"/>
        <v>11.116599999999998</v>
      </c>
      <c r="G9" s="102"/>
      <c r="H9" s="102"/>
      <c r="I9" s="102"/>
      <c r="J9" s="109"/>
      <c r="K9" s="102"/>
      <c r="L9" s="102"/>
      <c r="M9" s="102"/>
      <c r="N9" s="102"/>
      <c r="O9" s="102"/>
      <c r="P9" s="102"/>
    </row>
    <row r="10" spans="1:16" ht="16.5" x14ac:dyDescent="0.3">
      <c r="A10" s="105"/>
      <c r="B10" s="115">
        <v>44256</v>
      </c>
      <c r="C10" s="107">
        <v>7.6223999999999998</v>
      </c>
      <c r="D10" s="107">
        <v>20.020399999999999</v>
      </c>
      <c r="E10" s="107">
        <v>13.141500000000001</v>
      </c>
      <c r="F10" s="107">
        <f t="shared" si="0"/>
        <v>12.398</v>
      </c>
      <c r="G10" s="102"/>
      <c r="H10" s="102"/>
      <c r="I10" s="102"/>
      <c r="J10" s="109"/>
      <c r="K10" s="102"/>
      <c r="L10" s="102"/>
      <c r="M10" s="102"/>
      <c r="N10" s="102"/>
      <c r="O10" s="102"/>
      <c r="P10" s="102"/>
    </row>
    <row r="11" spans="1:16" ht="16.5" x14ac:dyDescent="0.3">
      <c r="A11" s="105"/>
      <c r="B11" s="115">
        <v>44348</v>
      </c>
      <c r="C11" s="107">
        <v>7.0034999999999998</v>
      </c>
      <c r="D11" s="107">
        <v>19.221699999999998</v>
      </c>
      <c r="E11" s="107">
        <v>13.457000000000001</v>
      </c>
      <c r="F11" s="107">
        <f t="shared" si="0"/>
        <v>12.2182</v>
      </c>
      <c r="G11" s="102"/>
      <c r="H11" s="102"/>
      <c r="I11" s="102"/>
      <c r="J11" s="109"/>
      <c r="K11" s="102"/>
      <c r="L11" s="102"/>
      <c r="M11" s="102"/>
      <c r="N11" s="102"/>
      <c r="O11" s="102"/>
      <c r="P11" s="102"/>
    </row>
    <row r="12" spans="1:16" ht="16.5" x14ac:dyDescent="0.3">
      <c r="A12" s="105"/>
      <c r="B12" s="115">
        <v>44440</v>
      </c>
      <c r="C12" s="107">
        <v>6.9692999999999996</v>
      </c>
      <c r="D12" s="107">
        <v>18.448399999999999</v>
      </c>
      <c r="E12" s="107">
        <v>13.0383</v>
      </c>
      <c r="F12" s="107">
        <f t="shared" si="0"/>
        <v>11.479099999999999</v>
      </c>
      <c r="G12" s="102"/>
      <c r="H12" s="102"/>
      <c r="I12" s="102"/>
      <c r="J12" s="109"/>
      <c r="K12" s="102"/>
      <c r="L12" s="102"/>
      <c r="M12" s="102"/>
      <c r="N12" s="102"/>
      <c r="O12" s="102"/>
      <c r="P12" s="102"/>
    </row>
    <row r="13" spans="1:16" ht="16.5" x14ac:dyDescent="0.3">
      <c r="A13" s="105"/>
      <c r="B13" s="115">
        <v>44531</v>
      </c>
      <c r="C13" s="107">
        <v>8.1828000000000003</v>
      </c>
      <c r="D13" s="107">
        <v>21.722000000000001</v>
      </c>
      <c r="E13" s="107">
        <v>12.648999999999999</v>
      </c>
      <c r="F13" s="107">
        <f t="shared" si="0"/>
        <v>13.539200000000001</v>
      </c>
      <c r="G13" s="102"/>
      <c r="H13" s="102"/>
      <c r="I13" s="102"/>
      <c r="J13" s="109"/>
      <c r="K13" s="102"/>
      <c r="L13" s="102"/>
      <c r="M13" s="102"/>
      <c r="N13" s="102"/>
      <c r="O13" s="102"/>
      <c r="P13" s="102"/>
    </row>
    <row r="14" spans="1:16" ht="16.5" x14ac:dyDescent="0.3">
      <c r="A14" s="105"/>
      <c r="B14" s="115">
        <v>44621</v>
      </c>
      <c r="C14" s="107">
        <v>7.2104999999999997</v>
      </c>
      <c r="D14" s="107">
        <v>21.087700000000002</v>
      </c>
      <c r="E14" s="107">
        <v>12.2888</v>
      </c>
      <c r="F14" s="107">
        <f t="shared" si="0"/>
        <v>13.877200000000002</v>
      </c>
      <c r="G14" s="102"/>
      <c r="H14" s="102"/>
      <c r="I14" s="102"/>
      <c r="J14" s="109"/>
      <c r="K14" s="102"/>
      <c r="L14" s="102"/>
      <c r="M14" s="102"/>
      <c r="N14" s="102"/>
      <c r="O14" s="102"/>
      <c r="P14" s="102"/>
    </row>
    <row r="15" spans="1:16" ht="16.5" x14ac:dyDescent="0.3">
      <c r="A15" s="105"/>
      <c r="B15" s="115">
        <v>44713</v>
      </c>
      <c r="C15" s="107">
        <v>7.9020999999999999</v>
      </c>
      <c r="D15" s="107">
        <v>19.720300000000002</v>
      </c>
      <c r="E15" s="107">
        <v>12.0345</v>
      </c>
      <c r="F15" s="107">
        <f t="shared" si="0"/>
        <v>11.818200000000001</v>
      </c>
      <c r="G15" s="102"/>
      <c r="H15" s="102"/>
      <c r="I15" s="102"/>
      <c r="J15" s="109"/>
      <c r="K15" s="102"/>
      <c r="L15" s="102"/>
      <c r="M15" s="102"/>
      <c r="N15" s="102"/>
      <c r="O15" s="102"/>
      <c r="P15" s="102"/>
    </row>
    <row r="16" spans="1:16" ht="16.5" x14ac:dyDescent="0.3">
      <c r="A16" s="105"/>
      <c r="B16" s="115">
        <v>44805</v>
      </c>
      <c r="C16" s="107">
        <v>8.2199000000000009</v>
      </c>
      <c r="D16" s="107">
        <v>18.666399999999999</v>
      </c>
      <c r="E16" s="107">
        <v>11.8131</v>
      </c>
      <c r="F16" s="107">
        <f t="shared" si="0"/>
        <v>10.446499999999999</v>
      </c>
      <c r="G16" s="102"/>
      <c r="H16" s="102"/>
      <c r="I16" s="102"/>
      <c r="J16" s="109"/>
      <c r="K16" s="102"/>
      <c r="L16" s="102"/>
      <c r="M16" s="102"/>
      <c r="N16" s="102"/>
      <c r="O16" s="102"/>
      <c r="P16" s="102"/>
    </row>
    <row r="17" spans="1:16" ht="16.5" x14ac:dyDescent="0.3">
      <c r="A17" s="105"/>
      <c r="B17" s="115">
        <v>44896</v>
      </c>
      <c r="C17" s="107">
        <v>8.5190999999999999</v>
      </c>
      <c r="D17" s="107">
        <v>16.493300000000001</v>
      </c>
      <c r="E17" s="107">
        <v>12.2677</v>
      </c>
      <c r="F17" s="107">
        <f t="shared" si="0"/>
        <v>7.9742000000000015</v>
      </c>
      <c r="G17" s="102"/>
      <c r="H17" s="102"/>
      <c r="I17" s="102"/>
      <c r="J17" s="109"/>
      <c r="K17" s="102"/>
      <c r="L17" s="102"/>
      <c r="M17" s="102"/>
      <c r="N17" s="102"/>
      <c r="O17" s="102"/>
      <c r="P17" s="102"/>
    </row>
    <row r="18" spans="1:16" ht="16.5" x14ac:dyDescent="0.3">
      <c r="A18" s="105"/>
      <c r="B18" s="115">
        <v>44986</v>
      </c>
      <c r="C18" s="107">
        <v>8.5571000000000002</v>
      </c>
      <c r="D18" s="107">
        <v>16.997599999999998</v>
      </c>
      <c r="E18" s="107">
        <v>12.2258</v>
      </c>
      <c r="F18" s="107">
        <f t="shared" si="0"/>
        <v>8.4404999999999983</v>
      </c>
      <c r="G18" s="102"/>
      <c r="H18" s="102"/>
      <c r="I18" s="102"/>
      <c r="J18" s="109"/>
      <c r="K18" s="102"/>
      <c r="L18" s="102"/>
      <c r="M18" s="102"/>
      <c r="N18" s="102"/>
      <c r="O18" s="102"/>
      <c r="P18" s="102"/>
    </row>
    <row r="19" spans="1:16" ht="16.5" x14ac:dyDescent="0.3">
      <c r="A19" s="105"/>
      <c r="B19" s="115">
        <v>45078</v>
      </c>
      <c r="C19" s="107">
        <v>8.8391999999999999</v>
      </c>
      <c r="D19" s="107">
        <v>16.609100000000002</v>
      </c>
      <c r="E19" s="107">
        <v>12.211</v>
      </c>
      <c r="F19" s="107">
        <f t="shared" si="0"/>
        <v>7.7699000000000016</v>
      </c>
      <c r="G19" s="102"/>
      <c r="H19" s="102"/>
      <c r="I19" s="102"/>
      <c r="J19" s="109"/>
      <c r="K19" s="102"/>
      <c r="L19" s="102"/>
      <c r="M19" s="102"/>
      <c r="N19" s="102"/>
      <c r="O19" s="102"/>
      <c r="P19" s="102"/>
    </row>
    <row r="20" spans="1:16" ht="16.5" x14ac:dyDescent="0.3">
      <c r="A20" s="105"/>
      <c r="B20" s="115">
        <v>45170</v>
      </c>
      <c r="C20" s="107">
        <v>8.8423999999999996</v>
      </c>
      <c r="D20" s="107">
        <v>16.742100000000001</v>
      </c>
      <c r="E20" s="107">
        <v>12.0541</v>
      </c>
      <c r="F20" s="107">
        <f t="shared" si="0"/>
        <v>7.8997000000000011</v>
      </c>
      <c r="G20" s="102"/>
      <c r="H20" s="102"/>
      <c r="I20" s="102"/>
      <c r="J20" s="109"/>
      <c r="K20" s="102"/>
      <c r="L20" s="102"/>
      <c r="M20" s="102"/>
      <c r="N20" s="102"/>
      <c r="O20" s="102"/>
      <c r="P20" s="102"/>
    </row>
    <row r="21" spans="1:16" ht="16.5" x14ac:dyDescent="0.3">
      <c r="A21" s="105"/>
      <c r="B21" s="115">
        <v>45261</v>
      </c>
      <c r="C21" s="107">
        <v>9.0106000000000002</v>
      </c>
      <c r="D21" s="107">
        <v>17.7681</v>
      </c>
      <c r="E21" s="107">
        <v>12.362500000000001</v>
      </c>
      <c r="F21" s="107">
        <f t="shared" si="0"/>
        <v>8.7575000000000003</v>
      </c>
      <c r="G21" s="102"/>
      <c r="H21" s="102"/>
      <c r="I21" s="102"/>
      <c r="J21" s="109"/>
      <c r="K21" s="102"/>
      <c r="L21" s="102"/>
      <c r="M21" s="102"/>
      <c r="N21" s="102"/>
      <c r="O21" s="102"/>
      <c r="P21" s="102"/>
    </row>
    <row r="22" spans="1:16" ht="16.5" x14ac:dyDescent="0.3">
      <c r="A22" s="105"/>
      <c r="B22" s="115">
        <v>45352</v>
      </c>
      <c r="C22" s="107">
        <v>9.0634999999999994</v>
      </c>
      <c r="D22" s="107">
        <v>17.741800000000001</v>
      </c>
      <c r="E22" s="107">
        <v>12.5205</v>
      </c>
      <c r="F22" s="107">
        <f t="shared" si="0"/>
        <v>8.6783000000000019</v>
      </c>
      <c r="G22" s="102"/>
      <c r="H22" s="102"/>
      <c r="I22" s="102"/>
      <c r="J22" s="109"/>
      <c r="K22" s="102"/>
      <c r="L22" s="102"/>
      <c r="M22" s="102"/>
      <c r="N22" s="102"/>
      <c r="O22" s="102"/>
      <c r="P22" s="102"/>
    </row>
    <row r="23" spans="1:16" ht="16.5" x14ac:dyDescent="0.3">
      <c r="B23" s="106"/>
      <c r="C23" s="102"/>
      <c r="D23" s="102"/>
      <c r="E23" s="102"/>
      <c r="F23" s="102"/>
      <c r="G23" s="102"/>
      <c r="H23" s="102"/>
      <c r="I23" s="102"/>
      <c r="J23" s="109"/>
      <c r="K23" s="102"/>
      <c r="L23" s="102"/>
      <c r="M23" s="102"/>
      <c r="N23" s="102"/>
      <c r="O23" s="102"/>
      <c r="P23" s="102"/>
    </row>
    <row r="24" spans="1:16" ht="16.5" x14ac:dyDescent="0.3">
      <c r="B24" s="102"/>
      <c r="C24" s="102"/>
      <c r="D24" s="102"/>
      <c r="E24" s="102"/>
      <c r="F24" s="102"/>
      <c r="G24" s="102"/>
      <c r="H24" s="102"/>
      <c r="I24" s="102"/>
      <c r="J24" s="109"/>
      <c r="K24" s="102"/>
      <c r="L24" s="102"/>
      <c r="M24" s="102"/>
      <c r="N24" s="102"/>
      <c r="O24" s="102"/>
      <c r="P24" s="102"/>
    </row>
    <row r="25" spans="1:16" x14ac:dyDescent="0.3">
      <c r="B25" s="110"/>
    </row>
    <row r="26" spans="1:16" x14ac:dyDescent="0.3">
      <c r="B26" s="110"/>
    </row>
    <row r="27" spans="1:16" x14ac:dyDescent="0.3">
      <c r="B27" s="110"/>
    </row>
    <row r="28" spans="1:16" x14ac:dyDescent="0.3">
      <c r="B28" s="110"/>
    </row>
    <row r="29" spans="1:16" x14ac:dyDescent="0.3">
      <c r="B29" s="110"/>
    </row>
    <row r="30" spans="1:16" x14ac:dyDescent="0.3">
      <c r="B30" s="110"/>
    </row>
    <row r="31" spans="1:16" x14ac:dyDescent="0.3">
      <c r="B31" s="110"/>
    </row>
    <row r="32" spans="1:16" x14ac:dyDescent="0.3">
      <c r="B32" s="110"/>
    </row>
    <row r="33" spans="2:17" ht="16.5" x14ac:dyDescent="0.3">
      <c r="B33" s="110"/>
      <c r="C33" s="102"/>
      <c r="D33" s="102"/>
      <c r="E33" s="102"/>
      <c r="F33" s="102"/>
      <c r="G33" s="102"/>
      <c r="H33" s="103"/>
      <c r="I33" s="102"/>
      <c r="J33" s="102"/>
      <c r="K33" s="109"/>
      <c r="L33" s="102"/>
      <c r="M33" s="102"/>
      <c r="N33" s="102"/>
      <c r="O33" s="102"/>
      <c r="P33" s="102"/>
      <c r="Q33" s="102"/>
    </row>
    <row r="34" spans="2:17" x14ac:dyDescent="0.3">
      <c r="B34" s="110"/>
    </row>
    <row r="35" spans="2:17" x14ac:dyDescent="0.3">
      <c r="B35" s="110"/>
    </row>
    <row r="36" spans="2:17" x14ac:dyDescent="0.3">
      <c r="B36" s="110"/>
    </row>
    <row r="37" spans="2:17" x14ac:dyDescent="0.3">
      <c r="B37" s="110"/>
    </row>
    <row r="38" spans="2:17" x14ac:dyDescent="0.3">
      <c r="B38" s="110"/>
    </row>
    <row r="39" spans="2:17" x14ac:dyDescent="0.3">
      <c r="B39" s="110"/>
    </row>
    <row r="40" spans="2:17" x14ac:dyDescent="0.3">
      <c r="B40" s="110"/>
    </row>
    <row r="41" spans="2:17" x14ac:dyDescent="0.3">
      <c r="B41" s="110"/>
    </row>
    <row r="42" spans="2:17" x14ac:dyDescent="0.3">
      <c r="B42" s="110"/>
    </row>
    <row r="43" spans="2:17" x14ac:dyDescent="0.3">
      <c r="B43" s="110"/>
    </row>
    <row r="44" spans="2:17" x14ac:dyDescent="0.3">
      <c r="B44" s="110"/>
    </row>
    <row r="45" spans="2:17" x14ac:dyDescent="0.3">
      <c r="B45" s="110"/>
    </row>
    <row r="46" spans="2:17" x14ac:dyDescent="0.3">
      <c r="B46" s="110"/>
    </row>
    <row r="47" spans="2:17" x14ac:dyDescent="0.3">
      <c r="B47" s="110"/>
    </row>
    <row r="48" spans="2:17" x14ac:dyDescent="0.3">
      <c r="B48" s="110"/>
    </row>
    <row r="49" spans="2:2" x14ac:dyDescent="0.3">
      <c r="B49" s="110"/>
    </row>
    <row r="50" spans="2:2" x14ac:dyDescent="0.3">
      <c r="B50" s="110"/>
    </row>
    <row r="51" spans="2:2" x14ac:dyDescent="0.3">
      <c r="B51" s="110"/>
    </row>
    <row r="52" spans="2:2" x14ac:dyDescent="0.3">
      <c r="B52" s="110"/>
    </row>
    <row r="53" spans="2:2" x14ac:dyDescent="0.3">
      <c r="B53" s="110"/>
    </row>
    <row r="54" spans="2:2" x14ac:dyDescent="0.3">
      <c r="B54" s="110"/>
    </row>
    <row r="55" spans="2:2" x14ac:dyDescent="0.3">
      <c r="B55" s="110"/>
    </row>
    <row r="56" spans="2:2" x14ac:dyDescent="0.3">
      <c r="B56" s="110"/>
    </row>
    <row r="57" spans="2:2" x14ac:dyDescent="0.3">
      <c r="B57" s="110"/>
    </row>
    <row r="58" spans="2:2" x14ac:dyDescent="0.3">
      <c r="B58" s="110"/>
    </row>
    <row r="59" spans="2:2" x14ac:dyDescent="0.3">
      <c r="B59" s="110"/>
    </row>
    <row r="60" spans="2:2" x14ac:dyDescent="0.3">
      <c r="B60" s="110"/>
    </row>
    <row r="61" spans="2:2" x14ac:dyDescent="0.3">
      <c r="B61" s="110"/>
    </row>
    <row r="62" spans="2:2" x14ac:dyDescent="0.3">
      <c r="B62" s="110"/>
    </row>
    <row r="63" spans="2:2" x14ac:dyDescent="0.3">
      <c r="B63" s="110"/>
    </row>
    <row r="64" spans="2:2" x14ac:dyDescent="0.3">
      <c r="B64" s="110"/>
    </row>
    <row r="65" spans="2:2" x14ac:dyDescent="0.3">
      <c r="B65" s="110"/>
    </row>
    <row r="66" spans="2:2" x14ac:dyDescent="0.3">
      <c r="B66" s="110"/>
    </row>
    <row r="67" spans="2:2" x14ac:dyDescent="0.3">
      <c r="B67" s="110"/>
    </row>
    <row r="68" spans="2:2" x14ac:dyDescent="0.3">
      <c r="B68" s="110"/>
    </row>
    <row r="69" spans="2:2" x14ac:dyDescent="0.3">
      <c r="B69" s="110"/>
    </row>
    <row r="70" spans="2:2" x14ac:dyDescent="0.3">
      <c r="B70" s="110"/>
    </row>
    <row r="71" spans="2:2" x14ac:dyDescent="0.3">
      <c r="B71" s="110"/>
    </row>
    <row r="72" spans="2:2" x14ac:dyDescent="0.3">
      <c r="B72" s="110"/>
    </row>
    <row r="73" spans="2:2" x14ac:dyDescent="0.3">
      <c r="B73" s="110"/>
    </row>
    <row r="74" spans="2:2" x14ac:dyDescent="0.3">
      <c r="B74" s="110"/>
    </row>
    <row r="75" spans="2:2" x14ac:dyDescent="0.3">
      <c r="B75" s="110"/>
    </row>
    <row r="76" spans="2:2" x14ac:dyDescent="0.3">
      <c r="B76" s="110"/>
    </row>
    <row r="77" spans="2:2" x14ac:dyDescent="0.3">
      <c r="B77" s="110"/>
    </row>
    <row r="78" spans="2:2" x14ac:dyDescent="0.3">
      <c r="B78" s="110"/>
    </row>
    <row r="79" spans="2:2" x14ac:dyDescent="0.3">
      <c r="B79" s="110"/>
    </row>
    <row r="80" spans="2:2" x14ac:dyDescent="0.3">
      <c r="B80" s="110"/>
    </row>
    <row r="81" spans="2:2" x14ac:dyDescent="0.3">
      <c r="B81" s="110"/>
    </row>
    <row r="82" spans="2:2" x14ac:dyDescent="0.3">
      <c r="B82" s="110"/>
    </row>
    <row r="83" spans="2:2" x14ac:dyDescent="0.3">
      <c r="B83" s="110"/>
    </row>
    <row r="84" spans="2:2" x14ac:dyDescent="0.3">
      <c r="B84" s="110"/>
    </row>
    <row r="85" spans="2:2" x14ac:dyDescent="0.3">
      <c r="B85" s="110"/>
    </row>
    <row r="86" spans="2:2" x14ac:dyDescent="0.3">
      <c r="B86" s="110"/>
    </row>
    <row r="87" spans="2:2" x14ac:dyDescent="0.3">
      <c r="B87" s="110"/>
    </row>
    <row r="88" spans="2:2" x14ac:dyDescent="0.3">
      <c r="B88" s="110"/>
    </row>
    <row r="89" spans="2:2" x14ac:dyDescent="0.3">
      <c r="B89" s="110"/>
    </row>
    <row r="90" spans="2:2" x14ac:dyDescent="0.3">
      <c r="B90" s="110"/>
    </row>
    <row r="91" spans="2:2" x14ac:dyDescent="0.3">
      <c r="B91" s="110"/>
    </row>
    <row r="92" spans="2:2" x14ac:dyDescent="0.3">
      <c r="B92" s="110"/>
    </row>
    <row r="93" spans="2:2" x14ac:dyDescent="0.3">
      <c r="B93" s="110"/>
    </row>
    <row r="94" spans="2:2" x14ac:dyDescent="0.3">
      <c r="B94" s="110"/>
    </row>
    <row r="95" spans="2:2" x14ac:dyDescent="0.3">
      <c r="B95" s="110"/>
    </row>
    <row r="96" spans="2:2" x14ac:dyDescent="0.3">
      <c r="B96" s="110"/>
    </row>
    <row r="97" spans="2:2" x14ac:dyDescent="0.3">
      <c r="B97" s="110"/>
    </row>
    <row r="98" spans="2:2" x14ac:dyDescent="0.3">
      <c r="B98" s="110"/>
    </row>
    <row r="99" spans="2:2" x14ac:dyDescent="0.3">
      <c r="B99" s="110"/>
    </row>
    <row r="100" spans="2:2" x14ac:dyDescent="0.3">
      <c r="B100" s="110"/>
    </row>
    <row r="101" spans="2:2" x14ac:dyDescent="0.3">
      <c r="B101" s="110"/>
    </row>
    <row r="102" spans="2:2" x14ac:dyDescent="0.3">
      <c r="B102" s="110"/>
    </row>
    <row r="103" spans="2:2" x14ac:dyDescent="0.3">
      <c r="B103" s="110"/>
    </row>
    <row r="104" spans="2:2" x14ac:dyDescent="0.3">
      <c r="B104" s="110"/>
    </row>
    <row r="105" spans="2:2" x14ac:dyDescent="0.3">
      <c r="B105" s="110"/>
    </row>
    <row r="106" spans="2:2" x14ac:dyDescent="0.3">
      <c r="B106" s="110"/>
    </row>
    <row r="107" spans="2:2" x14ac:dyDescent="0.3">
      <c r="B107" s="110"/>
    </row>
    <row r="108" spans="2:2" x14ac:dyDescent="0.3">
      <c r="B108" s="110"/>
    </row>
    <row r="109" spans="2:2" x14ac:dyDescent="0.3">
      <c r="B109" s="110"/>
    </row>
    <row r="110" spans="2:2" x14ac:dyDescent="0.3">
      <c r="B110" s="110"/>
    </row>
    <row r="111" spans="2:2" x14ac:dyDescent="0.3">
      <c r="B111" s="110"/>
    </row>
    <row r="112" spans="2:2" x14ac:dyDescent="0.3">
      <c r="B112" s="110"/>
    </row>
    <row r="113" spans="2:2" x14ac:dyDescent="0.3">
      <c r="B113" s="110"/>
    </row>
    <row r="114" spans="2:2" x14ac:dyDescent="0.3">
      <c r="B114" s="110"/>
    </row>
    <row r="115" spans="2:2" x14ac:dyDescent="0.3">
      <c r="B115" s="110"/>
    </row>
    <row r="116" spans="2:2" x14ac:dyDescent="0.3">
      <c r="B116" s="110"/>
    </row>
    <row r="117" spans="2:2" x14ac:dyDescent="0.3">
      <c r="B117" s="110"/>
    </row>
    <row r="118" spans="2:2" x14ac:dyDescent="0.3">
      <c r="B118" s="110"/>
    </row>
    <row r="119" spans="2:2" x14ac:dyDescent="0.3">
      <c r="B119" s="110"/>
    </row>
    <row r="120" spans="2:2" x14ac:dyDescent="0.3">
      <c r="B120" s="110"/>
    </row>
    <row r="121" spans="2:2" x14ac:dyDescent="0.3">
      <c r="B121" s="110"/>
    </row>
    <row r="122" spans="2:2" x14ac:dyDescent="0.3">
      <c r="B122" s="110"/>
    </row>
    <row r="123" spans="2:2" x14ac:dyDescent="0.3">
      <c r="B123" s="110"/>
    </row>
    <row r="124" spans="2:2" x14ac:dyDescent="0.3">
      <c r="B124" s="110"/>
    </row>
    <row r="125" spans="2:2" x14ac:dyDescent="0.3">
      <c r="B125" s="110"/>
    </row>
    <row r="126" spans="2:2" x14ac:dyDescent="0.3">
      <c r="B126" s="110"/>
    </row>
    <row r="127" spans="2:2" x14ac:dyDescent="0.3">
      <c r="B127" s="110"/>
    </row>
    <row r="128" spans="2:2" x14ac:dyDescent="0.3">
      <c r="B128" s="110"/>
    </row>
    <row r="129" spans="2:2" x14ac:dyDescent="0.3">
      <c r="B129" s="110"/>
    </row>
    <row r="130" spans="2:2" x14ac:dyDescent="0.3">
      <c r="B130" s="110"/>
    </row>
    <row r="131" spans="2:2" x14ac:dyDescent="0.3">
      <c r="B131" s="110"/>
    </row>
    <row r="132" spans="2:2" x14ac:dyDescent="0.3">
      <c r="B132" s="110"/>
    </row>
    <row r="133" spans="2:2" x14ac:dyDescent="0.3">
      <c r="B133" s="110"/>
    </row>
    <row r="134" spans="2:2" x14ac:dyDescent="0.3">
      <c r="B134" s="110"/>
    </row>
    <row r="135" spans="2:2" x14ac:dyDescent="0.3">
      <c r="B135" s="110"/>
    </row>
    <row r="136" spans="2:2" x14ac:dyDescent="0.3">
      <c r="B136" s="110"/>
    </row>
    <row r="137" spans="2:2" x14ac:dyDescent="0.3">
      <c r="B137" s="110"/>
    </row>
    <row r="138" spans="2:2" x14ac:dyDescent="0.3">
      <c r="B138" s="110"/>
    </row>
    <row r="139" spans="2:2" x14ac:dyDescent="0.3">
      <c r="B139" s="110"/>
    </row>
    <row r="140" spans="2:2" x14ac:dyDescent="0.3">
      <c r="B140" s="110"/>
    </row>
    <row r="141" spans="2:2" x14ac:dyDescent="0.3">
      <c r="B141" s="110"/>
    </row>
    <row r="142" spans="2:2" x14ac:dyDescent="0.3">
      <c r="B142" s="110"/>
    </row>
    <row r="143" spans="2:2" x14ac:dyDescent="0.3">
      <c r="B143" s="110"/>
    </row>
    <row r="144" spans="2:2" x14ac:dyDescent="0.3">
      <c r="B144" s="110"/>
    </row>
    <row r="145" spans="2:2" x14ac:dyDescent="0.3">
      <c r="B145" s="110"/>
    </row>
    <row r="146" spans="2:2" x14ac:dyDescent="0.3">
      <c r="B146" s="110"/>
    </row>
    <row r="147" spans="2:2" x14ac:dyDescent="0.3">
      <c r="B147" s="110"/>
    </row>
    <row r="148" spans="2:2" x14ac:dyDescent="0.3">
      <c r="B148" s="110"/>
    </row>
    <row r="149" spans="2:2" x14ac:dyDescent="0.3">
      <c r="B149" s="110"/>
    </row>
    <row r="150" spans="2:2" x14ac:dyDescent="0.3">
      <c r="B150" s="110"/>
    </row>
    <row r="151" spans="2:2" x14ac:dyDescent="0.3">
      <c r="B151" s="110"/>
    </row>
    <row r="152" spans="2:2" x14ac:dyDescent="0.3">
      <c r="B152" s="110"/>
    </row>
    <row r="153" spans="2:2" x14ac:dyDescent="0.3">
      <c r="B153" s="110"/>
    </row>
    <row r="154" spans="2:2" x14ac:dyDescent="0.3">
      <c r="B154" s="110"/>
    </row>
    <row r="155" spans="2:2" x14ac:dyDescent="0.3">
      <c r="B155" s="110"/>
    </row>
    <row r="156" spans="2:2" x14ac:dyDescent="0.3">
      <c r="B156" s="110"/>
    </row>
    <row r="157" spans="2:2" x14ac:dyDescent="0.3">
      <c r="B157" s="110"/>
    </row>
    <row r="158" spans="2:2" x14ac:dyDescent="0.3">
      <c r="B158" s="110"/>
    </row>
    <row r="159" spans="2:2" x14ac:dyDescent="0.3">
      <c r="B159" s="110"/>
    </row>
    <row r="160" spans="2:2" x14ac:dyDescent="0.3">
      <c r="B160" s="110"/>
    </row>
    <row r="161" spans="2:2" x14ac:dyDescent="0.3">
      <c r="B161" s="110"/>
    </row>
    <row r="162" spans="2:2" x14ac:dyDescent="0.3">
      <c r="B162" s="110"/>
    </row>
    <row r="163" spans="2:2" x14ac:dyDescent="0.3">
      <c r="B163" s="110"/>
    </row>
    <row r="164" spans="2:2" x14ac:dyDescent="0.3">
      <c r="B164" s="110"/>
    </row>
    <row r="165" spans="2:2" x14ac:dyDescent="0.3">
      <c r="B165" s="110"/>
    </row>
    <row r="166" spans="2:2" x14ac:dyDescent="0.3">
      <c r="B166" s="110"/>
    </row>
    <row r="167" spans="2:2" x14ac:dyDescent="0.3">
      <c r="B167" s="110"/>
    </row>
    <row r="168" spans="2:2" x14ac:dyDescent="0.3">
      <c r="B168" s="110"/>
    </row>
    <row r="169" spans="2:2" x14ac:dyDescent="0.3">
      <c r="B169" s="110"/>
    </row>
    <row r="170" spans="2:2" x14ac:dyDescent="0.3">
      <c r="B170" s="110"/>
    </row>
    <row r="171" spans="2:2" x14ac:dyDescent="0.3">
      <c r="B171" s="110"/>
    </row>
    <row r="172" spans="2:2" x14ac:dyDescent="0.3">
      <c r="B172" s="110"/>
    </row>
    <row r="173" spans="2:2" x14ac:dyDescent="0.3">
      <c r="B173" s="110"/>
    </row>
    <row r="174" spans="2:2" x14ac:dyDescent="0.3">
      <c r="B174" s="110"/>
    </row>
    <row r="175" spans="2:2" x14ac:dyDescent="0.3">
      <c r="B175" s="110"/>
    </row>
    <row r="176" spans="2:2" x14ac:dyDescent="0.3">
      <c r="B176" s="110"/>
    </row>
    <row r="177" spans="2:2" x14ac:dyDescent="0.3">
      <c r="B177" s="110"/>
    </row>
    <row r="178" spans="2:2" x14ac:dyDescent="0.3">
      <c r="B178" s="110"/>
    </row>
    <row r="179" spans="2:2" x14ac:dyDescent="0.3">
      <c r="B179" s="110"/>
    </row>
    <row r="180" spans="2:2" x14ac:dyDescent="0.3">
      <c r="B180" s="110"/>
    </row>
    <row r="181" spans="2:2" x14ac:dyDescent="0.3">
      <c r="B181" s="110"/>
    </row>
    <row r="182" spans="2:2" x14ac:dyDescent="0.3">
      <c r="B182" s="110"/>
    </row>
    <row r="183" spans="2:2" x14ac:dyDescent="0.3">
      <c r="B183" s="110"/>
    </row>
    <row r="184" spans="2:2" x14ac:dyDescent="0.3">
      <c r="B184" s="110"/>
    </row>
    <row r="185" spans="2:2" x14ac:dyDescent="0.3">
      <c r="B185" s="110"/>
    </row>
    <row r="186" spans="2:2" x14ac:dyDescent="0.3">
      <c r="B186" s="110"/>
    </row>
    <row r="187" spans="2:2" x14ac:dyDescent="0.3">
      <c r="B187" s="110"/>
    </row>
    <row r="188" spans="2:2" x14ac:dyDescent="0.3">
      <c r="B188" s="110"/>
    </row>
    <row r="189" spans="2:2" x14ac:dyDescent="0.3">
      <c r="B189" s="110"/>
    </row>
    <row r="190" spans="2:2" x14ac:dyDescent="0.3">
      <c r="B190" s="110"/>
    </row>
    <row r="191" spans="2:2" x14ac:dyDescent="0.3">
      <c r="B191" s="110"/>
    </row>
    <row r="192" spans="2:2" x14ac:dyDescent="0.3">
      <c r="B192" s="110"/>
    </row>
    <row r="193" spans="2:2" x14ac:dyDescent="0.3">
      <c r="B193" s="110"/>
    </row>
    <row r="194" spans="2:2" x14ac:dyDescent="0.3">
      <c r="B194" s="110"/>
    </row>
    <row r="195" spans="2:2" x14ac:dyDescent="0.3">
      <c r="B195" s="110"/>
    </row>
    <row r="196" spans="2:2" x14ac:dyDescent="0.3">
      <c r="B196" s="110"/>
    </row>
    <row r="197" spans="2:2" x14ac:dyDescent="0.3">
      <c r="B197" s="110"/>
    </row>
    <row r="198" spans="2:2" x14ac:dyDescent="0.3">
      <c r="B198" s="110"/>
    </row>
    <row r="199" spans="2:2" x14ac:dyDescent="0.3">
      <c r="B199" s="110"/>
    </row>
    <row r="200" spans="2:2" x14ac:dyDescent="0.3">
      <c r="B200" s="110"/>
    </row>
    <row r="201" spans="2:2" x14ac:dyDescent="0.3">
      <c r="B201" s="110"/>
    </row>
    <row r="202" spans="2:2" x14ac:dyDescent="0.3">
      <c r="B202" s="110"/>
    </row>
    <row r="203" spans="2:2" x14ac:dyDescent="0.3">
      <c r="B203" s="110"/>
    </row>
    <row r="204" spans="2:2" x14ac:dyDescent="0.3">
      <c r="B204" s="110"/>
    </row>
    <row r="205" spans="2:2" x14ac:dyDescent="0.3">
      <c r="B205" s="110"/>
    </row>
    <row r="206" spans="2:2" x14ac:dyDescent="0.3">
      <c r="B206" s="110"/>
    </row>
    <row r="207" spans="2:2" x14ac:dyDescent="0.3">
      <c r="B207" s="110"/>
    </row>
    <row r="208" spans="2:2" x14ac:dyDescent="0.3">
      <c r="B208" s="110"/>
    </row>
    <row r="209" spans="2:2" x14ac:dyDescent="0.3">
      <c r="B209" s="110"/>
    </row>
    <row r="210" spans="2:2" x14ac:dyDescent="0.3">
      <c r="B210" s="110"/>
    </row>
    <row r="211" spans="2:2" x14ac:dyDescent="0.3">
      <c r="B211" s="110"/>
    </row>
    <row r="212" spans="2:2" x14ac:dyDescent="0.3">
      <c r="B212" s="110"/>
    </row>
    <row r="213" spans="2:2" x14ac:dyDescent="0.3">
      <c r="B213" s="110"/>
    </row>
    <row r="214" spans="2:2" x14ac:dyDescent="0.3">
      <c r="B214" s="110"/>
    </row>
    <row r="215" spans="2:2" x14ac:dyDescent="0.3">
      <c r="B215" s="110"/>
    </row>
    <row r="216" spans="2:2" x14ac:dyDescent="0.3">
      <c r="B216" s="110"/>
    </row>
    <row r="217" spans="2:2" x14ac:dyDescent="0.3">
      <c r="B217" s="110"/>
    </row>
    <row r="218" spans="2:2" x14ac:dyDescent="0.3">
      <c r="B218" s="110"/>
    </row>
    <row r="219" spans="2:2" x14ac:dyDescent="0.3">
      <c r="B219" s="110"/>
    </row>
    <row r="220" spans="2:2" x14ac:dyDescent="0.3">
      <c r="B220" s="110"/>
    </row>
    <row r="221" spans="2:2" x14ac:dyDescent="0.3">
      <c r="B221" s="110"/>
    </row>
    <row r="222" spans="2:2" x14ac:dyDescent="0.3">
      <c r="B222" s="110"/>
    </row>
    <row r="223" spans="2:2" x14ac:dyDescent="0.3">
      <c r="B223" s="110"/>
    </row>
    <row r="224" spans="2:2" x14ac:dyDescent="0.3">
      <c r="B224" s="110"/>
    </row>
    <row r="225" spans="2:2" x14ac:dyDescent="0.3">
      <c r="B225" s="110"/>
    </row>
    <row r="226" spans="2:2" x14ac:dyDescent="0.3">
      <c r="B226" s="110"/>
    </row>
    <row r="227" spans="2:2" x14ac:dyDescent="0.3">
      <c r="B227" s="110"/>
    </row>
    <row r="228" spans="2:2" x14ac:dyDescent="0.3">
      <c r="B228" s="110"/>
    </row>
    <row r="229" spans="2:2" x14ac:dyDescent="0.3">
      <c r="B229" s="110"/>
    </row>
    <row r="230" spans="2:2" x14ac:dyDescent="0.3">
      <c r="B230" s="110"/>
    </row>
    <row r="231" spans="2:2" x14ac:dyDescent="0.3">
      <c r="B231" s="110"/>
    </row>
    <row r="232" spans="2:2" x14ac:dyDescent="0.3">
      <c r="B232" s="110"/>
    </row>
    <row r="233" spans="2:2" x14ac:dyDescent="0.3">
      <c r="B233" s="110"/>
    </row>
    <row r="234" spans="2:2" x14ac:dyDescent="0.3">
      <c r="B234" s="110"/>
    </row>
    <row r="235" spans="2:2" x14ac:dyDescent="0.3">
      <c r="B235" s="110"/>
    </row>
    <row r="236" spans="2:2" x14ac:dyDescent="0.3">
      <c r="B236" s="110"/>
    </row>
    <row r="237" spans="2:2" x14ac:dyDescent="0.3">
      <c r="B237" s="110"/>
    </row>
    <row r="238" spans="2:2" x14ac:dyDescent="0.3">
      <c r="B238" s="110"/>
    </row>
    <row r="239" spans="2:2" x14ac:dyDescent="0.3">
      <c r="B239" s="110"/>
    </row>
    <row r="240" spans="2:2" x14ac:dyDescent="0.3">
      <c r="B240" s="110"/>
    </row>
    <row r="241" spans="2:2" x14ac:dyDescent="0.3">
      <c r="B241" s="110"/>
    </row>
    <row r="242" spans="2:2" x14ac:dyDescent="0.3">
      <c r="B242" s="110"/>
    </row>
    <row r="243" spans="2:2" x14ac:dyDescent="0.3">
      <c r="B243" s="110"/>
    </row>
    <row r="244" spans="2:2" x14ac:dyDescent="0.3">
      <c r="B244" s="110"/>
    </row>
    <row r="245" spans="2:2" x14ac:dyDescent="0.3">
      <c r="B245" s="110"/>
    </row>
    <row r="246" spans="2:2" x14ac:dyDescent="0.3">
      <c r="B246" s="110"/>
    </row>
    <row r="247" spans="2:2" x14ac:dyDescent="0.3">
      <c r="B247" s="110"/>
    </row>
    <row r="248" spans="2:2" x14ac:dyDescent="0.3">
      <c r="B248" s="110"/>
    </row>
    <row r="249" spans="2:2" x14ac:dyDescent="0.3">
      <c r="B249" s="110"/>
    </row>
    <row r="250" spans="2:2" x14ac:dyDescent="0.3">
      <c r="B250" s="110"/>
    </row>
    <row r="251" spans="2:2" x14ac:dyDescent="0.3">
      <c r="B251" s="110"/>
    </row>
    <row r="252" spans="2:2" x14ac:dyDescent="0.3">
      <c r="B252" s="110"/>
    </row>
    <row r="253" spans="2:2" x14ac:dyDescent="0.3">
      <c r="B253" s="110"/>
    </row>
    <row r="254" spans="2:2" x14ac:dyDescent="0.3">
      <c r="B254" s="110"/>
    </row>
    <row r="255" spans="2:2" x14ac:dyDescent="0.3">
      <c r="B255" s="110"/>
    </row>
    <row r="256" spans="2:2" x14ac:dyDescent="0.3">
      <c r="B256" s="110"/>
    </row>
    <row r="257" spans="2:2" x14ac:dyDescent="0.3">
      <c r="B257" s="110"/>
    </row>
    <row r="258" spans="2:2" x14ac:dyDescent="0.3">
      <c r="B258" s="110"/>
    </row>
    <row r="259" spans="2:2" x14ac:dyDescent="0.3">
      <c r="B259" s="110"/>
    </row>
    <row r="260" spans="2:2" x14ac:dyDescent="0.3">
      <c r="B260" s="110"/>
    </row>
    <row r="261" spans="2:2" x14ac:dyDescent="0.3">
      <c r="B261" s="110"/>
    </row>
    <row r="262" spans="2:2" x14ac:dyDescent="0.3">
      <c r="B262" s="110"/>
    </row>
    <row r="263" spans="2:2" x14ac:dyDescent="0.3">
      <c r="B263" s="110"/>
    </row>
    <row r="264" spans="2:2" x14ac:dyDescent="0.3">
      <c r="B264" s="110"/>
    </row>
    <row r="265" spans="2:2" x14ac:dyDescent="0.3">
      <c r="B265" s="110"/>
    </row>
    <row r="266" spans="2:2" x14ac:dyDescent="0.3">
      <c r="B266" s="110"/>
    </row>
    <row r="267" spans="2:2" x14ac:dyDescent="0.3">
      <c r="B267" s="110"/>
    </row>
    <row r="268" spans="2:2" x14ac:dyDescent="0.3">
      <c r="B268" s="110"/>
    </row>
    <row r="269" spans="2:2" x14ac:dyDescent="0.3">
      <c r="B269" s="110"/>
    </row>
    <row r="270" spans="2:2" x14ac:dyDescent="0.3">
      <c r="B270" s="110"/>
    </row>
    <row r="271" spans="2:2" x14ac:dyDescent="0.3">
      <c r="B271" s="110"/>
    </row>
    <row r="272" spans="2:2" x14ac:dyDescent="0.3">
      <c r="B272" s="110"/>
    </row>
    <row r="273" spans="2:2" x14ac:dyDescent="0.3">
      <c r="B273" s="110"/>
    </row>
    <row r="274" spans="2:2" x14ac:dyDescent="0.3">
      <c r="B274" s="110"/>
    </row>
    <row r="275" spans="2:2" x14ac:dyDescent="0.3">
      <c r="B275" s="110"/>
    </row>
    <row r="276" spans="2:2" x14ac:dyDescent="0.3">
      <c r="B276" s="110"/>
    </row>
    <row r="277" spans="2:2" x14ac:dyDescent="0.3">
      <c r="B277" s="110"/>
    </row>
  </sheetData>
  <conditionalFormatting sqref="B6:E6 F6:F22 C7:E22 B7:B23">
    <cfRule type="expression" dxfId="305" priority="1">
      <formula>MOD(ROW(),2)=0</formula>
    </cfRule>
    <cfRule type="expression" dxfId="304" priority="2">
      <formula>MOD(ROW(),2)&lt;&gt;0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DA3C0-C239-4522-9BFF-E6E279FFC6C8}">
  <dimension ref="B2:K62"/>
  <sheetViews>
    <sheetView workbookViewId="0">
      <pane ySplit="7" topLeftCell="A8" activePane="bottomLeft" state="frozen"/>
      <selection pane="bottomLeft"/>
    </sheetView>
  </sheetViews>
  <sheetFormatPr defaultRowHeight="16.5" x14ac:dyDescent="0.3"/>
  <cols>
    <col min="2" max="2" width="9" style="1"/>
    <col min="3" max="3" width="17.875" style="1" customWidth="1"/>
    <col min="4" max="4" width="15.875" style="1" customWidth="1"/>
    <col min="5" max="5" width="9.625" style="1" customWidth="1"/>
    <col min="6" max="6" width="16.875" style="1" customWidth="1"/>
  </cols>
  <sheetData>
    <row r="2" spans="2:8" x14ac:dyDescent="0.3">
      <c r="B2" s="1" t="s">
        <v>213</v>
      </c>
    </row>
    <row r="3" spans="2:8" x14ac:dyDescent="0.3">
      <c r="B3" s="1" t="s">
        <v>311</v>
      </c>
    </row>
    <row r="4" spans="2:8" x14ac:dyDescent="0.3">
      <c r="B4" s="15"/>
      <c r="C4" s="176" t="s">
        <v>183</v>
      </c>
      <c r="D4" s="177"/>
      <c r="E4" s="178"/>
      <c r="F4" s="15" t="s">
        <v>181</v>
      </c>
    </row>
    <row r="5" spans="2:8" x14ac:dyDescent="0.3">
      <c r="B5" s="15"/>
      <c r="C5" s="176" t="s">
        <v>182</v>
      </c>
      <c r="D5" s="177"/>
      <c r="E5" s="178"/>
      <c r="F5" s="15" t="s">
        <v>98</v>
      </c>
    </row>
    <row r="6" spans="2:8" x14ac:dyDescent="0.3">
      <c r="B6" s="15"/>
      <c r="C6" s="15" t="s">
        <v>26</v>
      </c>
      <c r="D6" s="15" t="s">
        <v>25</v>
      </c>
      <c r="E6" s="15" t="s">
        <v>229</v>
      </c>
      <c r="F6" s="15" t="s">
        <v>216</v>
      </c>
    </row>
    <row r="7" spans="2:8" ht="25.5" x14ac:dyDescent="0.3">
      <c r="B7" s="15"/>
      <c r="C7" s="15" t="s">
        <v>214</v>
      </c>
      <c r="D7" s="15" t="s">
        <v>215</v>
      </c>
      <c r="E7" s="15" t="s">
        <v>6</v>
      </c>
      <c r="F7" s="15" t="s">
        <v>97</v>
      </c>
    </row>
    <row r="8" spans="2:8" x14ac:dyDescent="0.3">
      <c r="B8" s="6">
        <v>43891</v>
      </c>
      <c r="C8" s="38">
        <v>3.7180682667843142E-2</v>
      </c>
      <c r="D8" s="38">
        <v>1.9061594917099293E-2</v>
      </c>
      <c r="E8" s="38">
        <v>-2.5627758494243478E-4</v>
      </c>
      <c r="F8" s="38">
        <v>5.5986000000000001E-2</v>
      </c>
      <c r="H8" s="45"/>
    </row>
    <row r="9" spans="2:8" x14ac:dyDescent="0.3">
      <c r="B9" s="5">
        <v>43922</v>
      </c>
      <c r="C9" s="37">
        <v>3.6921489474089922E-2</v>
      </c>
      <c r="D9" s="37">
        <v>1.2384231940483006E-2</v>
      </c>
      <c r="E9" s="37">
        <v>-2.5817214145729306E-3</v>
      </c>
      <c r="F9" s="37">
        <v>4.6723999999999995E-2</v>
      </c>
      <c r="H9" s="45"/>
    </row>
    <row r="10" spans="2:8" x14ac:dyDescent="0.3">
      <c r="B10" s="6">
        <v>43952</v>
      </c>
      <c r="C10" s="38">
        <v>3.6008929434992586E-2</v>
      </c>
      <c r="D10" s="38">
        <v>9.2671983972403543E-3</v>
      </c>
      <c r="E10" s="38">
        <v>-6.3251278322329395E-3</v>
      </c>
      <c r="F10" s="38">
        <v>3.8951E-2</v>
      </c>
      <c r="H10" s="45"/>
    </row>
    <row r="11" spans="2:8" x14ac:dyDescent="0.3">
      <c r="B11" s="5">
        <v>43983</v>
      </c>
      <c r="C11" s="37">
        <v>3.5078541200027236E-2</v>
      </c>
      <c r="D11" s="37">
        <v>7.1198552178655438E-3</v>
      </c>
      <c r="E11" s="37">
        <v>-8.6083964178927802E-3</v>
      </c>
      <c r="F11" s="37">
        <v>3.3590000000000002E-2</v>
      </c>
      <c r="H11" s="45"/>
    </row>
    <row r="12" spans="2:8" x14ac:dyDescent="0.3">
      <c r="B12" s="6">
        <v>44013</v>
      </c>
      <c r="C12" s="38">
        <v>3.333712204127507E-2</v>
      </c>
      <c r="D12" s="38">
        <v>5.1651605407151621E-3</v>
      </c>
      <c r="E12" s="38">
        <v>-9.1882825819902345E-3</v>
      </c>
      <c r="F12" s="38">
        <v>2.9314E-2</v>
      </c>
      <c r="H12" s="45"/>
    </row>
    <row r="13" spans="2:8" x14ac:dyDescent="0.3">
      <c r="B13" s="5">
        <v>44044</v>
      </c>
      <c r="C13" s="37">
        <v>3.1998494749926748E-2</v>
      </c>
      <c r="D13" s="37">
        <v>4.1326791643923663E-3</v>
      </c>
      <c r="E13" s="37">
        <v>-9.0131739143191145E-3</v>
      </c>
      <c r="F13" s="37">
        <v>2.7118000000000003E-2</v>
      </c>
      <c r="H13" s="45"/>
    </row>
    <row r="14" spans="2:8" x14ac:dyDescent="0.3">
      <c r="B14" s="6">
        <v>44075</v>
      </c>
      <c r="C14" s="38">
        <v>3.1095012584508822E-2</v>
      </c>
      <c r="D14" s="38">
        <v>2.8737384348089218E-3</v>
      </c>
      <c r="E14" s="38">
        <v>-9.4617510193177479E-3</v>
      </c>
      <c r="F14" s="38">
        <v>2.4506999999999998E-2</v>
      </c>
      <c r="H14" s="45"/>
    </row>
    <row r="15" spans="2:8" x14ac:dyDescent="0.3">
      <c r="B15" s="5">
        <v>44105</v>
      </c>
      <c r="C15" s="37">
        <v>2.9964253734415455E-2</v>
      </c>
      <c r="D15" s="37">
        <v>1.2739616458428147E-3</v>
      </c>
      <c r="E15" s="37">
        <v>-9.6432153802582694E-3</v>
      </c>
      <c r="F15" s="37">
        <v>2.1595E-2</v>
      </c>
      <c r="H15" s="45"/>
    </row>
    <row r="16" spans="2:8" x14ac:dyDescent="0.3">
      <c r="B16" s="6">
        <v>44136</v>
      </c>
      <c r="C16" s="38">
        <v>3.0374445635777229E-2</v>
      </c>
      <c r="D16" s="38">
        <v>-9.8469927693866093E-4</v>
      </c>
      <c r="E16" s="38">
        <v>-8.6537463588385669E-3</v>
      </c>
      <c r="F16" s="38">
        <v>2.0735999999999997E-2</v>
      </c>
      <c r="H16" s="45"/>
    </row>
    <row r="17" spans="2:8" x14ac:dyDescent="0.3">
      <c r="B17" s="5">
        <v>44166</v>
      </c>
      <c r="C17" s="37">
        <v>3.0544644215926727E-2</v>
      </c>
      <c r="D17" s="37">
        <v>-2.103161643146501E-3</v>
      </c>
      <c r="E17" s="37">
        <v>-8.8804825727802246E-3</v>
      </c>
      <c r="F17" s="37">
        <v>1.9560999999999999E-2</v>
      </c>
      <c r="H17" s="45"/>
    </row>
    <row r="18" spans="2:8" x14ac:dyDescent="0.3">
      <c r="B18" s="6">
        <v>44197</v>
      </c>
      <c r="C18" s="38">
        <v>2.9372980904532432E-2</v>
      </c>
      <c r="D18" s="38">
        <v>-3.94061203649079E-3</v>
      </c>
      <c r="E18" s="38">
        <v>-8.4393688680416412E-3</v>
      </c>
      <c r="F18" s="38">
        <v>1.6993000000000001E-2</v>
      </c>
      <c r="H18" s="45"/>
    </row>
    <row r="19" spans="2:8" x14ac:dyDescent="0.3">
      <c r="B19" s="5">
        <v>44228</v>
      </c>
      <c r="C19" s="37">
        <v>2.8454794870937473E-2</v>
      </c>
      <c r="D19" s="37">
        <v>-4.4492719392814385E-3</v>
      </c>
      <c r="E19" s="37">
        <v>-8.897522931656035E-3</v>
      </c>
      <c r="F19" s="37">
        <v>1.5108E-2</v>
      </c>
      <c r="H19" s="45"/>
    </row>
    <row r="20" spans="2:8" x14ac:dyDescent="0.3">
      <c r="B20" s="6">
        <v>44256</v>
      </c>
      <c r="C20" s="38">
        <v>2.8802525247469769E-2</v>
      </c>
      <c r="D20" s="38">
        <v>-2.6978456344442024E-3</v>
      </c>
      <c r="E20" s="38">
        <v>-8.9126796130255675E-3</v>
      </c>
      <c r="F20" s="38">
        <v>1.7191999999999999E-2</v>
      </c>
      <c r="H20" s="45"/>
    </row>
    <row r="21" spans="2:8" x14ac:dyDescent="0.3">
      <c r="B21" s="5">
        <v>44287</v>
      </c>
      <c r="C21" s="37">
        <v>2.9425487057311083E-2</v>
      </c>
      <c r="D21" s="37">
        <v>1.0386682678048998E-3</v>
      </c>
      <c r="E21" s="37">
        <v>-6.8781553251159797E-3</v>
      </c>
      <c r="F21" s="37">
        <v>2.3585999999999999E-2</v>
      </c>
      <c r="H21" s="45"/>
    </row>
    <row r="22" spans="2:8" x14ac:dyDescent="0.3">
      <c r="B22" s="6">
        <v>44317</v>
      </c>
      <c r="C22" s="38">
        <v>3.046248116768404E-2</v>
      </c>
      <c r="D22" s="38">
        <v>4.1387478060563431E-3</v>
      </c>
      <c r="E22" s="38">
        <v>-3.7902289737403814E-3</v>
      </c>
      <c r="F22" s="38">
        <v>3.0811000000000002E-2</v>
      </c>
      <c r="H22" s="45"/>
    </row>
    <row r="23" spans="2:8" x14ac:dyDescent="0.3">
      <c r="B23" s="5">
        <v>44348</v>
      </c>
      <c r="C23" s="37">
        <v>3.24647251495176E-2</v>
      </c>
      <c r="D23" s="37">
        <v>5.1119377002519636E-3</v>
      </c>
      <c r="E23" s="37">
        <v>-2.0486628497695669E-3</v>
      </c>
      <c r="F23" s="37">
        <v>3.5527999999999997E-2</v>
      </c>
      <c r="H23" s="45"/>
    </row>
    <row r="24" spans="2:8" x14ac:dyDescent="0.3">
      <c r="B24" s="6">
        <v>44378</v>
      </c>
      <c r="C24" s="38">
        <v>3.4643920043581487E-2</v>
      </c>
      <c r="D24" s="38">
        <v>5.9351465439853356E-3</v>
      </c>
      <c r="E24" s="38">
        <v>-1.1400665875668193E-3</v>
      </c>
      <c r="F24" s="38">
        <v>3.9439000000000002E-2</v>
      </c>
      <c r="H24" s="45"/>
    </row>
    <row r="25" spans="2:8" x14ac:dyDescent="0.3">
      <c r="B25" s="5">
        <v>44409</v>
      </c>
      <c r="C25" s="37">
        <v>3.731734320351205E-2</v>
      </c>
      <c r="D25" s="37">
        <v>7.0612387877471254E-3</v>
      </c>
      <c r="E25" s="37">
        <v>-7.5058199125917376E-4</v>
      </c>
      <c r="F25" s="37">
        <v>4.3628E-2</v>
      </c>
      <c r="H25" s="45"/>
    </row>
    <row r="26" spans="2:8" x14ac:dyDescent="0.3">
      <c r="B26" s="6">
        <v>44440</v>
      </c>
      <c r="C26" s="38">
        <v>3.8852134312228143E-2</v>
      </c>
      <c r="D26" s="38">
        <v>7.8003674590245977E-3</v>
      </c>
      <c r="E26" s="38">
        <v>-4.2250177125274124E-4</v>
      </c>
      <c r="F26" s="38">
        <v>4.623E-2</v>
      </c>
      <c r="H26" s="45"/>
    </row>
    <row r="27" spans="2:8" x14ac:dyDescent="0.3">
      <c r="B27" s="5">
        <v>44470</v>
      </c>
      <c r="C27" s="37">
        <v>4.1015592009051055E-2</v>
      </c>
      <c r="D27" s="37">
        <v>8.3492702469513784E-3</v>
      </c>
      <c r="E27" s="37">
        <v>3.811377439975594E-4</v>
      </c>
      <c r="F27" s="37">
        <v>4.9745999999999999E-2</v>
      </c>
      <c r="H27" s="45"/>
    </row>
    <row r="28" spans="2:8" x14ac:dyDescent="0.3">
      <c r="B28" s="6">
        <v>44501</v>
      </c>
      <c r="C28" s="38">
        <v>4.0829758822417864E-2</v>
      </c>
      <c r="D28" s="38">
        <v>8.7606492230373114E-3</v>
      </c>
      <c r="E28" s="38">
        <v>1.0559195454481695E-4</v>
      </c>
      <c r="F28" s="38">
        <v>4.9695999999999997E-2</v>
      </c>
      <c r="H28" s="45"/>
    </row>
    <row r="29" spans="2:8" x14ac:dyDescent="0.3">
      <c r="B29" s="5">
        <v>44531</v>
      </c>
      <c r="C29" s="37">
        <v>4.0612586572295058E-2</v>
      </c>
      <c r="D29" s="37">
        <v>8.5978289374198744E-3</v>
      </c>
      <c r="E29" s="37">
        <v>-1.9341550971493148E-4</v>
      </c>
      <c r="F29" s="37">
        <v>4.9016999999999998E-2</v>
      </c>
      <c r="H29" s="45"/>
    </row>
    <row r="30" spans="2:8" x14ac:dyDescent="0.3">
      <c r="B30" s="6">
        <v>44562</v>
      </c>
      <c r="C30" s="38">
        <v>3.9138182673516361E-2</v>
      </c>
      <c r="D30" s="38">
        <v>8.6165479312662312E-3</v>
      </c>
      <c r="E30" s="38">
        <v>-7.2273060478259769E-4</v>
      </c>
      <c r="F30" s="38">
        <v>4.7031999999999997E-2</v>
      </c>
      <c r="H30" s="45"/>
    </row>
    <row r="31" spans="2:8" x14ac:dyDescent="0.3">
      <c r="B31" s="5">
        <v>44593</v>
      </c>
      <c r="C31" s="37">
        <v>3.6898070880585762E-2</v>
      </c>
      <c r="D31" s="37">
        <v>7.8491809322182946E-3</v>
      </c>
      <c r="E31" s="37">
        <v>-1.8972518128040549E-3</v>
      </c>
      <c r="F31" s="37">
        <v>4.2849999999999999E-2</v>
      </c>
      <c r="H31" s="45"/>
    </row>
    <row r="32" spans="2:8" x14ac:dyDescent="0.3">
      <c r="B32" s="6">
        <v>44621</v>
      </c>
      <c r="C32" s="38">
        <v>3.2656722946302105E-2</v>
      </c>
      <c r="D32" s="38">
        <v>6.8002037896440883E-3</v>
      </c>
      <c r="E32" s="38">
        <v>-2.8739267359461883E-3</v>
      </c>
      <c r="F32" s="38">
        <v>3.6583000000000004E-2</v>
      </c>
      <c r="H32" s="45"/>
    </row>
    <row r="33" spans="2:8" x14ac:dyDescent="0.3">
      <c r="B33" s="5">
        <v>44652</v>
      </c>
      <c r="C33" s="37">
        <v>2.7292024028557491E-2</v>
      </c>
      <c r="D33" s="37">
        <v>5.6095516793853509E-3</v>
      </c>
      <c r="E33" s="37">
        <v>-4.2455757079428395E-3</v>
      </c>
      <c r="F33" s="37">
        <v>2.8656000000000001E-2</v>
      </c>
      <c r="H33" s="45"/>
    </row>
    <row r="34" spans="2:8" x14ac:dyDescent="0.3">
      <c r="B34" s="6">
        <v>44682</v>
      </c>
      <c r="C34" s="38">
        <v>2.1000970364682806E-2</v>
      </c>
      <c r="D34" s="38">
        <v>3.7215572301431288E-3</v>
      </c>
      <c r="E34" s="38">
        <v>-5.4715275948259354E-3</v>
      </c>
      <c r="F34" s="38">
        <v>1.9251000000000001E-2</v>
      </c>
      <c r="H34" s="45"/>
    </row>
    <row r="35" spans="2:8" x14ac:dyDescent="0.3">
      <c r="B35" s="5">
        <v>44713</v>
      </c>
      <c r="C35" s="37">
        <v>1.3713605210868642E-2</v>
      </c>
      <c r="D35" s="37">
        <v>2.147576067708826E-3</v>
      </c>
      <c r="E35" s="37">
        <v>-6.9251812785774691E-3</v>
      </c>
      <c r="F35" s="37">
        <v>8.9359999999999995E-3</v>
      </c>
      <c r="H35" s="45"/>
    </row>
    <row r="36" spans="2:8" x14ac:dyDescent="0.3">
      <c r="B36" s="6">
        <v>44743</v>
      </c>
      <c r="C36" s="38">
        <v>5.6303406248962348E-3</v>
      </c>
      <c r="D36" s="38">
        <v>4.1678224874184248E-4</v>
      </c>
      <c r="E36" s="38">
        <v>-8.5871228736380777E-3</v>
      </c>
      <c r="F36" s="38">
        <v>-2.5400000000000002E-3</v>
      </c>
      <c r="H36" s="45"/>
    </row>
    <row r="37" spans="2:8" x14ac:dyDescent="0.3">
      <c r="B37" s="5">
        <v>44774</v>
      </c>
      <c r="C37" s="37">
        <v>-6.8829875504263036E-4</v>
      </c>
      <c r="D37" s="37">
        <v>-1.2730051619597739E-3</v>
      </c>
      <c r="E37" s="37">
        <v>-9.1716960829975949E-3</v>
      </c>
      <c r="F37" s="37">
        <v>-1.1132999999999999E-2</v>
      </c>
      <c r="H37" s="45"/>
    </row>
    <row r="38" spans="2:8" x14ac:dyDescent="0.3">
      <c r="B38" s="6">
        <v>44805</v>
      </c>
      <c r="C38" s="38">
        <v>-6.6938995176219441E-3</v>
      </c>
      <c r="D38" s="38">
        <v>-3.5666052281038696E-3</v>
      </c>
      <c r="E38" s="38">
        <v>-1.0109495254274186E-2</v>
      </c>
      <c r="F38" s="38">
        <v>-2.0369999999999999E-2</v>
      </c>
      <c r="H38" s="45"/>
    </row>
    <row r="39" spans="2:8" x14ac:dyDescent="0.3">
      <c r="B39" s="5">
        <v>44835</v>
      </c>
      <c r="C39" s="37">
        <v>-1.394036363819901E-2</v>
      </c>
      <c r="D39" s="37">
        <v>-4.4822361558225351E-3</v>
      </c>
      <c r="E39" s="37">
        <v>-1.1270400205978455E-2</v>
      </c>
      <c r="F39" s="37">
        <v>-2.9693000000000001E-2</v>
      </c>
      <c r="H39" s="45"/>
    </row>
    <row r="40" spans="2:8" x14ac:dyDescent="0.3">
      <c r="B40" s="6">
        <v>44866</v>
      </c>
      <c r="C40" s="38">
        <v>-1.9381295404432029E-2</v>
      </c>
      <c r="D40" s="38">
        <v>-4.1757902836088191E-3</v>
      </c>
      <c r="E40" s="38">
        <v>-1.126991431195915E-2</v>
      </c>
      <c r="F40" s="38">
        <v>-3.4826999999999997E-2</v>
      </c>
      <c r="H40" s="45"/>
    </row>
    <row r="41" spans="2:8" x14ac:dyDescent="0.3">
      <c r="B41" s="5">
        <v>44896</v>
      </c>
      <c r="C41" s="37">
        <v>-2.5502236916025631E-2</v>
      </c>
      <c r="D41" s="37">
        <v>-4.2436959094597736E-3</v>
      </c>
      <c r="E41" s="37">
        <v>-1.2877067174514591E-2</v>
      </c>
      <c r="F41" s="37">
        <v>-4.2622999999999994E-2</v>
      </c>
      <c r="H41" s="45"/>
    </row>
    <row r="42" spans="2:8" x14ac:dyDescent="0.3">
      <c r="B42" s="6">
        <v>44927</v>
      </c>
      <c r="C42" s="38">
        <v>-2.9594595771259211E-2</v>
      </c>
      <c r="D42" s="38">
        <v>-3.6380086942674633E-3</v>
      </c>
      <c r="E42" s="38">
        <v>-1.3185395534473328E-2</v>
      </c>
      <c r="F42" s="38">
        <v>-4.6418000000000001E-2</v>
      </c>
      <c r="H42" s="45"/>
    </row>
    <row r="43" spans="2:8" x14ac:dyDescent="0.3">
      <c r="B43" s="5">
        <v>44958</v>
      </c>
      <c r="C43" s="37">
        <v>-3.3348308652747828E-2</v>
      </c>
      <c r="D43" s="37">
        <v>-3.3140866800646148E-3</v>
      </c>
      <c r="E43" s="37">
        <v>-1.2169604667187563E-2</v>
      </c>
      <c r="F43" s="37">
        <v>-4.8832000000000007E-2</v>
      </c>
      <c r="H43" s="45"/>
    </row>
    <row r="44" spans="2:8" x14ac:dyDescent="0.3">
      <c r="B44" s="6">
        <v>44986</v>
      </c>
      <c r="C44" s="38">
        <v>-3.5515939814716943E-2</v>
      </c>
      <c r="D44" s="38">
        <v>-2.9872805655190232E-3</v>
      </c>
      <c r="E44" s="38">
        <v>-1.1930779619764031E-2</v>
      </c>
      <c r="F44" s="38">
        <v>-5.0434E-2</v>
      </c>
      <c r="H44" s="45"/>
    </row>
    <row r="45" spans="2:8" x14ac:dyDescent="0.3">
      <c r="B45" s="5">
        <v>45017</v>
      </c>
      <c r="C45" s="37">
        <v>-3.6058356569729152E-2</v>
      </c>
      <c r="D45" s="37">
        <v>-1.3386383453201462E-3</v>
      </c>
      <c r="E45" s="37">
        <v>-9.8810050849507027E-3</v>
      </c>
      <c r="F45" s="37">
        <v>-4.7278000000000001E-2</v>
      </c>
      <c r="H45" s="45"/>
    </row>
    <row r="46" spans="2:8" x14ac:dyDescent="0.3">
      <c r="B46" s="6">
        <v>45047</v>
      </c>
      <c r="C46" s="38">
        <v>-3.5499155522187978E-2</v>
      </c>
      <c r="D46" s="38">
        <v>-2.9110385401988993E-5</v>
      </c>
      <c r="E46" s="38">
        <v>-9.7207340924100327E-3</v>
      </c>
      <c r="F46" s="38">
        <v>-4.5248999999999998E-2</v>
      </c>
      <c r="H46" s="45"/>
    </row>
    <row r="47" spans="2:8" x14ac:dyDescent="0.3">
      <c r="B47" s="5">
        <v>45078</v>
      </c>
      <c r="C47" s="37">
        <v>-3.3473034559977292E-2</v>
      </c>
      <c r="D47" s="37">
        <v>1.0648641354975769E-3</v>
      </c>
      <c r="E47" s="37">
        <v>-9.2488295755202808E-3</v>
      </c>
      <c r="F47" s="37">
        <v>-4.1657E-2</v>
      </c>
      <c r="H47" s="45"/>
    </row>
    <row r="48" spans="2:8" x14ac:dyDescent="0.3">
      <c r="B48" s="6">
        <v>45108</v>
      </c>
      <c r="C48" s="38">
        <v>-3.0468098441386281E-2</v>
      </c>
      <c r="D48" s="38">
        <v>2.5677689046367954E-3</v>
      </c>
      <c r="E48" s="38">
        <v>-7.7026704632505135E-3</v>
      </c>
      <c r="F48" s="38">
        <v>-3.5602999999999996E-2</v>
      </c>
      <c r="H48" s="45"/>
    </row>
    <row r="49" spans="2:11" x14ac:dyDescent="0.3">
      <c r="B49" s="5">
        <v>45139</v>
      </c>
      <c r="C49" s="37">
        <v>-2.935932857362189E-2</v>
      </c>
      <c r="D49" s="37">
        <v>4.20398841864682E-3</v>
      </c>
      <c r="E49" s="37">
        <v>-6.5126598450249281E-3</v>
      </c>
      <c r="F49" s="37">
        <v>-3.1668000000000002E-2</v>
      </c>
      <c r="H49" s="45"/>
    </row>
    <row r="50" spans="2:11" x14ac:dyDescent="0.3">
      <c r="B50" s="6">
        <v>45170</v>
      </c>
      <c r="C50" s="38">
        <v>-2.6261540766809012E-2</v>
      </c>
      <c r="D50" s="38">
        <v>5.8266320718902186E-3</v>
      </c>
      <c r="E50" s="38">
        <v>-4.1500913050812023E-3</v>
      </c>
      <c r="F50" s="38">
        <v>-2.4584999999999999E-2</v>
      </c>
      <c r="H50" s="45"/>
    </row>
    <row r="51" spans="2:11" x14ac:dyDescent="0.3">
      <c r="B51" s="5">
        <v>45200</v>
      </c>
      <c r="C51" s="37">
        <v>-2.0009167986670663E-2</v>
      </c>
      <c r="D51" s="37">
        <v>7.6686588473270081E-3</v>
      </c>
      <c r="E51" s="37">
        <v>-1.499490860656345E-3</v>
      </c>
      <c r="F51" s="37">
        <v>-1.3839999999999998E-2</v>
      </c>
      <c r="H51" s="45"/>
    </row>
    <row r="52" spans="2:11" x14ac:dyDescent="0.3">
      <c r="B52" s="6">
        <v>45231</v>
      </c>
      <c r="C52" s="38">
        <v>-1.3186261562395631E-2</v>
      </c>
      <c r="D52" s="38">
        <v>9.4599031271530003E-3</v>
      </c>
      <c r="E52" s="38">
        <v>-4.9346415647573668E-3</v>
      </c>
      <c r="F52" s="38">
        <v>-8.6610000000000003E-3</v>
      </c>
      <c r="H52" s="45"/>
    </row>
    <row r="53" spans="2:11" x14ac:dyDescent="0.3">
      <c r="B53" s="5">
        <v>45261</v>
      </c>
      <c r="C53" s="37">
        <v>-6.0700661569910164E-3</v>
      </c>
      <c r="D53" s="37">
        <v>1.0389466125815363E-2</v>
      </c>
      <c r="E53" s="37">
        <v>-1.6523999688243473E-3</v>
      </c>
      <c r="F53" s="37">
        <v>2.6670000000000001E-3</v>
      </c>
      <c r="H53" s="45"/>
    </row>
    <row r="54" spans="2:11" x14ac:dyDescent="0.3">
      <c r="B54" s="6">
        <v>45292</v>
      </c>
      <c r="C54" s="38">
        <v>2.5168943088379049E-3</v>
      </c>
      <c r="D54" s="38">
        <v>1.1441084042271048E-2</v>
      </c>
      <c r="E54" s="38">
        <v>-1.2619783511089522E-3</v>
      </c>
      <c r="F54" s="38">
        <v>1.2696000000000001E-2</v>
      </c>
      <c r="H54" s="45"/>
      <c r="J54" s="74"/>
      <c r="K54" s="73"/>
    </row>
    <row r="55" spans="2:11" x14ac:dyDescent="0.3">
      <c r="B55" s="5">
        <v>45323</v>
      </c>
      <c r="C55" s="37">
        <v>1.0714053272675465E-2</v>
      </c>
      <c r="D55" s="37">
        <v>1.237882192150902E-2</v>
      </c>
      <c r="E55" s="37">
        <v>-1.6758751941844841E-3</v>
      </c>
      <c r="F55" s="37">
        <v>2.1417000000000002E-2</v>
      </c>
      <c r="H55" s="45"/>
      <c r="J55" s="74"/>
      <c r="K55" s="73"/>
    </row>
    <row r="56" spans="2:11" x14ac:dyDescent="0.3">
      <c r="B56" s="5">
        <v>45352</v>
      </c>
      <c r="C56" s="37">
        <v>1.694268514973192E-2</v>
      </c>
      <c r="D56" s="37">
        <v>1.4626912731153002E-2</v>
      </c>
      <c r="E56" s="37">
        <v>-2.5915978808849216E-3</v>
      </c>
      <c r="F56" s="37">
        <v>2.8978E-2</v>
      </c>
      <c r="H56" s="45"/>
      <c r="J56" s="74"/>
      <c r="K56" s="73"/>
    </row>
    <row r="57" spans="2:11" x14ac:dyDescent="0.3">
      <c r="B57" s="5">
        <v>45383</v>
      </c>
      <c r="C57" s="37">
        <v>2.0971602429847511E-2</v>
      </c>
      <c r="D57" s="37">
        <v>1.6000169632324934E-2</v>
      </c>
      <c r="E57" s="37">
        <v>-3.2807720621724434E-3</v>
      </c>
      <c r="F57" s="37">
        <v>3.3690999999999999E-2</v>
      </c>
      <c r="J57" s="74"/>
      <c r="K57" s="73"/>
    </row>
    <row r="58" spans="2:11" x14ac:dyDescent="0.3">
      <c r="B58" s="5">
        <v>45413</v>
      </c>
      <c r="C58" s="37">
        <v>2.4560491987767778E-2</v>
      </c>
      <c r="D58" s="37">
        <v>1.6479106678110714E-2</v>
      </c>
      <c r="E58" s="37">
        <v>-2.613598665878496E-3</v>
      </c>
      <c r="F58" s="37">
        <v>3.8426000000000002E-2</v>
      </c>
      <c r="J58" s="74"/>
      <c r="K58" s="73"/>
    </row>
    <row r="59" spans="2:11" x14ac:dyDescent="0.3">
      <c r="B59" s="5">
        <v>45444</v>
      </c>
      <c r="C59" s="37">
        <v>2.7345937769747919E-2</v>
      </c>
      <c r="D59" s="37">
        <v>1.7112471654686826E-2</v>
      </c>
      <c r="E59" s="37">
        <v>-1.1024094244347403E-3</v>
      </c>
      <c r="F59" s="37">
        <v>4.3356000000000006E-2</v>
      </c>
      <c r="J59" s="74"/>
      <c r="K59" s="73"/>
    </row>
    <row r="60" spans="2:11" x14ac:dyDescent="0.3">
      <c r="B60" s="5">
        <v>45474</v>
      </c>
      <c r="C60" s="37">
        <v>3.0185107446494421E-2</v>
      </c>
      <c r="D60" s="37">
        <v>1.7922385276495333E-2</v>
      </c>
      <c r="E60" s="37">
        <v>-2.0114927229897494E-3</v>
      </c>
      <c r="F60" s="37">
        <v>4.6096000000000005E-2</v>
      </c>
    </row>
    <row r="61" spans="2:11" x14ac:dyDescent="0.3">
      <c r="B61" s="5">
        <v>45505</v>
      </c>
      <c r="C61" s="37">
        <v>3.2724384411873975E-2</v>
      </c>
      <c r="D61" s="37">
        <v>1.811122679528672E-2</v>
      </c>
      <c r="E61" s="37">
        <v>-2.1216112071606873E-3</v>
      </c>
      <c r="F61" s="37">
        <v>4.8714000000000007E-2</v>
      </c>
    </row>
    <row r="62" spans="2:11" x14ac:dyDescent="0.3">
      <c r="B62" s="5">
        <v>45536</v>
      </c>
      <c r="C62" s="37">
        <v>3.3085023580462912E-2</v>
      </c>
      <c r="D62" s="37">
        <v>1.8446136890865369E-2</v>
      </c>
      <c r="E62" s="37">
        <v>-3.6041604713282814E-3</v>
      </c>
      <c r="F62" s="37">
        <v>4.7926999999999997E-2</v>
      </c>
    </row>
  </sheetData>
  <mergeCells count="2">
    <mergeCell ref="C4:E4"/>
    <mergeCell ref="C5:E5"/>
  </mergeCells>
  <conditionalFormatting sqref="B8:F62">
    <cfRule type="expression" dxfId="287" priority="1">
      <formula>MOD(ROW(),2)=0</formula>
    </cfRule>
    <cfRule type="expression" dxfId="286" priority="2">
      <formula>MOD(ROW(),2)&lt;&gt;0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342D-096F-4ED4-9A8C-11B00E706AE8}">
  <dimension ref="B2:F60"/>
  <sheetViews>
    <sheetView workbookViewId="0">
      <pane ySplit="5" topLeftCell="A6" activePane="bottomLeft" state="frozen"/>
      <selection pane="bottomLeft"/>
    </sheetView>
  </sheetViews>
  <sheetFormatPr defaultRowHeight="16.5" x14ac:dyDescent="0.3"/>
  <cols>
    <col min="2" max="4" width="20" style="1" customWidth="1"/>
    <col min="5" max="6" width="19.875" customWidth="1"/>
  </cols>
  <sheetData>
    <row r="2" spans="2:6" x14ac:dyDescent="0.3">
      <c r="B2" s="2" t="s">
        <v>230</v>
      </c>
    </row>
    <row r="3" spans="2:6" x14ac:dyDescent="0.3">
      <c r="B3" s="1" t="s">
        <v>231</v>
      </c>
    </row>
    <row r="4" spans="2:6" ht="25.5" x14ac:dyDescent="0.3">
      <c r="B4" s="15"/>
      <c r="C4" s="15" t="s">
        <v>235</v>
      </c>
      <c r="D4" s="15" t="s">
        <v>236</v>
      </c>
      <c r="E4" s="15" t="s">
        <v>119</v>
      </c>
      <c r="F4" s="15" t="s">
        <v>120</v>
      </c>
    </row>
    <row r="5" spans="2:6" ht="25.5" x14ac:dyDescent="0.3">
      <c r="B5" s="15"/>
      <c r="C5" s="15" t="s">
        <v>495</v>
      </c>
      <c r="D5" s="15" t="s">
        <v>237</v>
      </c>
      <c r="E5" s="15" t="s">
        <v>123</v>
      </c>
      <c r="F5" s="15" t="s">
        <v>124</v>
      </c>
    </row>
    <row r="6" spans="2:6" x14ac:dyDescent="0.3">
      <c r="B6" s="5">
        <v>43891</v>
      </c>
      <c r="C6" s="7">
        <v>3.2720090000000002</v>
      </c>
      <c r="D6" s="7">
        <v>-0.89099400000000006</v>
      </c>
      <c r="E6" s="13">
        <v>0.12682963319045815</v>
      </c>
      <c r="F6" s="13">
        <v>-7.9904000000000003E-2</v>
      </c>
    </row>
    <row r="7" spans="2:6" x14ac:dyDescent="0.3">
      <c r="B7" s="5">
        <v>43922</v>
      </c>
      <c r="C7" s="7">
        <v>3.0769989999999998</v>
      </c>
      <c r="D7" s="7">
        <v>-0.69680700000000007</v>
      </c>
      <c r="E7" s="13">
        <v>0.12491047482751161</v>
      </c>
      <c r="F7" s="13">
        <v>-7.7868000000000007E-2</v>
      </c>
    </row>
    <row r="8" spans="2:6" x14ac:dyDescent="0.3">
      <c r="B8" s="5">
        <v>43952</v>
      </c>
      <c r="C8" s="7">
        <v>2.6604890000000001</v>
      </c>
      <c r="D8" s="7">
        <v>-0.68905499999999997</v>
      </c>
      <c r="E8" s="13">
        <v>0.12149487212019294</v>
      </c>
      <c r="F8" s="13">
        <v>-7.6479999999999992E-2</v>
      </c>
    </row>
    <row r="9" spans="2:6" x14ac:dyDescent="0.3">
      <c r="B9" s="5">
        <v>43983</v>
      </c>
      <c r="C9" s="7">
        <v>2.414965</v>
      </c>
      <c r="D9" s="7">
        <v>-0.70523900000000006</v>
      </c>
      <c r="E9" s="13">
        <v>0.11839824758009465</v>
      </c>
      <c r="F9" s="13">
        <v>-7.5728999999999991E-2</v>
      </c>
    </row>
    <row r="10" spans="2:6" x14ac:dyDescent="0.3">
      <c r="B10" s="5">
        <v>44013</v>
      </c>
      <c r="C10" s="7">
        <v>2.47133</v>
      </c>
      <c r="D10" s="7">
        <v>-0.78261000000000003</v>
      </c>
      <c r="E10" s="13">
        <v>0.1131921403118259</v>
      </c>
      <c r="F10" s="13">
        <v>-7.5109000000000009E-2</v>
      </c>
    </row>
    <row r="11" spans="2:6" x14ac:dyDescent="0.3">
      <c r="B11" s="5">
        <v>44044</v>
      </c>
      <c r="C11" s="7">
        <v>2.0401609999999999</v>
      </c>
      <c r="D11" s="7">
        <v>-0.80489999999999995</v>
      </c>
      <c r="E11" s="13">
        <v>0.10894000788124947</v>
      </c>
      <c r="F11" s="13">
        <v>-7.5313000000000005E-2</v>
      </c>
    </row>
    <row r="12" spans="2:6" x14ac:dyDescent="0.3">
      <c r="B12" s="5">
        <v>44075</v>
      </c>
      <c r="C12" s="7">
        <v>2.9771179999999999</v>
      </c>
      <c r="D12" s="7">
        <v>-0.86870100000000006</v>
      </c>
      <c r="E12" s="13">
        <v>0.10635634648099423</v>
      </c>
      <c r="F12" s="13">
        <v>-7.6108999999999996E-2</v>
      </c>
    </row>
    <row r="13" spans="2:6" x14ac:dyDescent="0.3">
      <c r="B13" s="5">
        <v>44105</v>
      </c>
      <c r="C13" s="7">
        <v>3.0697109999999999</v>
      </c>
      <c r="D13" s="7">
        <v>-0.87494300000000003</v>
      </c>
      <c r="E13" s="13">
        <v>0.10305498604237373</v>
      </c>
      <c r="F13" s="13">
        <v>-7.6401999999999998E-2</v>
      </c>
    </row>
    <row r="14" spans="2:6" x14ac:dyDescent="0.3">
      <c r="B14" s="5">
        <v>44136</v>
      </c>
      <c r="C14" s="7">
        <v>2.8749319999999998</v>
      </c>
      <c r="D14" s="7">
        <v>-0.91496699999999997</v>
      </c>
      <c r="E14" s="13">
        <v>0.10356373863429158</v>
      </c>
      <c r="F14" s="13">
        <v>-7.6230000000000006E-2</v>
      </c>
    </row>
    <row r="15" spans="2:6" x14ac:dyDescent="0.3">
      <c r="B15" s="5">
        <v>44166</v>
      </c>
      <c r="C15" s="7">
        <v>2.9401889999999997</v>
      </c>
      <c r="D15" s="7">
        <v>-0.91622000000000003</v>
      </c>
      <c r="E15" s="13">
        <v>0.1026314831459465</v>
      </c>
      <c r="F15" s="13">
        <v>-7.5267000000000001E-2</v>
      </c>
    </row>
    <row r="16" spans="2:6" x14ac:dyDescent="0.3">
      <c r="B16" s="5">
        <v>44197</v>
      </c>
      <c r="C16" s="7">
        <v>1.9812380000000001</v>
      </c>
      <c r="D16" s="7">
        <v>-0.75944100000000003</v>
      </c>
      <c r="E16" s="13">
        <v>9.9666386936897888E-2</v>
      </c>
      <c r="F16" s="13">
        <v>-7.6490000000000002E-2</v>
      </c>
    </row>
    <row r="17" spans="2:6" x14ac:dyDescent="0.3">
      <c r="B17" s="5">
        <v>44228</v>
      </c>
      <c r="C17" s="7">
        <v>2.1332310000000003</v>
      </c>
      <c r="D17" s="7">
        <v>-0.86419699999999999</v>
      </c>
      <c r="E17" s="13">
        <v>9.7188375985619357E-2</v>
      </c>
      <c r="F17" s="13">
        <v>-7.7405000000000002E-2</v>
      </c>
    </row>
    <row r="18" spans="2:6" x14ac:dyDescent="0.3">
      <c r="B18" s="5">
        <v>44256</v>
      </c>
      <c r="C18" s="7">
        <v>3.4778259999999999</v>
      </c>
      <c r="D18" s="7">
        <v>-0.92130899999999993</v>
      </c>
      <c r="E18" s="13">
        <v>9.6845895826733752E-2</v>
      </c>
      <c r="F18" s="13">
        <v>-7.8098000000000001E-2</v>
      </c>
    </row>
    <row r="19" spans="2:6" x14ac:dyDescent="0.3">
      <c r="B19" s="5">
        <v>44287</v>
      </c>
      <c r="C19" s="7">
        <v>3.6794140000000004</v>
      </c>
      <c r="D19" s="7">
        <v>-0.86480100000000004</v>
      </c>
      <c r="E19" s="13">
        <v>9.7752640667979618E-2</v>
      </c>
      <c r="F19" s="13">
        <v>-7.9926999999999998E-2</v>
      </c>
    </row>
    <row r="20" spans="2:6" x14ac:dyDescent="0.3">
      <c r="B20" s="5">
        <v>44317</v>
      </c>
      <c r="C20" s="7">
        <v>3.7637170000000002</v>
      </c>
      <c r="D20" s="7">
        <v>-0.93573800000000007</v>
      </c>
      <c r="E20" s="13">
        <v>0.10026243127687051</v>
      </c>
      <c r="F20" s="13">
        <v>-8.2517999999999994E-2</v>
      </c>
    </row>
    <row r="21" spans="2:6" x14ac:dyDescent="0.3">
      <c r="B21" s="5">
        <v>44348</v>
      </c>
      <c r="C21" s="7">
        <v>4.206709</v>
      </c>
      <c r="D21" s="7">
        <v>-0.95278200000000002</v>
      </c>
      <c r="E21" s="13">
        <v>0.10481063370025234</v>
      </c>
      <c r="F21" s="13">
        <v>-8.5135000000000002E-2</v>
      </c>
    </row>
    <row r="22" spans="2:6" x14ac:dyDescent="0.3">
      <c r="B22" s="5">
        <v>44378</v>
      </c>
      <c r="C22" s="7">
        <v>4.5183860000000005</v>
      </c>
      <c r="D22" s="7">
        <v>-1.023029</v>
      </c>
      <c r="E22" s="13">
        <v>0.11003587327405784</v>
      </c>
      <c r="F22" s="13">
        <v>-8.7731999999999991E-2</v>
      </c>
    </row>
    <row r="23" spans="2:6" x14ac:dyDescent="0.3">
      <c r="B23" s="5">
        <v>44409</v>
      </c>
      <c r="C23" s="7">
        <v>4.4343360000000001</v>
      </c>
      <c r="D23" s="7">
        <v>-1.024489</v>
      </c>
      <c r="E23" s="13">
        <v>0.11633146258041949</v>
      </c>
      <c r="F23" s="13">
        <v>-8.9867000000000002E-2</v>
      </c>
    </row>
    <row r="24" spans="2:6" x14ac:dyDescent="0.3">
      <c r="B24" s="5">
        <v>44440</v>
      </c>
      <c r="C24" s="7">
        <v>4.5715810000000001</v>
      </c>
      <c r="D24" s="7">
        <v>-1.2019900000000001</v>
      </c>
      <c r="E24" s="13">
        <v>0.11992087703163024</v>
      </c>
      <c r="F24" s="13">
        <v>-9.3081999999999998E-2</v>
      </c>
    </row>
    <row r="25" spans="2:6" x14ac:dyDescent="0.3">
      <c r="B25" s="5">
        <v>44470</v>
      </c>
      <c r="C25" s="7">
        <v>4.8421279999999998</v>
      </c>
      <c r="D25" s="7">
        <v>-0.98487000000000002</v>
      </c>
      <c r="E25" s="13">
        <v>0.12392828501680153</v>
      </c>
      <c r="F25" s="13">
        <v>-9.4510000000000011E-2</v>
      </c>
    </row>
    <row r="26" spans="2:6" x14ac:dyDescent="0.3">
      <c r="B26" s="5">
        <v>44501</v>
      </c>
      <c r="C26" s="7">
        <v>3.3995139999999999</v>
      </c>
      <c r="D26" s="7">
        <v>-1.450942</v>
      </c>
      <c r="E26" s="13">
        <v>0.12440542709659574</v>
      </c>
      <c r="F26" s="13">
        <v>-9.9521999999999999E-2</v>
      </c>
    </row>
    <row r="27" spans="2:6" x14ac:dyDescent="0.3">
      <c r="B27" s="5">
        <v>44531</v>
      </c>
      <c r="C27" s="7">
        <v>3.7555419999999997</v>
      </c>
      <c r="D27" s="7">
        <v>-2.0725509999999998</v>
      </c>
      <c r="E27" s="13">
        <v>0.12568092874206838</v>
      </c>
      <c r="F27" s="13">
        <v>-0.10892300000000001</v>
      </c>
    </row>
    <row r="28" spans="2:6" x14ac:dyDescent="0.3">
      <c r="B28" s="5">
        <v>44562</v>
      </c>
      <c r="C28" s="7">
        <v>1.47919</v>
      </c>
      <c r="D28" s="7">
        <v>-1.352973</v>
      </c>
      <c r="E28" s="13">
        <v>0.12359057098651638</v>
      </c>
      <c r="F28" s="13">
        <v>-0.114215</v>
      </c>
    </row>
    <row r="29" spans="2:6" x14ac:dyDescent="0.3">
      <c r="B29" s="5">
        <v>44593</v>
      </c>
      <c r="C29" s="7">
        <v>0.84824199999999994</v>
      </c>
      <c r="D29" s="7">
        <v>-1.2412670000000001</v>
      </c>
      <c r="E29" s="13">
        <v>0.11928346239923537</v>
      </c>
      <c r="F29" s="13">
        <v>-0.11786300000000001</v>
      </c>
    </row>
    <row r="30" spans="2:6" x14ac:dyDescent="0.3">
      <c r="B30" s="5">
        <v>44621</v>
      </c>
      <c r="C30" s="7">
        <v>1.062225</v>
      </c>
      <c r="D30" s="7">
        <v>-1.7993810000000001</v>
      </c>
      <c r="E30" s="13">
        <v>0.11150594660739221</v>
      </c>
      <c r="F30" s="13">
        <v>-0.125218</v>
      </c>
    </row>
    <row r="31" spans="2:6" x14ac:dyDescent="0.3">
      <c r="B31" s="5">
        <v>44652</v>
      </c>
      <c r="C31" s="7">
        <v>-1.4936E-2</v>
      </c>
      <c r="D31" s="7">
        <v>-1.322627</v>
      </c>
      <c r="E31" s="13">
        <v>0.10034470526998995</v>
      </c>
      <c r="F31" s="13">
        <v>-0.12948600000000002</v>
      </c>
    </row>
    <row r="32" spans="2:6" x14ac:dyDescent="0.3">
      <c r="B32" s="5">
        <v>44682</v>
      </c>
      <c r="C32" s="7">
        <v>-0.88252300000000006</v>
      </c>
      <c r="D32" s="7">
        <v>-1.1773230000000001</v>
      </c>
      <c r="E32" s="13">
        <v>8.6810293279936612E-2</v>
      </c>
      <c r="F32" s="13">
        <v>-0.131915</v>
      </c>
    </row>
    <row r="33" spans="2:6" x14ac:dyDescent="0.3">
      <c r="B33" s="5">
        <v>44713</v>
      </c>
      <c r="C33" s="7">
        <v>-1.318233</v>
      </c>
      <c r="D33" s="7">
        <v>-1.2407280000000001</v>
      </c>
      <c r="E33" s="13">
        <v>7.113855211020037E-2</v>
      </c>
      <c r="F33" s="13">
        <v>-0.13489499999999999</v>
      </c>
    </row>
    <row r="34" spans="2:6" x14ac:dyDescent="0.3">
      <c r="B34" s="5">
        <v>44743</v>
      </c>
      <c r="C34" s="7">
        <v>-1.9646459999999999</v>
      </c>
      <c r="D34" s="7">
        <v>-1.0737490000000001</v>
      </c>
      <c r="E34" s="13">
        <v>5.3244909203471469E-2</v>
      </c>
      <c r="F34" s="13">
        <v>-0.135597</v>
      </c>
    </row>
    <row r="35" spans="2:6" x14ac:dyDescent="0.3">
      <c r="B35" s="5">
        <v>44774</v>
      </c>
      <c r="C35" s="7">
        <v>-0.57592900000000002</v>
      </c>
      <c r="D35" s="7">
        <v>-1.1754899999999999</v>
      </c>
      <c r="E35" s="13">
        <v>3.9609280334866437E-2</v>
      </c>
      <c r="F35" s="13">
        <v>-0.13702899999999998</v>
      </c>
    </row>
    <row r="36" spans="2:6" x14ac:dyDescent="0.3">
      <c r="B36" s="5">
        <v>44805</v>
      </c>
      <c r="C36" s="7">
        <v>-0.38708399999999998</v>
      </c>
      <c r="D36" s="7">
        <v>-1.2233499999999999</v>
      </c>
      <c r="E36" s="13">
        <v>2.640229424429763E-2</v>
      </c>
      <c r="F36" s="13">
        <v>-0.137438</v>
      </c>
    </row>
    <row r="37" spans="2:6" x14ac:dyDescent="0.3">
      <c r="B37" s="5">
        <v>44835</v>
      </c>
      <c r="C37" s="7">
        <v>-0.99550099999999997</v>
      </c>
      <c r="D37" s="7">
        <v>-1.2136690000000001</v>
      </c>
      <c r="E37" s="13">
        <v>1.1265770135295172E-2</v>
      </c>
      <c r="F37" s="13">
        <v>-0.139235</v>
      </c>
    </row>
    <row r="38" spans="2:6" x14ac:dyDescent="0.3">
      <c r="B38" s="5">
        <v>44866</v>
      </c>
      <c r="C38" s="7">
        <v>-1.449897</v>
      </c>
      <c r="D38" s="7">
        <v>-1.1320640000000002</v>
      </c>
      <c r="E38" s="13">
        <v>-1.0350666292522348E-3</v>
      </c>
      <c r="F38" s="13">
        <v>-0.137489</v>
      </c>
    </row>
    <row r="39" spans="2:6" x14ac:dyDescent="0.3">
      <c r="B39" s="5">
        <v>44896</v>
      </c>
      <c r="C39" s="7">
        <v>-1.924585</v>
      </c>
      <c r="D39" s="7">
        <v>-1.437788761</v>
      </c>
      <c r="E39" s="13">
        <v>-1.5233151070364492E-2</v>
      </c>
      <c r="F39" s="13">
        <v>-0.13385881389999998</v>
      </c>
    </row>
    <row r="40" spans="2:6" x14ac:dyDescent="0.3">
      <c r="B40" s="5">
        <v>44927</v>
      </c>
      <c r="C40" s="7">
        <v>-1.913675</v>
      </c>
      <c r="D40" s="7">
        <v>-1.388248731</v>
      </c>
      <c r="E40" s="13">
        <v>-2.357441738576227E-2</v>
      </c>
      <c r="F40" s="13">
        <v>-0.13512496970000001</v>
      </c>
    </row>
    <row r="41" spans="2:6" x14ac:dyDescent="0.3">
      <c r="B41" s="5">
        <v>44958</v>
      </c>
      <c r="C41" s="7">
        <v>-1.8326089999999999</v>
      </c>
      <c r="D41" s="7">
        <v>-1.604716942</v>
      </c>
      <c r="E41" s="13">
        <v>-3.0163358680310171E-2</v>
      </c>
      <c r="F41" s="13">
        <v>-0.13931687610000001</v>
      </c>
    </row>
    <row r="42" spans="2:6" x14ac:dyDescent="0.3">
      <c r="B42" s="5">
        <v>44986</v>
      </c>
      <c r="C42" s="7">
        <v>-0.83293799999999996</v>
      </c>
      <c r="D42" s="7">
        <v>-1.6971514259999998</v>
      </c>
      <c r="E42" s="13">
        <v>-3.4767394962103682E-2</v>
      </c>
      <c r="F42" s="13">
        <v>-0.14017275400000001</v>
      </c>
    </row>
    <row r="43" spans="2:6" x14ac:dyDescent="0.3">
      <c r="B43" s="5">
        <v>45017</v>
      </c>
      <c r="C43" s="7">
        <v>-0.28164699999999998</v>
      </c>
      <c r="D43" s="7">
        <v>-1.4018034720000001</v>
      </c>
      <c r="E43" s="13">
        <v>-3.5432836314298943E-2</v>
      </c>
      <c r="F43" s="13">
        <v>-0.14229274220000002</v>
      </c>
    </row>
    <row r="44" spans="2:6" x14ac:dyDescent="0.3">
      <c r="B44" s="5">
        <v>45047</v>
      </c>
      <c r="C44" s="7">
        <v>-0.19961000000000001</v>
      </c>
      <c r="D44" s="7">
        <v>-1.4126319539999999</v>
      </c>
      <c r="E44" s="13">
        <v>-3.3817528625313287E-2</v>
      </c>
      <c r="F44" s="13">
        <v>-0.1459057232</v>
      </c>
    </row>
    <row r="45" spans="2:6" x14ac:dyDescent="0.3">
      <c r="B45" s="5">
        <v>45078</v>
      </c>
      <c r="C45" s="7">
        <v>0.74438400000000005</v>
      </c>
      <c r="D45" s="7">
        <v>-1.410861717</v>
      </c>
      <c r="E45" s="13">
        <v>-2.8809494101743272E-2</v>
      </c>
      <c r="F45" s="13">
        <v>-0.14883608700000001</v>
      </c>
    </row>
    <row r="46" spans="2:6" x14ac:dyDescent="0.3">
      <c r="B46" s="5">
        <v>45108</v>
      </c>
      <c r="C46" s="7">
        <v>0.77884699999999996</v>
      </c>
      <c r="D46" s="7">
        <v>-1.194487793</v>
      </c>
      <c r="E46" s="13">
        <v>-2.2108143174879746E-2</v>
      </c>
      <c r="F46" s="13">
        <v>-0.15188342169999999</v>
      </c>
    </row>
    <row r="47" spans="2:6" x14ac:dyDescent="0.3">
      <c r="B47" s="5">
        <v>45139</v>
      </c>
      <c r="C47" s="7">
        <v>0.280858</v>
      </c>
      <c r="D47" s="7">
        <v>-1.080634447</v>
      </c>
      <c r="E47" s="13">
        <v>-1.9997800806145327E-2</v>
      </c>
      <c r="F47" s="13">
        <v>-0.15331144820000001</v>
      </c>
    </row>
    <row r="48" spans="2:6" x14ac:dyDescent="0.3">
      <c r="B48" s="5">
        <v>45170</v>
      </c>
      <c r="C48" s="7">
        <v>2.1033620000000002</v>
      </c>
      <c r="D48" s="7">
        <v>-1.1450237299999999</v>
      </c>
      <c r="E48" s="13">
        <v>-1.3785235470962887E-2</v>
      </c>
      <c r="F48" s="13">
        <v>-0.15483007799999998</v>
      </c>
    </row>
    <row r="49" spans="2:6" x14ac:dyDescent="0.3">
      <c r="B49" s="5">
        <v>45200</v>
      </c>
      <c r="C49" s="7">
        <v>2.1676039999999999</v>
      </c>
      <c r="D49" s="7">
        <v>-1.1878070000000001</v>
      </c>
      <c r="E49" s="13">
        <v>-5.8852528394618409E-3</v>
      </c>
      <c r="F49" s="13">
        <v>-0.15691881360000001</v>
      </c>
    </row>
    <row r="50" spans="2:6" x14ac:dyDescent="0.3">
      <c r="B50" s="5">
        <v>45231</v>
      </c>
      <c r="C50" s="7">
        <v>4.1550259999999994</v>
      </c>
      <c r="D50" s="7">
        <v>-1.23007643</v>
      </c>
      <c r="E50" s="13">
        <v>8.2166992349319568E-3</v>
      </c>
      <c r="F50" s="13">
        <v>-0.16106073279999999</v>
      </c>
    </row>
    <row r="51" spans="2:6" x14ac:dyDescent="0.3">
      <c r="B51" s="5">
        <v>45261</v>
      </c>
      <c r="C51" s="7">
        <v>3.6242480000000001</v>
      </c>
      <c r="D51" s="7">
        <v>-1.2481051110000001</v>
      </c>
      <c r="E51" s="13">
        <v>2.2316443202022196E-2</v>
      </c>
      <c r="F51" s="13">
        <v>-0.1632092939</v>
      </c>
    </row>
    <row r="52" spans="2:6" x14ac:dyDescent="0.3">
      <c r="B52" s="5">
        <v>45292</v>
      </c>
      <c r="C52" s="7">
        <v>4.6098759999999999</v>
      </c>
      <c r="D52" s="7">
        <v>-1.190420765</v>
      </c>
      <c r="E52" s="13">
        <v>3.9022874252323092E-2</v>
      </c>
      <c r="F52" s="13">
        <v>-0.16493935470000001</v>
      </c>
    </row>
    <row r="53" spans="2:6" x14ac:dyDescent="0.3">
      <c r="B53" s="5">
        <v>45323</v>
      </c>
      <c r="C53" s="7">
        <v>4.0611559999999995</v>
      </c>
      <c r="D53" s="7">
        <v>-1.1273340459999999</v>
      </c>
      <c r="E53" s="13">
        <v>5.4264510972648061E-2</v>
      </c>
      <c r="F53" s="13">
        <v>-0.16408281049999998</v>
      </c>
    </row>
    <row r="54" spans="2:6" x14ac:dyDescent="0.3">
      <c r="B54" s="5">
        <v>45352</v>
      </c>
      <c r="C54" s="7">
        <v>3.3349329999999999</v>
      </c>
      <c r="D54" s="7">
        <v>-1.1218025970000001</v>
      </c>
      <c r="E54" s="13">
        <v>6.4956E-2</v>
      </c>
      <c r="F54" s="13">
        <v>-0.16276450940000001</v>
      </c>
    </row>
    <row r="55" spans="2:6" x14ac:dyDescent="0.3">
      <c r="B55" s="5">
        <v>45383</v>
      </c>
      <c r="C55" s="7">
        <v>2.6208170000000002</v>
      </c>
      <c r="D55" s="7">
        <v>-1.218903847</v>
      </c>
      <c r="E55" s="13">
        <v>7.2438000000000002E-2</v>
      </c>
      <c r="F55" s="13">
        <v>-0.16534831579999998</v>
      </c>
    </row>
    <row r="56" spans="2:6" x14ac:dyDescent="0.3">
      <c r="B56" s="5">
        <v>45413</v>
      </c>
      <c r="C56" s="7">
        <v>2.1850300000000002</v>
      </c>
      <c r="D56" s="7">
        <v>-1.031094371</v>
      </c>
      <c r="E56" s="13">
        <v>7.8585000000000002E-2</v>
      </c>
      <c r="F56" s="13">
        <v>-0.16547055669999999</v>
      </c>
    </row>
    <row r="57" spans="2:6" x14ac:dyDescent="0.3">
      <c r="B57" s="5">
        <v>45444</v>
      </c>
      <c r="C57" s="7">
        <v>2.6707700000000001</v>
      </c>
      <c r="D57" s="7">
        <v>-1.2018706259999998</v>
      </c>
      <c r="E57" s="13">
        <v>8.3361999999999992E-2</v>
      </c>
      <c r="F57" s="13">
        <v>-0.16805320210000002</v>
      </c>
    </row>
    <row r="58" spans="2:6" x14ac:dyDescent="0.3">
      <c r="B58" s="5">
        <v>45474</v>
      </c>
      <c r="C58" s="7">
        <v>2.9656030000000002</v>
      </c>
      <c r="D58" s="7">
        <v>-1.252585327</v>
      </c>
      <c r="E58" s="13">
        <v>8.8778999999999997E-2</v>
      </c>
      <c r="F58" s="13">
        <v>-0.17270789409999998</v>
      </c>
    </row>
    <row r="59" spans="2:6" x14ac:dyDescent="0.3">
      <c r="B59" s="5">
        <v>45505</v>
      </c>
      <c r="C59" s="7">
        <v>2.3300259999999997</v>
      </c>
      <c r="D59" s="7">
        <v>-1.141192022</v>
      </c>
      <c r="E59" s="13">
        <v>9.3942999999999999E-2</v>
      </c>
      <c r="F59" s="13">
        <v>-0.1771602394</v>
      </c>
    </row>
    <row r="60" spans="2:6" x14ac:dyDescent="0.3">
      <c r="B60" s="5">
        <v>45536</v>
      </c>
      <c r="C60" s="7">
        <v>2.464839</v>
      </c>
      <c r="D60" s="7">
        <v>-1.1515467559999999</v>
      </c>
      <c r="E60" s="13">
        <v>9.4358999999999998E-2</v>
      </c>
      <c r="F60" s="13">
        <v>-0.18130167259999999</v>
      </c>
    </row>
  </sheetData>
  <conditionalFormatting sqref="B6:F60">
    <cfRule type="expression" dxfId="285" priority="1">
      <formula>MOD(ROW(),2)=0</formula>
    </cfRule>
    <cfRule type="expression" dxfId="284" priority="2">
      <formula>MOD(ROW(),2)&lt;&gt;0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3DAB-2218-4F6A-B493-600B93112CFE}">
  <dimension ref="B2:K62"/>
  <sheetViews>
    <sheetView workbookViewId="0"/>
  </sheetViews>
  <sheetFormatPr defaultRowHeight="16.5" x14ac:dyDescent="0.3"/>
  <cols>
    <col min="2" max="2" width="9" style="1"/>
    <col min="3" max="3" width="17.875" style="1" customWidth="1"/>
    <col min="4" max="4" width="15.875" style="1" customWidth="1"/>
    <col min="5" max="5" width="9.625" style="1" customWidth="1"/>
    <col min="6" max="6" width="16.875" style="1" customWidth="1"/>
  </cols>
  <sheetData>
    <row r="2" spans="2:11" x14ac:dyDescent="0.3">
      <c r="B2" s="1" t="s">
        <v>399</v>
      </c>
    </row>
    <row r="3" spans="2:11" x14ac:dyDescent="0.3">
      <c r="B3" s="1" t="s">
        <v>313</v>
      </c>
    </row>
    <row r="4" spans="2:11" ht="26.1" customHeight="1" x14ac:dyDescent="0.3">
      <c r="B4" s="15"/>
      <c r="C4" s="176" t="s">
        <v>183</v>
      </c>
      <c r="D4" s="177"/>
      <c r="E4" s="178"/>
      <c r="F4" s="15" t="s">
        <v>181</v>
      </c>
    </row>
    <row r="5" spans="2:11" ht="26.1" customHeight="1" x14ac:dyDescent="0.3">
      <c r="B5" s="15"/>
      <c r="C5" s="176" t="s">
        <v>182</v>
      </c>
      <c r="D5" s="177"/>
      <c r="E5" s="178"/>
      <c r="F5" s="15" t="s">
        <v>98</v>
      </c>
    </row>
    <row r="6" spans="2:11" ht="25.5" x14ac:dyDescent="0.3">
      <c r="B6" s="15"/>
      <c r="C6" s="15" t="s">
        <v>232</v>
      </c>
      <c r="D6" s="15" t="s">
        <v>233</v>
      </c>
      <c r="E6" s="15" t="s">
        <v>234</v>
      </c>
      <c r="F6" s="15" t="s">
        <v>216</v>
      </c>
    </row>
    <row r="7" spans="2:11" ht="38.25" x14ac:dyDescent="0.3">
      <c r="B7" s="15"/>
      <c r="C7" s="15" t="s">
        <v>4</v>
      </c>
      <c r="D7" s="15" t="s">
        <v>5</v>
      </c>
      <c r="E7" s="15" t="s">
        <v>6</v>
      </c>
      <c r="F7" s="15" t="s">
        <v>97</v>
      </c>
    </row>
    <row r="8" spans="2:11" x14ac:dyDescent="0.3">
      <c r="B8" s="6">
        <v>43891</v>
      </c>
      <c r="C8" s="38">
        <v>1.134001418931163E-2</v>
      </c>
      <c r="D8" s="38">
        <v>2.8464412448719174E-2</v>
      </c>
      <c r="E8" s="38">
        <v>-9.324426638030802E-3</v>
      </c>
      <c r="F8" s="38">
        <v>3.048E-2</v>
      </c>
      <c r="H8" s="48"/>
      <c r="I8" s="48"/>
      <c r="J8" s="48"/>
      <c r="K8" s="48"/>
    </row>
    <row r="9" spans="2:11" x14ac:dyDescent="0.3">
      <c r="B9" s="5">
        <v>43922</v>
      </c>
      <c r="C9" s="37">
        <v>7.7318054359167563E-3</v>
      </c>
      <c r="D9" s="37">
        <v>2.7569610257321277E-2</v>
      </c>
      <c r="E9" s="37">
        <v>-6.9614156932380315E-3</v>
      </c>
      <c r="F9" s="37">
        <v>2.8340000000000001E-2</v>
      </c>
      <c r="H9" s="48"/>
      <c r="I9" s="48"/>
      <c r="J9" s="48"/>
      <c r="K9" s="48"/>
    </row>
    <row r="10" spans="2:11" x14ac:dyDescent="0.3">
      <c r="B10" s="6">
        <v>43952</v>
      </c>
      <c r="C10" s="38">
        <v>-8.7187546156140706E-3</v>
      </c>
      <c r="D10" s="38">
        <v>3.0513500685908187E-2</v>
      </c>
      <c r="E10" s="38">
        <v>-7.0127460702941137E-3</v>
      </c>
      <c r="F10" s="38">
        <v>1.4782E-2</v>
      </c>
      <c r="H10" s="48"/>
      <c r="I10" s="48"/>
      <c r="J10" s="48"/>
      <c r="K10" s="48"/>
    </row>
    <row r="11" spans="2:11" x14ac:dyDescent="0.3">
      <c r="B11" s="5">
        <v>43983</v>
      </c>
      <c r="C11" s="37">
        <v>-2.881014256826565E-2</v>
      </c>
      <c r="D11" s="37">
        <v>2.4085585046376309E-2</v>
      </c>
      <c r="E11" s="37">
        <v>-3.6924424781106602E-3</v>
      </c>
      <c r="F11" s="37">
        <v>-8.4170000000000009E-3</v>
      </c>
      <c r="H11" s="48"/>
      <c r="I11" s="48"/>
      <c r="J11" s="48"/>
      <c r="K11" s="48"/>
    </row>
    <row r="12" spans="2:11" x14ac:dyDescent="0.3">
      <c r="B12" s="6">
        <v>44013</v>
      </c>
      <c r="C12" s="38">
        <v>-4.2976848473874965E-2</v>
      </c>
      <c r="D12" s="38">
        <v>2.1590391968804665E-2</v>
      </c>
      <c r="E12" s="38">
        <v>-3.096543494929702E-3</v>
      </c>
      <c r="F12" s="38">
        <v>-2.4483000000000001E-2</v>
      </c>
      <c r="H12" s="48"/>
      <c r="I12" s="48"/>
      <c r="J12" s="48"/>
      <c r="K12" s="48"/>
    </row>
    <row r="13" spans="2:11" x14ac:dyDescent="0.3">
      <c r="B13" s="5">
        <v>44044</v>
      </c>
      <c r="C13" s="37">
        <v>-4.5036655058761504E-2</v>
      </c>
      <c r="D13" s="37">
        <v>1.778340814547439E-2</v>
      </c>
      <c r="E13" s="37">
        <v>-4.114753086712883E-3</v>
      </c>
      <c r="F13" s="37">
        <v>-3.1368E-2</v>
      </c>
      <c r="H13" s="48"/>
      <c r="I13" s="48"/>
      <c r="J13" s="48"/>
      <c r="K13" s="48"/>
    </row>
    <row r="14" spans="2:11" x14ac:dyDescent="0.3">
      <c r="B14" s="6">
        <v>44075</v>
      </c>
      <c r="C14" s="38">
        <v>-5.39134972756748E-2</v>
      </c>
      <c r="D14" s="38">
        <v>1.5706015303384082E-2</v>
      </c>
      <c r="E14" s="38">
        <v>-3.9735180277092799E-3</v>
      </c>
      <c r="F14" s="38">
        <v>-4.2180999999999996E-2</v>
      </c>
      <c r="H14" s="48"/>
      <c r="I14" s="48"/>
      <c r="J14" s="48"/>
      <c r="K14" s="48"/>
    </row>
    <row r="15" spans="2:11" x14ac:dyDescent="0.3">
      <c r="B15" s="5">
        <v>44105</v>
      </c>
      <c r="C15" s="37">
        <v>-5.6516137456334034E-2</v>
      </c>
      <c r="D15" s="37">
        <v>1.2336963694072169E-2</v>
      </c>
      <c r="E15" s="37">
        <v>-3.1048262377381341E-3</v>
      </c>
      <c r="F15" s="37">
        <v>-4.7284E-2</v>
      </c>
      <c r="H15" s="48"/>
      <c r="I15" s="48"/>
      <c r="J15" s="48"/>
      <c r="K15" s="48"/>
    </row>
    <row r="16" spans="2:11" x14ac:dyDescent="0.3">
      <c r="B16" s="6">
        <v>44136</v>
      </c>
      <c r="C16" s="38">
        <v>-5.3065460240406724E-2</v>
      </c>
      <c r="D16" s="38">
        <v>8.9608534212097437E-3</v>
      </c>
      <c r="E16" s="38">
        <v>-3.8093931808030213E-3</v>
      </c>
      <c r="F16" s="38">
        <v>-4.7914000000000005E-2</v>
      </c>
      <c r="H16" s="48"/>
      <c r="I16" s="48"/>
      <c r="J16" s="48"/>
      <c r="K16" s="48"/>
    </row>
    <row r="17" spans="2:11" x14ac:dyDescent="0.3">
      <c r="B17" s="5">
        <v>44166</v>
      </c>
      <c r="C17" s="37">
        <v>-6.2634513250500512E-2</v>
      </c>
      <c r="D17" s="37">
        <v>3.5613689480387236E-3</v>
      </c>
      <c r="E17" s="37">
        <v>-5.1038556975382156E-3</v>
      </c>
      <c r="F17" s="37">
        <v>-6.4176999999999998E-2</v>
      </c>
      <c r="H17" s="48"/>
      <c r="I17" s="48"/>
      <c r="J17" s="48"/>
      <c r="K17" s="48"/>
    </row>
    <row r="18" spans="2:11" x14ac:dyDescent="0.3">
      <c r="B18" s="6">
        <v>44197</v>
      </c>
      <c r="C18" s="38">
        <v>-5.6664995552086123E-2</v>
      </c>
      <c r="D18" s="38">
        <v>-1.1601560730750511E-4</v>
      </c>
      <c r="E18" s="38">
        <v>-2.5609888406063681E-3</v>
      </c>
      <c r="F18" s="38">
        <v>-5.9341999999999999E-2</v>
      </c>
      <c r="H18" s="48"/>
      <c r="I18" s="48"/>
      <c r="J18" s="48"/>
      <c r="K18" s="48"/>
    </row>
    <row r="19" spans="2:11" x14ac:dyDescent="0.3">
      <c r="B19" s="5">
        <v>44228</v>
      </c>
      <c r="C19" s="37">
        <v>-5.3801625480553429E-2</v>
      </c>
      <c r="D19" s="37">
        <v>-1.8195921491898778E-3</v>
      </c>
      <c r="E19" s="37">
        <v>-2.4677823702566985E-3</v>
      </c>
      <c r="F19" s="37">
        <v>-5.8089000000000002E-2</v>
      </c>
      <c r="H19" s="48"/>
      <c r="I19" s="48"/>
      <c r="J19" s="48"/>
      <c r="K19" s="48"/>
    </row>
    <row r="20" spans="2:11" x14ac:dyDescent="0.3">
      <c r="B20" s="6">
        <v>44256</v>
      </c>
      <c r="C20" s="38">
        <v>-7.0803148518211984E-2</v>
      </c>
      <c r="D20" s="38">
        <v>-1.189727773820649E-2</v>
      </c>
      <c r="E20" s="38">
        <v>-3.1865737435815135E-3</v>
      </c>
      <c r="F20" s="38">
        <v>-8.5886999999999991E-2</v>
      </c>
      <c r="H20" s="48"/>
      <c r="I20" s="48"/>
      <c r="J20" s="48"/>
      <c r="K20" s="48"/>
    </row>
    <row r="21" spans="2:11" x14ac:dyDescent="0.3">
      <c r="B21" s="5">
        <v>44287</v>
      </c>
      <c r="C21" s="37">
        <v>-5.8676736278124995E-2</v>
      </c>
      <c r="D21" s="37">
        <v>-9.658867234571317E-3</v>
      </c>
      <c r="E21" s="37">
        <v>-2.8343964873036851E-3</v>
      </c>
      <c r="F21" s="37">
        <v>-7.1169999999999997E-2</v>
      </c>
      <c r="H21" s="48"/>
      <c r="I21" s="48"/>
      <c r="J21" s="48"/>
      <c r="K21" s="48"/>
    </row>
    <row r="22" spans="2:11" x14ac:dyDescent="0.3">
      <c r="B22" s="6">
        <v>44317</v>
      </c>
      <c r="C22" s="38">
        <v>-4.0727049797785207E-2</v>
      </c>
      <c r="D22" s="38">
        <v>-8.2094781280276415E-3</v>
      </c>
      <c r="E22" s="38">
        <v>-5.6847207418715402E-4</v>
      </c>
      <c r="F22" s="38">
        <v>-4.9505E-2</v>
      </c>
      <c r="H22" s="48"/>
      <c r="I22" s="48"/>
      <c r="J22" s="48"/>
      <c r="K22" s="48"/>
    </row>
    <row r="23" spans="2:11" x14ac:dyDescent="0.3">
      <c r="B23" s="5">
        <v>44348</v>
      </c>
      <c r="C23" s="37">
        <v>-3.2250905571514055E-2</v>
      </c>
      <c r="D23" s="37">
        <v>-1.2814028646803678E-2</v>
      </c>
      <c r="E23" s="37">
        <v>-2.6206578168227026E-4</v>
      </c>
      <c r="F23" s="37">
        <v>-4.5326999999999999E-2</v>
      </c>
      <c r="H23" s="48"/>
      <c r="I23" s="48"/>
      <c r="J23" s="48"/>
      <c r="K23" s="48"/>
    </row>
    <row r="24" spans="2:11" x14ac:dyDescent="0.3">
      <c r="B24" s="6">
        <v>44378</v>
      </c>
      <c r="C24" s="38">
        <v>-9.7714946373616308E-3</v>
      </c>
      <c r="D24" s="38">
        <v>-1.4980162359555049E-2</v>
      </c>
      <c r="E24" s="38">
        <v>2.1465699691668007E-4</v>
      </c>
      <c r="F24" s="38">
        <v>-2.4537E-2</v>
      </c>
      <c r="H24" s="48"/>
      <c r="I24" s="48"/>
      <c r="J24" s="48"/>
      <c r="K24" s="48"/>
    </row>
    <row r="25" spans="2:11" x14ac:dyDescent="0.3">
      <c r="B25" s="5">
        <v>44409</v>
      </c>
      <c r="C25" s="37">
        <v>-4.0007878292872365E-3</v>
      </c>
      <c r="D25" s="37">
        <v>-1.7949611825217718E-2</v>
      </c>
      <c r="E25" s="37">
        <v>7.1339965450495585E-4</v>
      </c>
      <c r="F25" s="37">
        <v>-2.1236999999999999E-2</v>
      </c>
      <c r="H25" s="48"/>
      <c r="I25" s="48"/>
      <c r="J25" s="48"/>
      <c r="K25" s="48"/>
    </row>
    <row r="26" spans="2:11" x14ac:dyDescent="0.3">
      <c r="B26" s="6">
        <v>44440</v>
      </c>
      <c r="C26" s="38">
        <v>1.1386593826114597E-2</v>
      </c>
      <c r="D26" s="38">
        <v>-1.8252694163414216E-2</v>
      </c>
      <c r="E26" s="38">
        <v>1.3571003372996194E-3</v>
      </c>
      <c r="F26" s="38">
        <v>-5.5089999999999991E-3</v>
      </c>
      <c r="H26" s="48"/>
      <c r="I26" s="48"/>
      <c r="J26" s="48"/>
      <c r="K26" s="48"/>
    </row>
    <row r="27" spans="2:11" x14ac:dyDescent="0.3">
      <c r="B27" s="5">
        <v>44470</v>
      </c>
      <c r="C27" s="37">
        <v>2.5086780012713771E-2</v>
      </c>
      <c r="D27" s="37">
        <v>-1.3843953542070407E-2</v>
      </c>
      <c r="E27" s="37">
        <v>1.4091735293566376E-3</v>
      </c>
      <c r="F27" s="37">
        <v>1.2652000000000002E-2</v>
      </c>
      <c r="H27" s="48"/>
      <c r="I27" s="48"/>
      <c r="J27" s="48"/>
      <c r="K27" s="48"/>
    </row>
    <row r="28" spans="2:11" x14ac:dyDescent="0.3">
      <c r="B28" s="6">
        <v>44501</v>
      </c>
      <c r="C28" s="38">
        <v>1.9849242042960527E-2</v>
      </c>
      <c r="D28" s="38">
        <v>-1.5894963314325522E-2</v>
      </c>
      <c r="E28" s="38">
        <v>2.3587212713649963E-3</v>
      </c>
      <c r="F28" s="38">
        <v>6.313E-3</v>
      </c>
      <c r="H28" s="48"/>
      <c r="I28" s="48"/>
      <c r="J28" s="48"/>
      <c r="K28" s="48"/>
    </row>
    <row r="29" spans="2:11" x14ac:dyDescent="0.3">
      <c r="B29" s="5">
        <v>44531</v>
      </c>
      <c r="C29" s="37">
        <v>5.2272716842340985E-2</v>
      </c>
      <c r="D29" s="37">
        <v>-8.5375478942603736E-3</v>
      </c>
      <c r="E29" s="37">
        <v>4.4428310519193884E-3</v>
      </c>
      <c r="F29" s="37">
        <v>4.8177999999999999E-2</v>
      </c>
      <c r="H29" s="48"/>
      <c r="I29" s="48"/>
      <c r="J29" s="48"/>
      <c r="K29" s="48"/>
    </row>
    <row r="30" spans="2:11" x14ac:dyDescent="0.3">
      <c r="B30" s="6">
        <v>44562</v>
      </c>
      <c r="C30" s="38">
        <v>4.8537253217527769E-2</v>
      </c>
      <c r="D30" s="38">
        <v>-1.1252421374179642E-2</v>
      </c>
      <c r="E30" s="38">
        <v>3.4641681566518743E-3</v>
      </c>
      <c r="F30" s="38">
        <v>4.0749000000000007E-2</v>
      </c>
      <c r="H30" s="48"/>
      <c r="I30" s="48"/>
      <c r="J30" s="48"/>
      <c r="K30" s="48"/>
    </row>
    <row r="31" spans="2:11" x14ac:dyDescent="0.3">
      <c r="B31" s="5">
        <v>44593</v>
      </c>
      <c r="C31" s="37">
        <v>5.9623971990245758E-2</v>
      </c>
      <c r="D31" s="37">
        <v>1.0148472238588745E-3</v>
      </c>
      <c r="E31" s="37">
        <v>6.9111807858953682E-3</v>
      </c>
      <c r="F31" s="37">
        <v>6.7549999999999999E-2</v>
      </c>
      <c r="H31" s="48"/>
      <c r="I31" s="48"/>
      <c r="J31" s="48"/>
      <c r="K31" s="48"/>
    </row>
    <row r="32" spans="2:11" x14ac:dyDescent="0.3">
      <c r="B32" s="6">
        <v>44621</v>
      </c>
      <c r="C32" s="38">
        <v>7.6810819850520393E-2</v>
      </c>
      <c r="D32" s="38">
        <v>9.2778853671091795E-3</v>
      </c>
      <c r="E32" s="38">
        <v>7.7992947823704297E-3</v>
      </c>
      <c r="F32" s="38">
        <v>9.3887999999999999E-2</v>
      </c>
      <c r="H32" s="48"/>
      <c r="I32" s="48"/>
      <c r="J32" s="48"/>
      <c r="K32" s="48"/>
    </row>
    <row r="33" spans="2:11" x14ac:dyDescent="0.3">
      <c r="B33" s="5">
        <v>44652</v>
      </c>
      <c r="C33" s="37">
        <v>9.4298872598900227E-2</v>
      </c>
      <c r="D33" s="37">
        <v>1.7905979715605022E-2</v>
      </c>
      <c r="E33" s="37">
        <v>9.1791476854947533E-3</v>
      </c>
      <c r="F33" s="37">
        <v>0.12138400000000001</v>
      </c>
      <c r="H33" s="48"/>
      <c r="I33" s="48"/>
      <c r="J33" s="48"/>
      <c r="K33" s="48"/>
    </row>
    <row r="34" spans="2:11" x14ac:dyDescent="0.3">
      <c r="B34" s="6">
        <v>44682</v>
      </c>
      <c r="C34" s="38">
        <v>0.10148239175750878</v>
      </c>
      <c r="D34" s="38">
        <v>1.3266870426358997E-2</v>
      </c>
      <c r="E34" s="38">
        <v>5.3407378161322173E-3</v>
      </c>
      <c r="F34" s="38">
        <v>0.12009</v>
      </c>
      <c r="H34" s="48"/>
      <c r="I34" s="48"/>
      <c r="J34" s="48"/>
      <c r="K34" s="48"/>
    </row>
    <row r="35" spans="2:11" x14ac:dyDescent="0.3">
      <c r="B35" s="5">
        <v>44713</v>
      </c>
      <c r="C35" s="37">
        <v>0.10603895223656579</v>
      </c>
      <c r="D35" s="37">
        <v>2.1623651038345626E-2</v>
      </c>
      <c r="E35" s="37">
        <v>7.9363967250885899E-3</v>
      </c>
      <c r="F35" s="37">
        <v>0.135599</v>
      </c>
      <c r="H35" s="48"/>
      <c r="I35" s="48"/>
      <c r="J35" s="48"/>
      <c r="K35" s="48"/>
    </row>
    <row r="36" spans="2:11" x14ac:dyDescent="0.3">
      <c r="B36" s="6">
        <v>44743</v>
      </c>
      <c r="C36" s="38">
        <v>0.10492123029092754</v>
      </c>
      <c r="D36" s="38">
        <v>2.876589163589121E-2</v>
      </c>
      <c r="E36" s="38">
        <v>8.9708780731812526E-3</v>
      </c>
      <c r="F36" s="38">
        <v>0.14265800000000001</v>
      </c>
      <c r="H36" s="48"/>
      <c r="I36" s="48"/>
      <c r="J36" s="48"/>
      <c r="K36" s="48"/>
    </row>
    <row r="37" spans="2:11" x14ac:dyDescent="0.3">
      <c r="B37" s="5">
        <v>44774</v>
      </c>
      <c r="C37" s="37">
        <v>0.13706562595259578</v>
      </c>
      <c r="D37" s="37">
        <v>3.3487652987936239E-2</v>
      </c>
      <c r="E37" s="37">
        <v>1.028372105946798E-2</v>
      </c>
      <c r="F37" s="37">
        <v>0.180837</v>
      </c>
      <c r="H37" s="48"/>
      <c r="I37" s="48"/>
      <c r="J37" s="48"/>
      <c r="K37" s="48"/>
    </row>
    <row r="38" spans="2:11" x14ac:dyDescent="0.3">
      <c r="B38" s="6">
        <v>44805</v>
      </c>
      <c r="C38" s="38">
        <v>0.11073875630695484</v>
      </c>
      <c r="D38" s="38">
        <v>3.8365025772371122E-2</v>
      </c>
      <c r="E38" s="38">
        <v>9.5152179206740364E-3</v>
      </c>
      <c r="F38" s="38">
        <v>0.15861900000000001</v>
      </c>
      <c r="H38" s="48"/>
      <c r="I38" s="48"/>
      <c r="J38" s="48"/>
      <c r="K38" s="48"/>
    </row>
    <row r="39" spans="2:11" x14ac:dyDescent="0.3">
      <c r="B39" s="5">
        <v>44835</v>
      </c>
      <c r="C39" s="37">
        <v>9.5365076288476458E-2</v>
      </c>
      <c r="D39" s="37">
        <v>3.9752021178617307E-2</v>
      </c>
      <c r="E39" s="37">
        <v>8.5959025329062251E-3</v>
      </c>
      <c r="F39" s="37">
        <v>0.14371300000000001</v>
      </c>
      <c r="H39" s="48"/>
      <c r="I39" s="48"/>
      <c r="J39" s="48"/>
      <c r="K39" s="48"/>
    </row>
    <row r="40" spans="2:11" x14ac:dyDescent="0.3">
      <c r="B40" s="6">
        <v>44866</v>
      </c>
      <c r="C40" s="38">
        <v>7.6532379445727938E-2</v>
      </c>
      <c r="D40" s="38">
        <v>4.2665951985192893E-2</v>
      </c>
      <c r="E40" s="38">
        <v>6.5626685690791664E-3</v>
      </c>
      <c r="F40" s="38">
        <v>0.12576100000000001</v>
      </c>
      <c r="H40" s="48"/>
      <c r="I40" s="48"/>
      <c r="J40" s="48"/>
      <c r="K40" s="48"/>
    </row>
    <row r="41" spans="2:11" x14ac:dyDescent="0.3">
      <c r="B41" s="5">
        <v>44896</v>
      </c>
      <c r="C41" s="37">
        <v>5.1523604962636124E-2</v>
      </c>
      <c r="D41" s="37">
        <v>3.8917026632111981E-2</v>
      </c>
      <c r="E41" s="37">
        <v>4.9193684052518897E-3</v>
      </c>
      <c r="F41" s="37">
        <v>9.536E-2</v>
      </c>
      <c r="H41" s="48"/>
      <c r="I41" s="48"/>
      <c r="J41" s="48"/>
      <c r="K41" s="48"/>
    </row>
    <row r="42" spans="2:11" x14ac:dyDescent="0.3">
      <c r="B42" s="6">
        <v>44927</v>
      </c>
      <c r="C42" s="38">
        <v>5.1121196283585538E-2</v>
      </c>
      <c r="D42" s="38">
        <v>4.3034171812121616E-2</v>
      </c>
      <c r="E42" s="38">
        <v>4.4776319042928578E-3</v>
      </c>
      <c r="F42" s="38">
        <v>9.8633000000000012E-2</v>
      </c>
      <c r="H42" s="48"/>
      <c r="I42" s="48"/>
      <c r="J42" s="48"/>
      <c r="K42" s="48"/>
    </row>
    <row r="43" spans="2:11" x14ac:dyDescent="0.3">
      <c r="B43" s="5">
        <v>44958</v>
      </c>
      <c r="C43" s="37">
        <v>4.4973724530430345E-2</v>
      </c>
      <c r="D43" s="37">
        <v>3.4774440861631561E-2</v>
      </c>
      <c r="E43" s="37">
        <v>9.4983460793809818E-4</v>
      </c>
      <c r="F43" s="37">
        <v>8.0698000000000006E-2</v>
      </c>
      <c r="H43" s="48"/>
      <c r="I43" s="48"/>
      <c r="J43" s="48"/>
      <c r="K43" s="48"/>
    </row>
    <row r="44" spans="2:11" x14ac:dyDescent="0.3">
      <c r="B44" s="6">
        <v>44986</v>
      </c>
      <c r="C44" s="38">
        <v>4.3253978634708534E-2</v>
      </c>
      <c r="D44" s="38">
        <v>2.8801369339609209E-2</v>
      </c>
      <c r="E44" s="38">
        <v>8.7065202568225696E-4</v>
      </c>
      <c r="F44" s="38">
        <v>7.2926000000000005E-2</v>
      </c>
      <c r="H44" s="48"/>
      <c r="I44" s="48"/>
      <c r="J44" s="48"/>
      <c r="K44" s="48"/>
    </row>
    <row r="45" spans="2:11" x14ac:dyDescent="0.3">
      <c r="B45" s="5">
        <v>45017</v>
      </c>
      <c r="C45" s="37">
        <v>2.1471802257765567E-2</v>
      </c>
      <c r="D45" s="37">
        <v>2.3458978248625209E-2</v>
      </c>
      <c r="E45" s="37">
        <v>-2.8457805063907761E-3</v>
      </c>
      <c r="F45" s="37">
        <v>4.2084999999999997E-2</v>
      </c>
      <c r="H45" s="48"/>
      <c r="I45" s="48"/>
      <c r="J45" s="48"/>
      <c r="K45" s="48"/>
    </row>
    <row r="46" spans="2:11" x14ac:dyDescent="0.3">
      <c r="B46" s="6">
        <v>45047</v>
      </c>
      <c r="C46" s="38">
        <v>2.6207217703135854E-3</v>
      </c>
      <c r="D46" s="38">
        <v>2.5123854706914313E-2</v>
      </c>
      <c r="E46" s="38">
        <v>-1.7335764772278984E-3</v>
      </c>
      <c r="F46" s="38">
        <v>2.6011000000000003E-2</v>
      </c>
      <c r="H46" s="48"/>
      <c r="I46" s="48"/>
      <c r="J46" s="48"/>
      <c r="K46" s="48"/>
    </row>
    <row r="47" spans="2:11" x14ac:dyDescent="0.3">
      <c r="B47" s="5">
        <v>45078</v>
      </c>
      <c r="C47" s="37">
        <v>5.8851890155500698E-3</v>
      </c>
      <c r="D47" s="37">
        <v>2.6417966777498181E-2</v>
      </c>
      <c r="E47" s="37">
        <v>-5.2381557930482534E-3</v>
      </c>
      <c r="F47" s="37">
        <v>2.7065000000000002E-2</v>
      </c>
      <c r="H47" s="48"/>
      <c r="I47" s="48"/>
      <c r="J47" s="48"/>
      <c r="K47" s="48"/>
    </row>
    <row r="48" spans="2:11" x14ac:dyDescent="0.3">
      <c r="B48" s="6">
        <v>45108</v>
      </c>
      <c r="C48" s="38">
        <v>3.7725297956957048E-3</v>
      </c>
      <c r="D48" s="38">
        <v>2.3624706015207639E-2</v>
      </c>
      <c r="E48" s="38">
        <v>-6.6172358109033462E-3</v>
      </c>
      <c r="F48" s="38">
        <v>2.078E-2</v>
      </c>
      <c r="H48" s="48"/>
      <c r="I48" s="48"/>
      <c r="J48" s="48"/>
      <c r="K48" s="48"/>
    </row>
    <row r="49" spans="2:11" x14ac:dyDescent="0.3">
      <c r="B49" s="5">
        <v>45139</v>
      </c>
      <c r="C49" s="37">
        <v>-3.8602976854392089E-2</v>
      </c>
      <c r="D49" s="37">
        <v>1.7554248405797512E-2</v>
      </c>
      <c r="E49" s="37">
        <v>-9.0452715514054219E-3</v>
      </c>
      <c r="F49" s="37">
        <v>-3.0093999999999999E-2</v>
      </c>
      <c r="H49" s="48"/>
      <c r="I49" s="48"/>
      <c r="J49" s="48"/>
      <c r="K49" s="48"/>
    </row>
    <row r="50" spans="2:11" x14ac:dyDescent="0.3">
      <c r="B50" s="6">
        <v>45170</v>
      </c>
      <c r="C50" s="38">
        <v>-3.0421688351218043E-2</v>
      </c>
      <c r="D50" s="38">
        <v>2.065176341511642E-2</v>
      </c>
      <c r="E50" s="38">
        <v>-9.2020750638983784E-3</v>
      </c>
      <c r="F50" s="38">
        <v>-1.8971999999999999E-2</v>
      </c>
      <c r="H50" s="48"/>
      <c r="I50" s="48"/>
      <c r="J50" s="48"/>
      <c r="K50" s="48"/>
    </row>
    <row r="51" spans="2:11" x14ac:dyDescent="0.3">
      <c r="B51" s="5">
        <v>45200</v>
      </c>
      <c r="C51" s="37">
        <v>-3.3961871932604977E-2</v>
      </c>
      <c r="D51" s="37">
        <v>1.6176364442517296E-2</v>
      </c>
      <c r="E51" s="37">
        <v>-8.3884925099123181E-3</v>
      </c>
      <c r="F51" s="37">
        <v>-2.6173999999999999E-2</v>
      </c>
      <c r="H51" s="48"/>
      <c r="I51" s="48"/>
      <c r="J51" s="48"/>
      <c r="K51" s="48"/>
    </row>
    <row r="52" spans="2:11" x14ac:dyDescent="0.3">
      <c r="B52" s="6">
        <v>45231</v>
      </c>
      <c r="C52" s="38">
        <v>-2.2497339276729752E-2</v>
      </c>
      <c r="D52" s="38">
        <v>1.8232064101138309E-2</v>
      </c>
      <c r="E52" s="38">
        <v>-1.2756724824408556E-2</v>
      </c>
      <c r="F52" s="38">
        <v>-1.7021999999999999E-2</v>
      </c>
      <c r="H52" s="48"/>
      <c r="I52" s="48"/>
      <c r="J52" s="48"/>
      <c r="K52" s="48"/>
    </row>
    <row r="53" spans="2:11" x14ac:dyDescent="0.3">
      <c r="B53" s="5">
        <v>45261</v>
      </c>
      <c r="C53" s="37">
        <v>-6.1629275585988871E-3</v>
      </c>
      <c r="D53" s="37">
        <v>2.3199337887763561E-2</v>
      </c>
      <c r="E53" s="37">
        <v>-1.1766410329164674E-2</v>
      </c>
      <c r="F53" s="37">
        <v>5.2700000000000004E-3</v>
      </c>
      <c r="H53" s="48"/>
      <c r="I53" s="48"/>
      <c r="J53" s="48"/>
      <c r="K53" s="48"/>
    </row>
    <row r="54" spans="2:11" x14ac:dyDescent="0.3">
      <c r="B54" s="6">
        <v>45292</v>
      </c>
      <c r="C54" s="38">
        <v>-1.3458304215706447E-2</v>
      </c>
      <c r="D54" s="38">
        <v>1.8182419637509967E-2</v>
      </c>
      <c r="E54" s="38">
        <v>-9.733115421803518E-3</v>
      </c>
      <c r="F54" s="38">
        <v>-5.0090000000000004E-3</v>
      </c>
      <c r="H54" s="48"/>
      <c r="I54" s="48"/>
      <c r="J54" s="48"/>
      <c r="K54" s="48"/>
    </row>
    <row r="55" spans="2:11" x14ac:dyDescent="0.3">
      <c r="B55" s="5">
        <v>45323</v>
      </c>
      <c r="C55" s="37">
        <v>-1.7362482001629174E-2</v>
      </c>
      <c r="D55" s="37">
        <v>1.5501962220397722E-2</v>
      </c>
      <c r="E55" s="37">
        <v>-7.1734802187685487E-3</v>
      </c>
      <c r="F55" s="37">
        <v>-9.0340000000000004E-3</v>
      </c>
      <c r="H55" s="48"/>
      <c r="I55" s="48"/>
      <c r="J55" s="48"/>
      <c r="K55" s="48"/>
    </row>
    <row r="56" spans="2:11" x14ac:dyDescent="0.3">
      <c r="B56" s="5">
        <v>45352</v>
      </c>
      <c r="C56" s="37">
        <v>-1.2698998061352463E-2</v>
      </c>
      <c r="D56" s="37">
        <v>2.4505018160318835E-2</v>
      </c>
      <c r="E56" s="37">
        <v>-6.9080200989663724E-3</v>
      </c>
      <c r="F56" s="37">
        <v>4.8980000000000004E-3</v>
      </c>
      <c r="H56" s="48"/>
      <c r="I56" s="48"/>
      <c r="J56" s="48"/>
      <c r="K56" s="48"/>
    </row>
    <row r="57" spans="2:11" x14ac:dyDescent="0.3">
      <c r="B57" s="6">
        <v>45383</v>
      </c>
      <c r="C57" s="38">
        <v>-1.6556369249707357E-2</v>
      </c>
      <c r="D57" s="38">
        <v>1.8690397565733222E-2</v>
      </c>
      <c r="E57" s="38">
        <v>-3.5890283160258662E-3</v>
      </c>
      <c r="F57" s="38">
        <v>-1.4549999999999999E-3</v>
      </c>
    </row>
    <row r="58" spans="2:11" x14ac:dyDescent="0.3">
      <c r="B58" s="5">
        <v>45413</v>
      </c>
      <c r="C58" s="37">
        <v>-4.9007969345776052E-3</v>
      </c>
      <c r="D58" s="37">
        <v>1.4509910543880193E-2</v>
      </c>
      <c r="E58" s="37">
        <v>-2.2591136093025876E-3</v>
      </c>
      <c r="F58" s="37">
        <v>7.3499999999999998E-3</v>
      </c>
    </row>
    <row r="59" spans="2:11" x14ac:dyDescent="0.3">
      <c r="B59" s="6">
        <v>45444</v>
      </c>
      <c r="C59" s="38">
        <v>-5.5204271955923735E-3</v>
      </c>
      <c r="D59" s="38">
        <v>1.5215103847780019E-2</v>
      </c>
      <c r="E59" s="38">
        <v>-1.3616766521876444E-3</v>
      </c>
      <c r="F59" s="38">
        <v>8.3330000000000001E-3</v>
      </c>
    </row>
    <row r="60" spans="2:11" x14ac:dyDescent="0.3">
      <c r="B60" s="5">
        <v>45474</v>
      </c>
      <c r="C60" s="37">
        <v>-1.3098638259563884E-2</v>
      </c>
      <c r="D60" s="37">
        <v>1.4830681552507306E-2</v>
      </c>
      <c r="E60" s="37">
        <v>9.7995670705657966E-4</v>
      </c>
      <c r="F60" s="37">
        <v>2.712E-3</v>
      </c>
    </row>
    <row r="61" spans="2:11" x14ac:dyDescent="0.3">
      <c r="B61" s="6">
        <v>45505</v>
      </c>
      <c r="C61" s="38">
        <v>5.4184907006188544E-3</v>
      </c>
      <c r="D61" s="38">
        <v>2.146591118252214E-2</v>
      </c>
      <c r="E61" s="38">
        <v>8.5659811685900422E-4</v>
      </c>
      <c r="F61" s="38">
        <v>2.7740999999999998E-2</v>
      </c>
    </row>
    <row r="62" spans="2:11" x14ac:dyDescent="0.3">
      <c r="B62" s="5">
        <v>45536</v>
      </c>
      <c r="C62" s="37">
        <v>1.1441049851459455E-2</v>
      </c>
      <c r="D62" s="37">
        <v>2.2659686170137441E-2</v>
      </c>
      <c r="E62" s="37">
        <v>2.3152639784031061E-3</v>
      </c>
      <c r="F62" s="37">
        <v>3.6415999999999997E-2</v>
      </c>
    </row>
  </sheetData>
  <mergeCells count="2">
    <mergeCell ref="C5:E5"/>
    <mergeCell ref="C4:E4"/>
  </mergeCells>
  <conditionalFormatting sqref="B8:F62">
    <cfRule type="expression" dxfId="283" priority="1">
      <formula>MOD(ROW(),2)=0</formula>
    </cfRule>
    <cfRule type="expression" dxfId="282" priority="2">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006AE-419B-43B5-A8DE-32D30D38CAFB}">
  <dimension ref="B2:D60"/>
  <sheetViews>
    <sheetView workbookViewId="0"/>
  </sheetViews>
  <sheetFormatPr defaultRowHeight="16.5" x14ac:dyDescent="0.3"/>
  <cols>
    <col min="3" max="3" width="17.5" customWidth="1"/>
    <col min="4" max="4" width="26.875" customWidth="1"/>
  </cols>
  <sheetData>
    <row r="2" spans="2:4" x14ac:dyDescent="0.3">
      <c r="B2" s="1" t="s">
        <v>133</v>
      </c>
    </row>
    <row r="3" spans="2:4" x14ac:dyDescent="0.3">
      <c r="B3" s="1" t="s">
        <v>128</v>
      </c>
    </row>
    <row r="4" spans="2:4" ht="25.5" x14ac:dyDescent="0.3">
      <c r="B4" s="15"/>
      <c r="C4" s="15" t="s">
        <v>134</v>
      </c>
      <c r="D4" s="15" t="s">
        <v>129</v>
      </c>
    </row>
    <row r="5" spans="2:4" ht="25.5" x14ac:dyDescent="0.3">
      <c r="B5" s="15"/>
      <c r="C5" s="15" t="s">
        <v>494</v>
      </c>
      <c r="D5" s="15" t="s">
        <v>132</v>
      </c>
    </row>
    <row r="6" spans="2:4" x14ac:dyDescent="0.3">
      <c r="B6" s="5">
        <v>43891</v>
      </c>
      <c r="C6" s="7">
        <v>-41175.554000000004</v>
      </c>
      <c r="D6" s="42">
        <v>0.16630894550994602</v>
      </c>
    </row>
    <row r="7" spans="2:4" x14ac:dyDescent="0.3">
      <c r="B7" s="5">
        <v>43922</v>
      </c>
      <c r="C7" s="7">
        <v>-34295.582999999984</v>
      </c>
      <c r="D7" s="42">
        <v>0.16439572067383224</v>
      </c>
    </row>
    <row r="8" spans="2:4" x14ac:dyDescent="0.3">
      <c r="B8" s="5">
        <v>43952</v>
      </c>
      <c r="C8" s="7">
        <v>-1703.4160000000265</v>
      </c>
      <c r="D8" s="42">
        <v>0.23651047415916993</v>
      </c>
    </row>
    <row r="9" spans="2:4" x14ac:dyDescent="0.3">
      <c r="B9" s="5">
        <v>43983</v>
      </c>
      <c r="C9" s="7">
        <v>19710.627999999968</v>
      </c>
      <c r="D9" s="42">
        <v>0.28632330977012632</v>
      </c>
    </row>
    <row r="10" spans="2:4" x14ac:dyDescent="0.3">
      <c r="B10" s="5">
        <v>44013</v>
      </c>
      <c r="C10" s="7">
        <v>26223.555000000051</v>
      </c>
      <c r="D10" s="42">
        <v>0.2700921727001957</v>
      </c>
    </row>
    <row r="11" spans="2:4" x14ac:dyDescent="0.3">
      <c r="B11" s="5">
        <v>44044</v>
      </c>
      <c r="C11" s="7">
        <v>28118.99099999998</v>
      </c>
      <c r="D11" s="42">
        <v>0.28156903250544185</v>
      </c>
    </row>
    <row r="12" spans="2:4" x14ac:dyDescent="0.3">
      <c r="B12" s="5">
        <v>44075</v>
      </c>
      <c r="C12" s="7">
        <v>36580.283000000054</v>
      </c>
      <c r="D12" s="42">
        <v>0.28985332009834242</v>
      </c>
    </row>
    <row r="13" spans="2:4" x14ac:dyDescent="0.3">
      <c r="B13" s="5">
        <v>44105</v>
      </c>
      <c r="C13" s="7">
        <v>37569.636000000057</v>
      </c>
      <c r="D13" s="42">
        <v>0.2471888779653062</v>
      </c>
    </row>
    <row r="14" spans="2:4" x14ac:dyDescent="0.3">
      <c r="B14" s="5">
        <v>44136</v>
      </c>
      <c r="C14" s="7">
        <v>40322.811000000045</v>
      </c>
      <c r="D14" s="42">
        <v>0.24480505466023383</v>
      </c>
    </row>
    <row r="15" spans="2:4" x14ac:dyDescent="0.3">
      <c r="B15" s="5">
        <v>44166</v>
      </c>
      <c r="C15" s="7">
        <v>47467.920000000042</v>
      </c>
      <c r="D15" s="42">
        <v>0.17651048122661672</v>
      </c>
    </row>
    <row r="16" spans="2:4" x14ac:dyDescent="0.3">
      <c r="B16" s="5">
        <v>44197</v>
      </c>
      <c r="C16" s="7">
        <v>36264.653000000049</v>
      </c>
      <c r="D16" s="42">
        <v>0.19195800644530903</v>
      </c>
    </row>
    <row r="17" spans="2:4" x14ac:dyDescent="0.3">
      <c r="B17" s="5">
        <v>44228</v>
      </c>
      <c r="C17" s="7">
        <v>41072.66399999999</v>
      </c>
      <c r="D17" s="42">
        <v>0.20615854955246182</v>
      </c>
    </row>
    <row r="18" spans="2:4" x14ac:dyDescent="0.3">
      <c r="B18" s="5">
        <v>44256</v>
      </c>
      <c r="C18" s="7">
        <v>56263.943000000028</v>
      </c>
      <c r="D18" s="42">
        <v>0.20217588876809733</v>
      </c>
    </row>
    <row r="19" spans="2:4" x14ac:dyDescent="0.3">
      <c r="B19" s="5">
        <v>44287</v>
      </c>
      <c r="C19" s="7">
        <v>43088.370999999985</v>
      </c>
      <c r="D19" s="42">
        <v>0.15514299297001966</v>
      </c>
    </row>
    <row r="20" spans="2:4" x14ac:dyDescent="0.3">
      <c r="B20" s="5">
        <v>44317</v>
      </c>
      <c r="C20" s="7">
        <v>55112.119000000006</v>
      </c>
      <c r="D20" s="42">
        <v>0.10877306577015178</v>
      </c>
    </row>
    <row r="21" spans="2:4" x14ac:dyDescent="0.3">
      <c r="B21" s="5">
        <v>44348</v>
      </c>
      <c r="C21" s="7">
        <v>54776.835999999952</v>
      </c>
      <c r="D21" s="42">
        <v>4.8816881644029309E-2</v>
      </c>
    </row>
    <row r="22" spans="2:4" x14ac:dyDescent="0.3">
      <c r="B22" s="5">
        <v>44378</v>
      </c>
      <c r="C22" s="7">
        <v>60983.052000000025</v>
      </c>
      <c r="D22" s="42">
        <v>6.9189900136845894E-2</v>
      </c>
    </row>
    <row r="23" spans="2:4" x14ac:dyDescent="0.3">
      <c r="B23" s="5">
        <v>44409</v>
      </c>
      <c r="C23" s="7">
        <v>63275.20199999999</v>
      </c>
      <c r="D23" s="42">
        <v>7.3222597595911543E-2</v>
      </c>
    </row>
    <row r="24" spans="2:4" x14ac:dyDescent="0.3">
      <c r="B24" s="5">
        <v>44440</v>
      </c>
      <c r="C24" s="7">
        <v>64179.149999999965</v>
      </c>
      <c r="D24" s="42">
        <v>6.5121122508005946E-2</v>
      </c>
    </row>
    <row r="25" spans="2:4" x14ac:dyDescent="0.3">
      <c r="B25" s="5">
        <v>44470</v>
      </c>
      <c r="C25" s="7">
        <v>64607.604999999981</v>
      </c>
      <c r="D25" s="42">
        <v>7.8372721953039681E-2</v>
      </c>
    </row>
    <row r="26" spans="2:4" x14ac:dyDescent="0.3">
      <c r="B26" s="5">
        <v>44501</v>
      </c>
      <c r="C26" s="7">
        <v>78511.364000000001</v>
      </c>
      <c r="D26" s="42">
        <v>0.10075722394490105</v>
      </c>
    </row>
    <row r="27" spans="2:4" x14ac:dyDescent="0.3">
      <c r="B27" s="5">
        <v>44531</v>
      </c>
      <c r="C27" s="7">
        <v>73681.173999999999</v>
      </c>
      <c r="D27" s="42">
        <v>0.10108759927979327</v>
      </c>
    </row>
    <row r="28" spans="2:4" x14ac:dyDescent="0.3">
      <c r="B28" s="5">
        <v>44562</v>
      </c>
      <c r="C28" s="7">
        <v>52118.199999999895</v>
      </c>
      <c r="D28" s="42">
        <v>7.072631244056593E-2</v>
      </c>
    </row>
    <row r="29" spans="2:4" x14ac:dyDescent="0.3">
      <c r="B29" s="5">
        <v>44593</v>
      </c>
      <c r="C29" s="7">
        <v>47317.780000000028</v>
      </c>
      <c r="D29" s="42">
        <v>6.8129037959028027E-2</v>
      </c>
    </row>
    <row r="30" spans="2:4" x14ac:dyDescent="0.3">
      <c r="B30" s="5">
        <v>44621</v>
      </c>
      <c r="C30" s="7">
        <v>56713.844999999972</v>
      </c>
      <c r="D30" s="42">
        <v>7.1703297533190158E-2</v>
      </c>
    </row>
    <row r="31" spans="2:4" x14ac:dyDescent="0.3">
      <c r="B31" s="5">
        <v>44652</v>
      </c>
      <c r="C31" s="7">
        <v>36419.514999999956</v>
      </c>
      <c r="D31" s="42">
        <v>7.9669389208410157E-2</v>
      </c>
    </row>
    <row r="32" spans="2:4" x14ac:dyDescent="0.3">
      <c r="B32" s="5">
        <v>44682</v>
      </c>
      <c r="C32" s="7">
        <v>48526.167000000016</v>
      </c>
      <c r="D32" s="42">
        <v>8.0206264222955737E-2</v>
      </c>
    </row>
    <row r="33" spans="2:4" x14ac:dyDescent="0.3">
      <c r="B33" s="5">
        <v>44713</v>
      </c>
      <c r="C33" s="7">
        <v>40788.716000000015</v>
      </c>
      <c r="D33" s="42">
        <v>7.2926206088316459E-2</v>
      </c>
    </row>
    <row r="34" spans="2:4" x14ac:dyDescent="0.3">
      <c r="B34" s="5">
        <v>44743</v>
      </c>
      <c r="C34" s="7">
        <v>41583.106000000029</v>
      </c>
      <c r="D34" s="42">
        <v>6.2942043093966893E-2</v>
      </c>
    </row>
    <row r="35" spans="2:4" x14ac:dyDescent="0.3">
      <c r="B35" s="5">
        <v>44774</v>
      </c>
      <c r="C35" s="7">
        <v>41101.679000000004</v>
      </c>
      <c r="D35" s="42">
        <v>8.7016444259792269E-2</v>
      </c>
    </row>
    <row r="36" spans="2:4" x14ac:dyDescent="0.3">
      <c r="B36" s="5">
        <v>44805</v>
      </c>
      <c r="C36" s="7">
        <v>57042.238000000012</v>
      </c>
      <c r="D36" s="42">
        <v>0.10481147228375787</v>
      </c>
    </row>
    <row r="37" spans="2:4" x14ac:dyDescent="0.3">
      <c r="B37" s="5">
        <v>44835</v>
      </c>
      <c r="C37" s="7">
        <v>61904.744999999995</v>
      </c>
      <c r="D37" s="42">
        <v>0.10348313802312314</v>
      </c>
    </row>
    <row r="38" spans="2:4" x14ac:dyDescent="0.3">
      <c r="B38" s="5">
        <v>44866</v>
      </c>
      <c r="C38" s="7">
        <v>76002.022999999928</v>
      </c>
      <c r="D38" s="42">
        <v>8.8409675248963815E-2</v>
      </c>
    </row>
    <row r="39" spans="2:4" x14ac:dyDescent="0.3">
      <c r="B39" s="5">
        <v>44896</v>
      </c>
      <c r="C39" s="7">
        <v>88965.83600000001</v>
      </c>
      <c r="D39" s="42">
        <v>0.11006229366614817</v>
      </c>
    </row>
    <row r="40" spans="2:4" x14ac:dyDescent="0.3">
      <c r="B40" s="5">
        <v>44927</v>
      </c>
      <c r="C40" s="7">
        <v>80355.794999999984</v>
      </c>
      <c r="D40" s="42">
        <v>0.1525165816264098</v>
      </c>
    </row>
    <row r="41" spans="2:4" x14ac:dyDescent="0.3">
      <c r="B41" s="5">
        <v>44958</v>
      </c>
      <c r="C41" s="7">
        <v>88491.84500000003</v>
      </c>
      <c r="D41" s="42">
        <v>0.17044304437791902</v>
      </c>
    </row>
    <row r="42" spans="2:4" x14ac:dyDescent="0.3">
      <c r="B42" s="5">
        <v>44986</v>
      </c>
      <c r="C42" s="7">
        <v>82573.008000000031</v>
      </c>
      <c r="D42" s="42">
        <v>0.12296364518666869</v>
      </c>
    </row>
    <row r="43" spans="2:4" x14ac:dyDescent="0.3">
      <c r="B43" s="5">
        <v>45017</v>
      </c>
      <c r="C43" s="7">
        <v>76015.350999999966</v>
      </c>
      <c r="D43" s="42">
        <v>0.1365126717514531</v>
      </c>
    </row>
    <row r="44" spans="2:4" x14ac:dyDescent="0.3">
      <c r="B44" s="5">
        <v>45047</v>
      </c>
      <c r="C44" s="7">
        <v>94617.329000000027</v>
      </c>
      <c r="D44" s="42">
        <v>0.12978508330778538</v>
      </c>
    </row>
    <row r="45" spans="2:4" x14ac:dyDescent="0.3">
      <c r="B45" s="5">
        <v>45078</v>
      </c>
      <c r="C45" s="7">
        <v>92063.13400000002</v>
      </c>
      <c r="D45" s="42">
        <v>0.15049665532393552</v>
      </c>
    </row>
    <row r="46" spans="2:4" x14ac:dyDescent="0.3">
      <c r="B46" s="5">
        <v>45108</v>
      </c>
      <c r="C46" s="7">
        <v>103762.25100000005</v>
      </c>
      <c r="D46" s="42">
        <v>0.17152786367899764</v>
      </c>
    </row>
    <row r="47" spans="2:4" x14ac:dyDescent="0.3">
      <c r="B47" s="5">
        <v>45139</v>
      </c>
      <c r="C47" s="7">
        <v>107302.79699999996</v>
      </c>
      <c r="D47" s="42">
        <v>0.12742261039141911</v>
      </c>
    </row>
    <row r="48" spans="2:4" x14ac:dyDescent="0.3">
      <c r="B48" s="5">
        <v>45170</v>
      </c>
      <c r="C48" s="7">
        <v>118777.11099999998</v>
      </c>
      <c r="D48" s="42">
        <v>0.12715338607415294</v>
      </c>
    </row>
    <row r="49" spans="2:4" x14ac:dyDescent="0.3">
      <c r="B49" s="5">
        <v>45200</v>
      </c>
      <c r="C49" s="7">
        <v>125629.55900000001</v>
      </c>
      <c r="D49" s="42">
        <v>0.12553274075799914</v>
      </c>
    </row>
    <row r="50" spans="2:4" x14ac:dyDescent="0.3">
      <c r="B50" s="5">
        <v>45231</v>
      </c>
      <c r="C50" s="7">
        <v>126061.87599999999</v>
      </c>
      <c r="D50" s="42">
        <v>0.10579983307236462</v>
      </c>
    </row>
    <row r="51" spans="2:4" x14ac:dyDescent="0.3">
      <c r="B51" s="5">
        <v>45261</v>
      </c>
      <c r="C51" s="7">
        <v>132490.739</v>
      </c>
      <c r="D51" s="42">
        <v>0.10853979744331355</v>
      </c>
    </row>
    <row r="52" spans="2:4" x14ac:dyDescent="0.3">
      <c r="B52" s="5">
        <v>45292</v>
      </c>
      <c r="C52" s="7">
        <v>111481.27699999994</v>
      </c>
      <c r="D52" s="42">
        <v>7.0274462437326601E-2</v>
      </c>
    </row>
    <row r="53" spans="2:4" x14ac:dyDescent="0.3">
      <c r="B53" s="5">
        <v>45323</v>
      </c>
      <c r="C53" s="7">
        <v>110127.96299999999</v>
      </c>
      <c r="D53" s="42">
        <v>4.4817237257014364E-2</v>
      </c>
    </row>
    <row r="54" spans="2:4" x14ac:dyDescent="0.3">
      <c r="B54" s="5">
        <v>45352</v>
      </c>
      <c r="C54" s="7">
        <v>91384.07799999998</v>
      </c>
      <c r="D54" s="42">
        <v>3.7577375486970155E-2</v>
      </c>
    </row>
    <row r="55" spans="2:4" x14ac:dyDescent="0.3">
      <c r="B55" s="5">
        <v>45383</v>
      </c>
      <c r="C55" s="7">
        <v>87979.166999999958</v>
      </c>
      <c r="D55" s="42">
        <v>3.4657490595811025E-2</v>
      </c>
    </row>
    <row r="56" spans="2:4" x14ac:dyDescent="0.3">
      <c r="B56" s="5">
        <v>45413</v>
      </c>
      <c r="C56" s="7">
        <v>106279.24900000001</v>
      </c>
      <c r="D56" s="42">
        <v>4.1675692135043407E-2</v>
      </c>
    </row>
    <row r="57" spans="2:4" x14ac:dyDescent="0.3">
      <c r="B57" s="5">
        <v>45444</v>
      </c>
      <c r="C57" s="7">
        <v>98254.073000000033</v>
      </c>
      <c r="D57" s="42">
        <v>2.8992583059805899E-2</v>
      </c>
    </row>
    <row r="58" spans="2:4" x14ac:dyDescent="0.3">
      <c r="B58" s="5">
        <v>45474</v>
      </c>
      <c r="C58" s="7">
        <v>106488.84999999998</v>
      </c>
      <c r="D58" s="42">
        <v>1.4094512017503114E-2</v>
      </c>
    </row>
    <row r="59" spans="2:4" x14ac:dyDescent="0.3">
      <c r="B59" s="5">
        <v>45505</v>
      </c>
      <c r="C59" s="7">
        <v>105001.32199999999</v>
      </c>
      <c r="D59" s="42">
        <v>2.4295853119184363E-2</v>
      </c>
    </row>
    <row r="60" spans="2:4" x14ac:dyDescent="0.3">
      <c r="B60" s="5">
        <v>45536</v>
      </c>
      <c r="C60" s="7">
        <v>102836.83999999997</v>
      </c>
      <c r="D60" s="42">
        <v>2.3114372749459822E-3</v>
      </c>
    </row>
  </sheetData>
  <conditionalFormatting sqref="B6:D60">
    <cfRule type="expression" dxfId="281" priority="1">
      <formula>MOD(ROW(),2)=0</formula>
    </cfRule>
    <cfRule type="expression" dxfId="280" priority="2">
      <formula>MOD(ROW(),2)&lt;&gt;0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9073-7A43-49F5-8060-91001AC4880B}">
  <dimension ref="B2:H31"/>
  <sheetViews>
    <sheetView workbookViewId="0"/>
  </sheetViews>
  <sheetFormatPr defaultRowHeight="16.5" x14ac:dyDescent="0.3"/>
  <cols>
    <col min="3" max="3" width="10.375" customWidth="1"/>
    <col min="6" max="6" width="14.625" customWidth="1"/>
    <col min="7" max="7" width="16.625" customWidth="1"/>
  </cols>
  <sheetData>
    <row r="2" spans="2:8" x14ac:dyDescent="0.3">
      <c r="B2" s="2" t="s">
        <v>240</v>
      </c>
    </row>
    <row r="3" spans="2:8" x14ac:dyDescent="0.3">
      <c r="B3" s="2" t="s">
        <v>312</v>
      </c>
    </row>
    <row r="4" spans="2:8" ht="38.25" x14ac:dyDescent="0.3">
      <c r="B4" s="15"/>
      <c r="C4" s="75" t="s">
        <v>241</v>
      </c>
      <c r="D4" s="75" t="s">
        <v>242</v>
      </c>
      <c r="E4" s="75" t="s">
        <v>243</v>
      </c>
      <c r="F4" s="75" t="s">
        <v>244</v>
      </c>
      <c r="G4" s="75" t="s">
        <v>245</v>
      </c>
      <c r="H4" s="76" t="s">
        <v>27</v>
      </c>
    </row>
    <row r="5" spans="2:8" ht="25.5" x14ac:dyDescent="0.3">
      <c r="B5" s="15"/>
      <c r="C5" s="15" t="s">
        <v>249</v>
      </c>
      <c r="D5" s="15" t="s">
        <v>247</v>
      </c>
      <c r="E5" s="15" t="s">
        <v>248</v>
      </c>
      <c r="F5" s="15" t="s">
        <v>251</v>
      </c>
      <c r="G5" s="15" t="s">
        <v>250</v>
      </c>
      <c r="H5" s="15" t="s">
        <v>246</v>
      </c>
    </row>
    <row r="6" spans="2:8" x14ac:dyDescent="0.3">
      <c r="B6" s="5">
        <v>43160</v>
      </c>
      <c r="C6" s="42">
        <v>0.3699749304469564</v>
      </c>
      <c r="D6" s="42">
        <v>0.39157549590348589</v>
      </c>
      <c r="E6" s="42">
        <v>0.10185254229633744</v>
      </c>
      <c r="F6" s="42">
        <v>6.6725760934977757E-2</v>
      </c>
      <c r="G6" s="42">
        <v>1.301789317030597E-2</v>
      </c>
      <c r="H6" s="42">
        <v>5.6853377247936515E-2</v>
      </c>
    </row>
    <row r="7" spans="2:8" x14ac:dyDescent="0.3">
      <c r="B7" s="5">
        <v>43252</v>
      </c>
      <c r="C7" s="42">
        <v>0.37467006684360049</v>
      </c>
      <c r="D7" s="42">
        <v>0.39367712515386494</v>
      </c>
      <c r="E7" s="42">
        <v>0.10388440783425695</v>
      </c>
      <c r="F7" s="42">
        <v>6.8883706677608167E-2</v>
      </c>
      <c r="G7" s="42">
        <v>1.3080986189810895E-2</v>
      </c>
      <c r="H7" s="42">
        <v>4.5803707300858518E-2</v>
      </c>
    </row>
    <row r="8" spans="2:8" x14ac:dyDescent="0.3">
      <c r="B8" s="5">
        <v>43344</v>
      </c>
      <c r="C8" s="42">
        <v>0.37304551549111847</v>
      </c>
      <c r="D8" s="42">
        <v>0.3923003320185372</v>
      </c>
      <c r="E8" s="42">
        <v>0.1057644331558598</v>
      </c>
      <c r="F8" s="42">
        <v>6.9881996874878088E-2</v>
      </c>
      <c r="G8" s="42">
        <v>1.291320086813505E-2</v>
      </c>
      <c r="H8" s="42">
        <v>4.6094521591471413E-2</v>
      </c>
    </row>
    <row r="9" spans="2:8" x14ac:dyDescent="0.3">
      <c r="B9" s="5">
        <v>43435</v>
      </c>
      <c r="C9" s="42">
        <v>0.37334728802713973</v>
      </c>
      <c r="D9" s="42">
        <v>0.39603153979912226</v>
      </c>
      <c r="E9" s="42">
        <v>0.10198361384801366</v>
      </c>
      <c r="F9" s="42">
        <v>7.2960178795370298E-2</v>
      </c>
      <c r="G9" s="42">
        <v>1.3116932870596235E-2</v>
      </c>
      <c r="H9" s="42">
        <v>4.2560446659757792E-2</v>
      </c>
    </row>
    <row r="10" spans="2:8" x14ac:dyDescent="0.3">
      <c r="B10" s="5">
        <v>43525</v>
      </c>
      <c r="C10" s="42">
        <v>0.36976985422538511</v>
      </c>
      <c r="D10" s="42">
        <v>0.3998714053096768</v>
      </c>
      <c r="E10" s="42">
        <v>0.10278608242695475</v>
      </c>
      <c r="F10" s="42">
        <v>7.4414751502479171E-2</v>
      </c>
      <c r="G10" s="42">
        <v>1.379590738736756E-2</v>
      </c>
      <c r="H10" s="42">
        <v>3.9361999148136602E-2</v>
      </c>
    </row>
    <row r="11" spans="2:8" x14ac:dyDescent="0.3">
      <c r="B11" s="5">
        <v>43617</v>
      </c>
      <c r="C11" s="42">
        <v>0.36482864829157224</v>
      </c>
      <c r="D11" s="42">
        <v>0.39661235702878406</v>
      </c>
      <c r="E11" s="42">
        <v>0.10330468734891135</v>
      </c>
      <c r="F11" s="42">
        <v>7.8978841735940553E-2</v>
      </c>
      <c r="G11" s="42">
        <v>1.3930437384790927E-2</v>
      </c>
      <c r="H11" s="42">
        <v>4.2345028210000878E-2</v>
      </c>
    </row>
    <row r="12" spans="2:8" x14ac:dyDescent="0.3">
      <c r="B12" s="5">
        <v>43709</v>
      </c>
      <c r="C12" s="42">
        <v>0.37011199483514612</v>
      </c>
      <c r="D12" s="42">
        <v>0.39300114475638809</v>
      </c>
      <c r="E12" s="42">
        <v>0.10434319975849526</v>
      </c>
      <c r="F12" s="42">
        <v>7.679531974968791E-2</v>
      </c>
      <c r="G12" s="42">
        <v>1.3655379508163239E-2</v>
      </c>
      <c r="H12" s="42">
        <v>4.2092961392119418E-2</v>
      </c>
    </row>
    <row r="13" spans="2:8" x14ac:dyDescent="0.3">
      <c r="B13" s="5">
        <v>43800</v>
      </c>
      <c r="C13" s="42">
        <v>0.37007148422263292</v>
      </c>
      <c r="D13" s="42">
        <v>0.39036462067437228</v>
      </c>
      <c r="E13" s="42">
        <v>0.10336985589847617</v>
      </c>
      <c r="F13" s="42">
        <v>7.9897080367358111E-2</v>
      </c>
      <c r="G13" s="42">
        <v>1.2778719781646734E-2</v>
      </c>
      <c r="H13" s="42">
        <v>4.3518239055513823E-2</v>
      </c>
    </row>
    <row r="14" spans="2:8" x14ac:dyDescent="0.3">
      <c r="B14" s="5">
        <v>43891</v>
      </c>
      <c r="C14" s="42">
        <v>0.38506020301380339</v>
      </c>
      <c r="D14" s="42">
        <v>0.38522243948627016</v>
      </c>
      <c r="E14" s="42">
        <v>9.7432963604951336E-2</v>
      </c>
      <c r="F14" s="42">
        <v>7.7934226867308595E-2</v>
      </c>
      <c r="G14" s="42">
        <v>1.3053869150118072E-2</v>
      </c>
      <c r="H14" s="42">
        <v>4.1296297877548467E-2</v>
      </c>
    </row>
    <row r="15" spans="2:8" x14ac:dyDescent="0.3">
      <c r="B15" s="5">
        <v>43983</v>
      </c>
      <c r="C15" s="42">
        <v>0.38264074642313312</v>
      </c>
      <c r="D15" s="42">
        <v>0.37091211785466716</v>
      </c>
      <c r="E15" s="42">
        <v>9.7926751757470093E-2</v>
      </c>
      <c r="F15" s="42">
        <v>7.6104551468286805E-2</v>
      </c>
      <c r="G15" s="42">
        <v>3.5108117293966512E-2</v>
      </c>
      <c r="H15" s="42">
        <v>3.7307715202476298E-2</v>
      </c>
    </row>
    <row r="16" spans="2:8" x14ac:dyDescent="0.3">
      <c r="B16" s="5">
        <v>44075</v>
      </c>
      <c r="C16" s="42">
        <v>0.38349287871038479</v>
      </c>
      <c r="D16" s="42">
        <v>0.36572421934596872</v>
      </c>
      <c r="E16" s="42">
        <v>9.8933280994843817E-2</v>
      </c>
      <c r="F16" s="42">
        <v>7.6121563232082204E-2</v>
      </c>
      <c r="G16" s="42">
        <v>3.6957612591403018E-2</v>
      </c>
      <c r="H16" s="42">
        <v>3.8770445125317486E-2</v>
      </c>
    </row>
    <row r="17" spans="2:8" x14ac:dyDescent="0.3">
      <c r="B17" s="5">
        <v>44166</v>
      </c>
      <c r="C17" s="42">
        <v>0.39147279052786804</v>
      </c>
      <c r="D17" s="42">
        <v>0.35304021647314843</v>
      </c>
      <c r="E17" s="42">
        <v>0.10172806276575945</v>
      </c>
      <c r="F17" s="42">
        <v>7.6444228098558276E-2</v>
      </c>
      <c r="G17" s="42">
        <v>3.964474732868508E-2</v>
      </c>
      <c r="H17" s="42">
        <v>3.766995480598069E-2</v>
      </c>
    </row>
    <row r="18" spans="2:8" x14ac:dyDescent="0.3">
      <c r="B18" s="5">
        <v>44256</v>
      </c>
      <c r="C18" s="42">
        <v>0.3941394477054555</v>
      </c>
      <c r="D18" s="42">
        <v>0.35332873734092524</v>
      </c>
      <c r="E18" s="42">
        <v>0.10043851063367008</v>
      </c>
      <c r="F18" s="42">
        <v>7.223840906791193E-2</v>
      </c>
      <c r="G18" s="42">
        <v>4.1421617997376689E-2</v>
      </c>
      <c r="H18" s="42">
        <v>3.8433277254660538E-2</v>
      </c>
    </row>
    <row r="19" spans="2:8" x14ac:dyDescent="0.3">
      <c r="B19" s="5">
        <v>44348</v>
      </c>
      <c r="C19" s="42">
        <v>0.38845444540848328</v>
      </c>
      <c r="D19" s="42">
        <v>0.34742676747758611</v>
      </c>
      <c r="E19" s="42">
        <v>0.10636415878846608</v>
      </c>
      <c r="F19" s="42">
        <v>7.4327395104435451E-2</v>
      </c>
      <c r="G19" s="42">
        <v>4.2346971353022261E-2</v>
      </c>
      <c r="H19" s="42">
        <v>4.1080261868006805E-2</v>
      </c>
    </row>
    <row r="20" spans="2:8" x14ac:dyDescent="0.3">
      <c r="B20" s="5">
        <v>44440</v>
      </c>
      <c r="C20" s="42">
        <v>0.39755468865195681</v>
      </c>
      <c r="D20" s="42">
        <v>0.34253927916743276</v>
      </c>
      <c r="E20" s="42">
        <v>0.10238705930967694</v>
      </c>
      <c r="F20" s="42">
        <v>7.2540171151770222E-2</v>
      </c>
      <c r="G20" s="42">
        <v>4.3890180344670029E-2</v>
      </c>
      <c r="H20" s="42">
        <v>4.1088621374493248E-2</v>
      </c>
    </row>
    <row r="21" spans="2:8" x14ac:dyDescent="0.3">
      <c r="B21" s="5">
        <v>44531</v>
      </c>
      <c r="C21" s="42">
        <v>0.39987610039459331</v>
      </c>
      <c r="D21" s="42">
        <v>0.34732560906083199</v>
      </c>
      <c r="E21" s="42">
        <v>0.10624211598978277</v>
      </c>
      <c r="F21" s="42">
        <v>7.4952976508455255E-2</v>
      </c>
      <c r="G21" s="42">
        <v>3.6453418686394838E-2</v>
      </c>
      <c r="H21" s="42">
        <v>3.5149779359941818E-2</v>
      </c>
    </row>
    <row r="22" spans="2:8" x14ac:dyDescent="0.3">
      <c r="B22" s="5">
        <v>44621</v>
      </c>
      <c r="C22" s="42">
        <v>0.40166249314182012</v>
      </c>
      <c r="D22" s="42">
        <v>0.35540143212863834</v>
      </c>
      <c r="E22" s="42">
        <v>8.5124959554323823E-2</v>
      </c>
      <c r="F22" s="42">
        <v>9.1919833152793215E-2</v>
      </c>
      <c r="G22" s="42">
        <v>3.3110061477427795E-2</v>
      </c>
      <c r="H22" s="42">
        <v>3.2781220544996693E-2</v>
      </c>
    </row>
    <row r="23" spans="2:8" x14ac:dyDescent="0.3">
      <c r="B23" s="5">
        <v>44713</v>
      </c>
      <c r="C23" s="42">
        <v>0.40555978478474181</v>
      </c>
      <c r="D23" s="42">
        <v>0.35866660709467996</v>
      </c>
      <c r="E23" s="42">
        <v>8.1485026523854281E-2</v>
      </c>
      <c r="F23" s="42">
        <v>9.2252663125570303E-2</v>
      </c>
      <c r="G23" s="42">
        <v>3.1845809368496847E-2</v>
      </c>
      <c r="H23" s="42">
        <v>3.0190109102656855E-2</v>
      </c>
    </row>
    <row r="24" spans="2:8" x14ac:dyDescent="0.3">
      <c r="B24" s="5">
        <v>44805</v>
      </c>
      <c r="C24" s="42">
        <v>0.40978041363470374</v>
      </c>
      <c r="D24" s="42">
        <v>0.35490862835583092</v>
      </c>
      <c r="E24" s="42">
        <v>8.496192475391183E-2</v>
      </c>
      <c r="F24" s="42">
        <v>8.9532743572997689E-2</v>
      </c>
      <c r="G24" s="42">
        <v>2.9006806616138244E-2</v>
      </c>
      <c r="H24" s="42">
        <v>3.1809483066417572E-2</v>
      </c>
    </row>
    <row r="25" spans="2:8" x14ac:dyDescent="0.3">
      <c r="B25" s="5">
        <v>44896</v>
      </c>
      <c r="C25" s="42">
        <v>0.4085694701953273</v>
      </c>
      <c r="D25" s="42">
        <v>0.3497044024271076</v>
      </c>
      <c r="E25" s="42">
        <v>9.1543663321285093E-2</v>
      </c>
      <c r="F25" s="42">
        <v>9.2038467053282155E-2</v>
      </c>
      <c r="G25" s="42">
        <v>2.7456219815521918E-2</v>
      </c>
      <c r="H25" s="42">
        <v>3.0687777187475913E-2</v>
      </c>
    </row>
    <row r="26" spans="2:8" x14ac:dyDescent="0.3">
      <c r="B26" s="5">
        <v>44986</v>
      </c>
      <c r="C26" s="42">
        <v>0.40779615331901869</v>
      </c>
      <c r="D26" s="42">
        <v>0.3497394320695979</v>
      </c>
      <c r="E26" s="42">
        <v>9.4100591947684095E-2</v>
      </c>
      <c r="F26" s="42">
        <v>8.8306748986770919E-2</v>
      </c>
      <c r="G26" s="42">
        <v>2.9072006160954948E-2</v>
      </c>
      <c r="H26" s="42">
        <v>3.098506751597345E-2</v>
      </c>
    </row>
    <row r="27" spans="2:8" x14ac:dyDescent="0.3">
      <c r="B27" s="5">
        <v>45078</v>
      </c>
      <c r="C27" s="42">
        <v>0.40210603658871602</v>
      </c>
      <c r="D27" s="42">
        <v>0.34338023710747578</v>
      </c>
      <c r="E27" s="42">
        <v>9.846430390168659E-2</v>
      </c>
      <c r="F27" s="42">
        <v>9.0703409004245367E-2</v>
      </c>
      <c r="G27" s="42">
        <v>3.3876831055388218E-2</v>
      </c>
      <c r="H27" s="42">
        <v>3.1469182342488029E-2</v>
      </c>
    </row>
    <row r="28" spans="2:8" x14ac:dyDescent="0.3">
      <c r="B28" s="5">
        <v>45170</v>
      </c>
      <c r="C28" s="42">
        <v>0.40940793440250817</v>
      </c>
      <c r="D28" s="42">
        <v>0.33366453635596288</v>
      </c>
      <c r="E28" s="42">
        <v>9.5618794967643389E-2</v>
      </c>
      <c r="F28" s="42">
        <v>9.0260862574862336E-2</v>
      </c>
      <c r="G28" s="42">
        <v>3.9350456208046947E-2</v>
      </c>
      <c r="H28" s="42">
        <v>3.1697415490976329E-2</v>
      </c>
    </row>
    <row r="29" spans="2:8" x14ac:dyDescent="0.3">
      <c r="B29" s="5">
        <v>45261</v>
      </c>
      <c r="C29" s="42">
        <v>0.39847824179356867</v>
      </c>
      <c r="D29" s="42">
        <v>0.33565856062799176</v>
      </c>
      <c r="E29" s="42">
        <v>0.10226680958094243</v>
      </c>
      <c r="F29" s="42">
        <v>9.7703011122874842E-2</v>
      </c>
      <c r="G29" s="42">
        <v>3.1599691318285786E-2</v>
      </c>
      <c r="H29" s="42">
        <v>3.4293685556336467E-2</v>
      </c>
    </row>
    <row r="30" spans="2:8" x14ac:dyDescent="0.3">
      <c r="B30" s="5">
        <v>45352</v>
      </c>
      <c r="C30" s="42">
        <v>0.39295610918812257</v>
      </c>
      <c r="D30" s="42">
        <v>0.3400357534768465</v>
      </c>
      <c r="E30" s="42">
        <v>0.10841639449956529</v>
      </c>
      <c r="F30" s="42">
        <v>9.6434258213042523E-2</v>
      </c>
      <c r="G30" s="42">
        <v>2.9228792945689232E-2</v>
      </c>
      <c r="H30" s="42">
        <v>3.2928691676733866E-2</v>
      </c>
    </row>
    <row r="31" spans="2:8" x14ac:dyDescent="0.3">
      <c r="B31" s="5">
        <v>45444</v>
      </c>
      <c r="C31" s="42">
        <v>0.39294355505606737</v>
      </c>
      <c r="D31" s="42">
        <v>0.33565068241721802</v>
      </c>
      <c r="E31" s="42">
        <v>0.10745297868237849</v>
      </c>
      <c r="F31" s="42">
        <v>9.7417407629422081E-2</v>
      </c>
      <c r="G31" s="42">
        <v>3.0953028299519722E-2</v>
      </c>
      <c r="H31" s="42">
        <v>3.5582347915394302E-2</v>
      </c>
    </row>
  </sheetData>
  <conditionalFormatting sqref="B6:H31">
    <cfRule type="expression" dxfId="279" priority="1">
      <formula>MOD(ROW(),2)=0</formula>
    </cfRule>
    <cfRule type="expression" dxfId="278" priority="2">
      <formula>MOD(ROW(),2)&lt;&gt;0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63A65-E0BE-423A-B544-279B538C98A0}">
  <sheetPr published="0"/>
  <dimension ref="B2:E11"/>
  <sheetViews>
    <sheetView workbookViewId="0"/>
  </sheetViews>
  <sheetFormatPr defaultRowHeight="16.5" x14ac:dyDescent="0.3"/>
  <cols>
    <col min="2" max="2" width="18" customWidth="1"/>
    <col min="3" max="3" width="16.75" bestFit="1" customWidth="1"/>
    <col min="4" max="4" width="15.625" customWidth="1"/>
    <col min="5" max="5" width="16.5" customWidth="1"/>
  </cols>
  <sheetData>
    <row r="2" spans="2:5" x14ac:dyDescent="0.3">
      <c r="B2" s="2" t="s">
        <v>400</v>
      </c>
    </row>
    <row r="3" spans="2:5" x14ac:dyDescent="0.3">
      <c r="B3" s="2" t="s">
        <v>401</v>
      </c>
    </row>
    <row r="4" spans="2:5" ht="16.5" customHeight="1" x14ac:dyDescent="0.3">
      <c r="B4" s="60" t="s">
        <v>402</v>
      </c>
      <c r="C4" s="60" t="s">
        <v>44</v>
      </c>
    </row>
    <row r="5" spans="2:5" ht="31.5" customHeight="1" x14ac:dyDescent="0.3">
      <c r="B5" s="60" t="s">
        <v>405</v>
      </c>
      <c r="C5" s="60" t="s">
        <v>406</v>
      </c>
    </row>
    <row r="6" spans="2:5" x14ac:dyDescent="0.3">
      <c r="B6" s="42">
        <v>0.41171720091486891</v>
      </c>
      <c r="C6" s="42">
        <v>0.58828279908513104</v>
      </c>
    </row>
    <row r="8" spans="2:5" ht="25.5" x14ac:dyDescent="0.3">
      <c r="D8" s="60" t="s">
        <v>402</v>
      </c>
      <c r="E8" s="60" t="s">
        <v>44</v>
      </c>
    </row>
    <row r="9" spans="2:5" ht="25.5" x14ac:dyDescent="0.3">
      <c r="D9" s="60" t="s">
        <v>405</v>
      </c>
      <c r="E9" s="60" t="s">
        <v>406</v>
      </c>
    </row>
    <row r="10" spans="2:5" x14ac:dyDescent="0.3">
      <c r="B10" s="60" t="s">
        <v>403</v>
      </c>
      <c r="C10" s="60" t="s">
        <v>407</v>
      </c>
      <c r="D10" s="42">
        <v>0.75580230915644786</v>
      </c>
      <c r="E10" s="42">
        <v>4.3057294325009703E-2</v>
      </c>
    </row>
    <row r="11" spans="2:5" x14ac:dyDescent="0.3">
      <c r="B11" s="60" t="s">
        <v>404</v>
      </c>
      <c r="C11" s="60" t="s">
        <v>408</v>
      </c>
      <c r="D11" s="42">
        <v>0.24419769084355208</v>
      </c>
      <c r="E11" s="42">
        <v>0.95865364605377512</v>
      </c>
    </row>
  </sheetData>
  <conditionalFormatting sqref="B6:C6 D10:E11">
    <cfRule type="expression" dxfId="277" priority="5">
      <formula>MOD(ROW(),2)=0</formula>
    </cfRule>
    <cfRule type="expression" dxfId="276" priority="6">
      <formula>MOD(ROW(),2)&lt;&gt;0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6BDEB-40EE-4A19-B5B0-B28543953C1B}">
  <dimension ref="B2:H20"/>
  <sheetViews>
    <sheetView workbookViewId="0"/>
  </sheetViews>
  <sheetFormatPr defaultRowHeight="16.5" x14ac:dyDescent="0.3"/>
  <cols>
    <col min="3" max="3" width="15.875" customWidth="1"/>
    <col min="4" max="4" width="14.875" customWidth="1"/>
    <col min="5" max="5" width="13.875" customWidth="1"/>
    <col min="6" max="6" width="16.5" customWidth="1"/>
    <col min="7" max="8" width="16.375" customWidth="1"/>
  </cols>
  <sheetData>
    <row r="2" spans="2:8" x14ac:dyDescent="0.3">
      <c r="B2" s="1" t="s">
        <v>252</v>
      </c>
    </row>
    <row r="3" spans="2:8" x14ac:dyDescent="0.3">
      <c r="B3" s="1" t="s">
        <v>268</v>
      </c>
    </row>
    <row r="4" spans="2:8" ht="25.5" x14ac:dyDescent="0.3">
      <c r="B4" s="15"/>
      <c r="C4" s="15" t="s">
        <v>253</v>
      </c>
      <c r="D4" s="15" t="s">
        <v>257</v>
      </c>
      <c r="E4" s="15" t="s">
        <v>254</v>
      </c>
      <c r="F4" s="15" t="s">
        <v>265</v>
      </c>
      <c r="G4" s="15" t="s">
        <v>256</v>
      </c>
      <c r="H4" s="15" t="s">
        <v>259</v>
      </c>
    </row>
    <row r="5" spans="2:8" ht="25.5" x14ac:dyDescent="0.3">
      <c r="B5" s="15"/>
      <c r="C5" s="15" t="s">
        <v>277</v>
      </c>
      <c r="D5" s="15" t="s">
        <v>258</v>
      </c>
      <c r="E5" s="15" t="s">
        <v>255</v>
      </c>
      <c r="F5" s="15" t="s">
        <v>264</v>
      </c>
      <c r="G5" s="15" t="s">
        <v>266</v>
      </c>
      <c r="H5" s="15" t="s">
        <v>267</v>
      </c>
    </row>
    <row r="6" spans="2:8" x14ac:dyDescent="0.3">
      <c r="B6" s="61">
        <v>2010</v>
      </c>
      <c r="C6" s="7">
        <v>696.74662740099996</v>
      </c>
      <c r="D6" s="42">
        <v>0.60140417642065425</v>
      </c>
      <c r="E6" s="7">
        <v>61.182895287999997</v>
      </c>
      <c r="F6" s="42">
        <v>0.68758267764093528</v>
      </c>
      <c r="G6" s="7">
        <v>10.48457221</v>
      </c>
      <c r="H6" s="13">
        <v>9.0498687286058883E-3</v>
      </c>
    </row>
    <row r="7" spans="2:8" x14ac:dyDescent="0.3">
      <c r="B7" s="61">
        <v>2011</v>
      </c>
      <c r="C7" s="7">
        <v>798.69647022000004</v>
      </c>
      <c r="D7" s="42">
        <v>0.61726061937399901</v>
      </c>
      <c r="E7" s="7">
        <v>65.752257310000005</v>
      </c>
      <c r="F7" s="42">
        <v>0.67484614909807339</v>
      </c>
      <c r="G7" s="7">
        <v>7.448893204</v>
      </c>
      <c r="H7" s="13">
        <v>5.7567656853238927E-3</v>
      </c>
    </row>
    <row r="8" spans="2:8" x14ac:dyDescent="0.3">
      <c r="B8" s="61">
        <v>2012</v>
      </c>
      <c r="C8" s="7">
        <v>808.40943232999996</v>
      </c>
      <c r="D8" s="42">
        <v>0.59904829931021242</v>
      </c>
      <c r="E8" s="7">
        <v>71.477157496000004</v>
      </c>
      <c r="F8" s="42">
        <v>0.6326497734053198</v>
      </c>
      <c r="G8" s="7">
        <v>8.3104512929999999</v>
      </c>
      <c r="H8" s="13">
        <v>6.1582182424855655E-3</v>
      </c>
    </row>
    <row r="9" spans="2:8" x14ac:dyDescent="0.3">
      <c r="B9" s="61">
        <v>2013</v>
      </c>
      <c r="C9" s="7">
        <v>835.62565191600004</v>
      </c>
      <c r="D9" s="42">
        <v>0.59487539005546697</v>
      </c>
      <c r="E9" s="7">
        <v>71.438220412000007</v>
      </c>
      <c r="F9" s="42">
        <v>0.60696988345702874</v>
      </c>
      <c r="G9" s="7">
        <v>7.7460776710000001</v>
      </c>
      <c r="H9" s="13">
        <v>5.5143723333175932E-3</v>
      </c>
    </row>
    <row r="10" spans="2:8" x14ac:dyDescent="0.3">
      <c r="B10" s="61">
        <v>2014</v>
      </c>
      <c r="C10" s="7">
        <v>892.46262146599997</v>
      </c>
      <c r="D10" s="42">
        <v>0.58358753781760131</v>
      </c>
      <c r="E10" s="7">
        <v>72.490646448999996</v>
      </c>
      <c r="F10" s="42">
        <v>0.5783772066755527</v>
      </c>
      <c r="G10" s="7">
        <v>8.1652697809999992</v>
      </c>
      <c r="H10" s="13">
        <v>5.3393269056835136E-3</v>
      </c>
    </row>
    <row r="11" spans="2:8" x14ac:dyDescent="0.3">
      <c r="B11" s="61">
        <v>2015</v>
      </c>
      <c r="C11" s="7">
        <v>956.54928518700001</v>
      </c>
      <c r="D11" s="42">
        <v>0.59972695881202487</v>
      </c>
      <c r="E11" s="7">
        <v>71.539496335999999</v>
      </c>
      <c r="F11" s="42">
        <v>0.5171021573193898</v>
      </c>
      <c r="G11" s="7">
        <v>6.980050673</v>
      </c>
      <c r="H11" s="13">
        <v>4.3762769229959272E-3</v>
      </c>
    </row>
    <row r="12" spans="2:8" x14ac:dyDescent="0.3">
      <c r="B12" s="61">
        <v>2016</v>
      </c>
      <c r="C12" s="7">
        <v>1007.731511466</v>
      </c>
      <c r="D12" s="42">
        <v>0.59070302684784881</v>
      </c>
      <c r="E12" s="7">
        <v>71.647892913999996</v>
      </c>
      <c r="F12" s="42">
        <v>0.48482665081894222</v>
      </c>
      <c r="G12" s="7">
        <v>7.455850646</v>
      </c>
      <c r="H12" s="13">
        <v>4.3704037178619896E-3</v>
      </c>
    </row>
    <row r="13" spans="2:8" x14ac:dyDescent="0.3">
      <c r="B13" s="61">
        <v>2017</v>
      </c>
      <c r="C13" s="7">
        <v>1040.2688305700001</v>
      </c>
      <c r="D13" s="42">
        <v>0.58546374153630876</v>
      </c>
      <c r="E13" s="7">
        <v>71.165723431000004</v>
      </c>
      <c r="F13" s="42">
        <v>0.44310977454824768</v>
      </c>
      <c r="G13" s="7">
        <v>8.2679357180000004</v>
      </c>
      <c r="H13" s="13">
        <v>4.6531977484989577E-3</v>
      </c>
    </row>
    <row r="14" spans="2:8" x14ac:dyDescent="0.3">
      <c r="B14" s="61">
        <v>2018</v>
      </c>
      <c r="C14" s="7">
        <v>1098.156310693</v>
      </c>
      <c r="D14" s="42">
        <v>0.58205948218830428</v>
      </c>
      <c r="E14" s="7">
        <v>76.250728117999998</v>
      </c>
      <c r="F14" s="42">
        <v>0.46230665871552079</v>
      </c>
      <c r="G14" s="7">
        <v>8.9406759480000009</v>
      </c>
      <c r="H14" s="13">
        <v>4.7388565380298902E-3</v>
      </c>
    </row>
    <row r="15" spans="2:8" x14ac:dyDescent="0.3">
      <c r="B15" s="61">
        <v>2019</v>
      </c>
      <c r="C15" s="7">
        <v>1142.4301730889999</v>
      </c>
      <c r="D15" s="42">
        <v>0.57357313525838882</v>
      </c>
      <c r="E15" s="7">
        <v>76.545127109000006</v>
      </c>
      <c r="F15" s="42">
        <v>0.44380136019376171</v>
      </c>
      <c r="G15" s="7">
        <v>9.0701613430000005</v>
      </c>
      <c r="H15" s="13">
        <v>4.5538020627880075E-3</v>
      </c>
    </row>
    <row r="16" spans="2:8" x14ac:dyDescent="0.3">
      <c r="B16" s="61">
        <v>2020</v>
      </c>
      <c r="C16" s="7">
        <v>1143.0260318139999</v>
      </c>
      <c r="D16" s="42">
        <v>0.48881604628019881</v>
      </c>
      <c r="E16" s="7">
        <v>80.405665002999996</v>
      </c>
      <c r="F16" s="42">
        <v>0.44032109233861411</v>
      </c>
      <c r="G16" s="7">
        <v>11.87942569</v>
      </c>
      <c r="H16" s="13">
        <v>5.0802464128044886E-3</v>
      </c>
    </row>
    <row r="17" spans="2:8" x14ac:dyDescent="0.3">
      <c r="B17" s="61">
        <v>2021</v>
      </c>
      <c r="C17" s="7">
        <v>1196.4594830894</v>
      </c>
      <c r="D17" s="42">
        <v>0.46805267161232833</v>
      </c>
      <c r="E17" s="7">
        <v>69.9216268053801</v>
      </c>
      <c r="F17" s="42">
        <v>0.40544112506270619</v>
      </c>
      <c r="G17" s="7">
        <v>6.4668382212700006</v>
      </c>
      <c r="H17" s="13">
        <v>2.5298147986879851E-3</v>
      </c>
    </row>
    <row r="18" spans="2:8" x14ac:dyDescent="0.3">
      <c r="B18" s="61">
        <v>2022</v>
      </c>
      <c r="C18" s="7">
        <v>1180.39786462042</v>
      </c>
      <c r="D18" s="42">
        <v>0.43470615374179067</v>
      </c>
      <c r="E18" s="7">
        <v>65.71464057788009</v>
      </c>
      <c r="F18" s="42">
        <v>0.37032436262618662</v>
      </c>
      <c r="G18" s="7">
        <v>8.3585997227558657</v>
      </c>
      <c r="H18" s="13">
        <v>3.0782288286456995E-3</v>
      </c>
    </row>
    <row r="19" spans="2:8" x14ac:dyDescent="0.3">
      <c r="B19" s="61">
        <v>2023</v>
      </c>
      <c r="C19" s="7">
        <v>1156.5160088494799</v>
      </c>
      <c r="D19" s="42">
        <v>0.38652232524996705</v>
      </c>
      <c r="E19" s="7">
        <v>62.998108128870101</v>
      </c>
      <c r="F19" s="42">
        <v>0.3365783287577378</v>
      </c>
      <c r="G19" s="7">
        <v>6.4884666554729247</v>
      </c>
      <c r="H19" s="13">
        <v>2.1685278887537459E-3</v>
      </c>
    </row>
    <row r="20" spans="2:8" x14ac:dyDescent="0.3">
      <c r="B20" s="61" t="s">
        <v>496</v>
      </c>
      <c r="C20" s="7">
        <v>1179.2</v>
      </c>
      <c r="D20" s="42">
        <v>0.37894512918451356</v>
      </c>
      <c r="E20" s="7">
        <v>60.3</v>
      </c>
      <c r="F20" s="42">
        <v>0.30910951868108683</v>
      </c>
      <c r="G20" s="7">
        <v>6.3</v>
      </c>
      <c r="H20" s="13">
        <v>2.0263080335657883E-3</v>
      </c>
    </row>
  </sheetData>
  <conditionalFormatting sqref="B6:H20">
    <cfRule type="expression" dxfId="275" priority="1">
      <formula>MOD(ROW(),2)=0</formula>
    </cfRule>
    <cfRule type="expression" dxfId="274" priority="2">
      <formula>MOD(ROW(),2)&lt;&gt;0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441AB-4DF7-473A-BD66-AA3C4537DED3}">
  <dimension ref="A2:U12"/>
  <sheetViews>
    <sheetView topLeftCell="D1" workbookViewId="0">
      <selection activeCell="P8" sqref="P8:U8"/>
    </sheetView>
  </sheetViews>
  <sheetFormatPr defaultRowHeight="16.5" x14ac:dyDescent="0.3"/>
  <cols>
    <col min="2" max="2" width="15.625" customWidth="1"/>
    <col min="3" max="3" width="14" customWidth="1"/>
    <col min="4" max="4" width="14.875" customWidth="1"/>
    <col min="6" max="6" width="16.5" customWidth="1"/>
    <col min="9" max="9" width="15.375" customWidth="1"/>
    <col min="10" max="10" width="14.5" customWidth="1"/>
    <col min="11" max="11" width="17.125" customWidth="1"/>
    <col min="13" max="13" width="13.625" customWidth="1"/>
    <col min="16" max="16" width="13.5" customWidth="1"/>
    <col min="17" max="17" width="13.875" customWidth="1"/>
    <col min="18" max="18" width="15.125" customWidth="1"/>
    <col min="20" max="20" width="13.875" customWidth="1"/>
  </cols>
  <sheetData>
    <row r="2" spans="1:21" x14ac:dyDescent="0.3">
      <c r="B2" s="1" t="s">
        <v>375</v>
      </c>
    </row>
    <row r="3" spans="1:21" x14ac:dyDescent="0.3">
      <c r="B3" s="1" t="s">
        <v>376</v>
      </c>
    </row>
    <row r="4" spans="1:21" x14ac:dyDescent="0.3">
      <c r="B4" s="176" t="s">
        <v>261</v>
      </c>
      <c r="C4" s="177"/>
      <c r="D4" s="177"/>
      <c r="E4" s="177"/>
      <c r="F4" s="177"/>
      <c r="G4" s="178"/>
      <c r="I4" s="176" t="s">
        <v>262</v>
      </c>
      <c r="J4" s="177"/>
      <c r="K4" s="177"/>
      <c r="L4" s="177"/>
      <c r="M4" s="177"/>
      <c r="N4" s="178"/>
      <c r="P4" s="176" t="s">
        <v>263</v>
      </c>
      <c r="Q4" s="177"/>
      <c r="R4" s="177"/>
      <c r="S4" s="177"/>
      <c r="T4" s="177"/>
      <c r="U4" s="178"/>
    </row>
    <row r="5" spans="1:21" x14ac:dyDescent="0.3">
      <c r="B5" s="176" t="s">
        <v>269</v>
      </c>
      <c r="C5" s="177"/>
      <c r="D5" s="177"/>
      <c r="E5" s="177"/>
      <c r="F5" s="177"/>
      <c r="G5" s="178"/>
      <c r="I5" s="176" t="s">
        <v>270</v>
      </c>
      <c r="J5" s="177"/>
      <c r="K5" s="177"/>
      <c r="L5" s="177"/>
      <c r="M5" s="177"/>
      <c r="N5" s="178"/>
      <c r="P5" s="176" t="s">
        <v>271</v>
      </c>
      <c r="Q5" s="177"/>
      <c r="R5" s="177"/>
      <c r="S5" s="177"/>
      <c r="T5" s="177"/>
      <c r="U5" s="178"/>
    </row>
    <row r="6" spans="1:21" ht="25.5" x14ac:dyDescent="0.3">
      <c r="B6" s="15" t="s">
        <v>26</v>
      </c>
      <c r="C6" s="15" t="s">
        <v>25</v>
      </c>
      <c r="D6" s="15" t="s">
        <v>260</v>
      </c>
      <c r="E6" s="15" t="s">
        <v>110</v>
      </c>
      <c r="F6" s="15" t="s">
        <v>43</v>
      </c>
      <c r="G6" s="15" t="s">
        <v>135</v>
      </c>
      <c r="I6" s="15" t="s">
        <v>26</v>
      </c>
      <c r="J6" s="15" t="s">
        <v>25</v>
      </c>
      <c r="K6" s="15" t="s">
        <v>260</v>
      </c>
      <c r="L6" s="15" t="s">
        <v>110</v>
      </c>
      <c r="M6" s="15" t="s">
        <v>43</v>
      </c>
      <c r="N6" s="15" t="s">
        <v>135</v>
      </c>
      <c r="P6" s="15" t="s">
        <v>26</v>
      </c>
      <c r="Q6" s="15" t="s">
        <v>25</v>
      </c>
      <c r="R6" s="15" t="s">
        <v>260</v>
      </c>
      <c r="S6" s="15" t="s">
        <v>110</v>
      </c>
      <c r="T6" s="15" t="s">
        <v>43</v>
      </c>
      <c r="U6" s="15" t="s">
        <v>135</v>
      </c>
    </row>
    <row r="7" spans="1:21" ht="25.5" x14ac:dyDescent="0.3">
      <c r="B7" s="15" t="s">
        <v>272</v>
      </c>
      <c r="C7" s="15" t="s">
        <v>273</v>
      </c>
      <c r="D7" s="15" t="s">
        <v>274</v>
      </c>
      <c r="E7" s="15" t="s">
        <v>112</v>
      </c>
      <c r="F7" s="15" t="s">
        <v>275</v>
      </c>
      <c r="G7" s="15" t="s">
        <v>276</v>
      </c>
      <c r="I7" s="15" t="s">
        <v>272</v>
      </c>
      <c r="J7" s="15" t="s">
        <v>273</v>
      </c>
      <c r="K7" s="15" t="s">
        <v>274</v>
      </c>
      <c r="L7" s="15" t="s">
        <v>112</v>
      </c>
      <c r="M7" s="15" t="s">
        <v>275</v>
      </c>
      <c r="N7" s="15" t="s">
        <v>276</v>
      </c>
      <c r="P7" s="15" t="s">
        <v>272</v>
      </c>
      <c r="Q7" s="15" t="s">
        <v>273</v>
      </c>
      <c r="R7" s="15" t="s">
        <v>274</v>
      </c>
      <c r="S7" s="15" t="s">
        <v>112</v>
      </c>
      <c r="T7" s="15" t="s">
        <v>275</v>
      </c>
      <c r="U7" s="15" t="s">
        <v>276</v>
      </c>
    </row>
    <row r="8" spans="1:21" s="42" customFormat="1" ht="12.75" x14ac:dyDescent="0.2">
      <c r="A8" s="70"/>
      <c r="B8" s="99">
        <v>0.39</v>
      </c>
      <c r="C8" s="99">
        <v>0.17</v>
      </c>
      <c r="D8" s="99">
        <v>0.14000000000000001</v>
      </c>
      <c r="E8" s="99">
        <v>0.23</v>
      </c>
      <c r="F8" s="99">
        <v>0.04</v>
      </c>
      <c r="G8" s="99">
        <v>0.03</v>
      </c>
      <c r="H8" s="71"/>
      <c r="I8" s="99">
        <v>0.13</v>
      </c>
      <c r="J8" s="99">
        <v>0.25</v>
      </c>
      <c r="K8" s="99">
        <v>0.1</v>
      </c>
      <c r="L8" s="99">
        <v>0.34</v>
      </c>
      <c r="M8" s="99">
        <v>0.15</v>
      </c>
      <c r="N8" s="99">
        <v>0.03</v>
      </c>
      <c r="O8" s="71"/>
      <c r="P8" s="99">
        <v>0.02</v>
      </c>
      <c r="Q8" s="99">
        <v>0.37</v>
      </c>
      <c r="R8" s="99">
        <v>0.21</v>
      </c>
      <c r="S8" s="99">
        <v>0.21</v>
      </c>
      <c r="T8" s="99">
        <v>0.17</v>
      </c>
      <c r="U8" s="99">
        <v>0.02</v>
      </c>
    </row>
    <row r="9" spans="1:21" s="78" customFormat="1" ht="12.75" x14ac:dyDescent="0.2">
      <c r="A9" s="85"/>
      <c r="B9" s="84"/>
      <c r="C9" s="84"/>
      <c r="D9" s="84"/>
      <c r="E9" s="84"/>
      <c r="F9" s="84"/>
      <c r="G9" s="84"/>
      <c r="H9" s="84"/>
      <c r="I9" s="84"/>
      <c r="J9" s="84"/>
      <c r="K9" s="84"/>
      <c r="L9" s="84"/>
      <c r="M9" s="84"/>
      <c r="N9" s="84"/>
      <c r="O9" s="84"/>
      <c r="P9" s="84"/>
      <c r="Q9" s="84"/>
      <c r="R9" s="84"/>
      <c r="S9" s="84"/>
      <c r="T9" s="84"/>
      <c r="U9" s="84"/>
    </row>
    <row r="10" spans="1:21" s="42" customFormat="1" ht="12.75" x14ac:dyDescent="0.2">
      <c r="A10" s="70"/>
      <c r="B10" s="71"/>
      <c r="C10" s="71"/>
      <c r="D10" s="71"/>
      <c r="E10" s="71"/>
      <c r="F10" s="71"/>
      <c r="G10" s="71"/>
      <c r="H10" s="71"/>
      <c r="I10" s="71"/>
      <c r="J10" s="71"/>
      <c r="K10" s="71"/>
      <c r="L10" s="71"/>
      <c r="M10" s="71"/>
      <c r="N10" s="71"/>
      <c r="O10" s="71"/>
      <c r="P10" s="71"/>
      <c r="Q10" s="71"/>
      <c r="R10" s="71"/>
      <c r="S10" s="71"/>
      <c r="T10" s="71"/>
      <c r="U10" s="71"/>
    </row>
    <row r="11" spans="1:21" x14ac:dyDescent="0.3">
      <c r="A11" s="83"/>
      <c r="B11" s="83"/>
    </row>
    <row r="12" spans="1:21" x14ac:dyDescent="0.3">
      <c r="A12" s="83"/>
      <c r="D12" s="82"/>
    </row>
  </sheetData>
  <mergeCells count="6">
    <mergeCell ref="B5:G5"/>
    <mergeCell ref="I5:N5"/>
    <mergeCell ref="P5:U5"/>
    <mergeCell ref="B4:G4"/>
    <mergeCell ref="I4:N4"/>
    <mergeCell ref="P4:U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23CE-40F3-4490-90AB-89F367DF391E}">
  <dimension ref="B2:G22"/>
  <sheetViews>
    <sheetView workbookViewId="0">
      <selection activeCell="B3" sqref="B3"/>
    </sheetView>
  </sheetViews>
  <sheetFormatPr defaultColWidth="9" defaultRowHeight="12.75" x14ac:dyDescent="0.2"/>
  <cols>
    <col min="1" max="2" width="9" style="2"/>
    <col min="3" max="6" width="19.625" style="2" customWidth="1"/>
    <col min="7" max="16384" width="9" style="2"/>
  </cols>
  <sheetData>
    <row r="2" spans="2:7" x14ac:dyDescent="0.2">
      <c r="B2" s="2" t="s">
        <v>217</v>
      </c>
    </row>
    <row r="3" spans="2:7" x14ac:dyDescent="0.2">
      <c r="B3" s="2" t="s">
        <v>218</v>
      </c>
    </row>
    <row r="4" spans="2:7" ht="25.5" x14ac:dyDescent="0.2">
      <c r="B4" s="15"/>
      <c r="C4" s="15" t="s">
        <v>278</v>
      </c>
      <c r="D4" s="15" t="s">
        <v>279</v>
      </c>
      <c r="E4" s="15" t="s">
        <v>280</v>
      </c>
      <c r="F4" s="15" t="s">
        <v>281</v>
      </c>
    </row>
    <row r="5" spans="2:7" ht="25.5" x14ac:dyDescent="0.2">
      <c r="B5" s="15"/>
      <c r="C5" s="15" t="s">
        <v>282</v>
      </c>
      <c r="D5" s="15" t="s">
        <v>283</v>
      </c>
      <c r="E5" s="15" t="s">
        <v>284</v>
      </c>
      <c r="F5" s="15" t="s">
        <v>285</v>
      </c>
    </row>
    <row r="6" spans="2:7" x14ac:dyDescent="0.2">
      <c r="B6" s="5" t="s">
        <v>29</v>
      </c>
      <c r="C6" s="63">
        <v>1.007609457</v>
      </c>
      <c r="D6" s="63">
        <v>1.2276320390000002</v>
      </c>
      <c r="E6" s="63">
        <v>0.48655764800000001</v>
      </c>
      <c r="F6" s="63">
        <v>0.61994107900000006</v>
      </c>
    </row>
    <row r="7" spans="2:7" x14ac:dyDescent="0.2">
      <c r="B7" s="5" t="s">
        <v>30</v>
      </c>
      <c r="C7" s="63">
        <v>1.4908923940000003</v>
      </c>
      <c r="D7" s="63">
        <v>1.3299548770000003</v>
      </c>
      <c r="E7" s="63">
        <v>0.56317593899999996</v>
      </c>
      <c r="F7" s="63">
        <v>0.73008721300000001</v>
      </c>
      <c r="G7" s="86"/>
    </row>
    <row r="8" spans="2:7" x14ac:dyDescent="0.2">
      <c r="B8" s="5" t="s">
        <v>31</v>
      </c>
      <c r="C8" s="63">
        <v>0.89744418900000011</v>
      </c>
      <c r="D8" s="63">
        <v>1.3244812420000001</v>
      </c>
      <c r="E8" s="63">
        <v>0.49066762200000008</v>
      </c>
      <c r="F8" s="63">
        <v>0.5760066410000001</v>
      </c>
      <c r="G8" s="86"/>
    </row>
    <row r="9" spans="2:7" x14ac:dyDescent="0.2">
      <c r="B9" s="5" t="s">
        <v>32</v>
      </c>
      <c r="C9" s="63">
        <v>2.1253823360000004</v>
      </c>
      <c r="D9" s="63">
        <v>1.4577255339999999</v>
      </c>
      <c r="E9" s="63">
        <v>0.49714111500000002</v>
      </c>
      <c r="F9" s="63">
        <v>0.89908703899999998</v>
      </c>
    </row>
    <row r="10" spans="2:7" x14ac:dyDescent="0.2">
      <c r="B10" s="5" t="s">
        <v>33</v>
      </c>
      <c r="C10" s="63">
        <v>1.1158996750000001</v>
      </c>
      <c r="D10" s="63">
        <v>1.6795256980000002</v>
      </c>
      <c r="E10" s="63">
        <v>0.31928293800000007</v>
      </c>
      <c r="F10" s="63">
        <v>0.77829485600000015</v>
      </c>
      <c r="G10" s="86"/>
    </row>
    <row r="11" spans="2:7" x14ac:dyDescent="0.2">
      <c r="B11" s="5" t="s">
        <v>34</v>
      </c>
      <c r="C11" s="63">
        <v>1.4488167010000002</v>
      </c>
      <c r="D11" s="63">
        <v>1.9058401440000003</v>
      </c>
      <c r="E11" s="63">
        <v>0.25759575499999998</v>
      </c>
      <c r="F11" s="63">
        <v>1.4354201810000002</v>
      </c>
    </row>
    <row r="12" spans="2:7" x14ac:dyDescent="0.2">
      <c r="B12" s="5" t="s">
        <v>35</v>
      </c>
      <c r="C12" s="63">
        <v>1.425009242</v>
      </c>
      <c r="D12" s="63">
        <v>2.1831241960000001</v>
      </c>
      <c r="E12" s="63">
        <v>8.4311027000000011E-2</v>
      </c>
      <c r="F12" s="63">
        <v>0.93989889100000001</v>
      </c>
      <c r="G12" s="86"/>
    </row>
    <row r="13" spans="2:7" x14ac:dyDescent="0.2">
      <c r="B13" s="5" t="s">
        <v>36</v>
      </c>
      <c r="C13" s="63">
        <v>1.1915543910000002</v>
      </c>
      <c r="D13" s="63">
        <v>2.0497218340000001</v>
      </c>
      <c r="E13" s="63">
        <v>0.11424229799999999</v>
      </c>
      <c r="F13" s="63">
        <v>1.0822994639999999</v>
      </c>
    </row>
    <row r="14" spans="2:7" x14ac:dyDescent="0.2">
      <c r="B14" s="5" t="s">
        <v>37</v>
      </c>
      <c r="C14" s="63">
        <v>2.4005303790000001</v>
      </c>
      <c r="D14" s="63">
        <v>2.6975348939999999</v>
      </c>
      <c r="E14" s="63">
        <v>0.49203337300000005</v>
      </c>
      <c r="F14" s="63">
        <v>1.242283021</v>
      </c>
      <c r="G14" s="86"/>
    </row>
    <row r="15" spans="2:7" x14ac:dyDescent="0.2">
      <c r="B15" s="5" t="s">
        <v>38</v>
      </c>
      <c r="C15" s="63">
        <v>2.0673606749999998</v>
      </c>
      <c r="D15" s="63">
        <v>1.926433753</v>
      </c>
      <c r="E15" s="63">
        <v>0.13627945800000002</v>
      </c>
      <c r="F15" s="63">
        <v>0.91697013700000007</v>
      </c>
    </row>
    <row r="16" spans="2:7" x14ac:dyDescent="0.2">
      <c r="B16" s="5" t="s">
        <v>39</v>
      </c>
      <c r="C16" s="63">
        <v>1.1819086417400002</v>
      </c>
      <c r="D16" s="63">
        <v>1.34599146817</v>
      </c>
      <c r="E16" s="63">
        <v>-2.8801052640000002E-2</v>
      </c>
      <c r="F16" s="63">
        <v>0.86447943974999963</v>
      </c>
      <c r="G16" s="86"/>
    </row>
    <row r="17" spans="2:7" x14ac:dyDescent="0.2">
      <c r="B17" s="5" t="s">
        <v>40</v>
      </c>
      <c r="C17" s="63">
        <v>0.80743345251000098</v>
      </c>
      <c r="D17" s="63">
        <v>1.2345209957200001</v>
      </c>
      <c r="E17" s="63">
        <v>0.28043476889000002</v>
      </c>
      <c r="F17" s="63">
        <v>0.78087050713000938</v>
      </c>
    </row>
    <row r="18" spans="2:7" x14ac:dyDescent="0.2">
      <c r="B18" s="5">
        <v>44713</v>
      </c>
      <c r="C18" s="63">
        <v>0.60991205097000012</v>
      </c>
      <c r="D18" s="63">
        <v>1.5385776966800011</v>
      </c>
      <c r="E18" s="63">
        <v>0.12518548315662564</v>
      </c>
      <c r="F18" s="63">
        <v>0.8356430898899988</v>
      </c>
      <c r="G18" s="86"/>
    </row>
    <row r="19" spans="2:7" x14ac:dyDescent="0.2">
      <c r="B19" s="5">
        <v>44896</v>
      </c>
      <c r="C19" s="63">
        <v>1.91054297693</v>
      </c>
      <c r="D19" s="63">
        <v>1.9314499273299999</v>
      </c>
      <c r="E19" s="63">
        <v>0.60220013199048461</v>
      </c>
      <c r="F19" s="63">
        <v>0.80550305500998909</v>
      </c>
    </row>
    <row r="20" spans="2:7" x14ac:dyDescent="0.2">
      <c r="B20" s="5">
        <v>45078</v>
      </c>
      <c r="C20" s="63">
        <v>0.99438683151999996</v>
      </c>
      <c r="D20" s="63">
        <v>1.4492726526300004</v>
      </c>
      <c r="E20" s="63">
        <v>6.0230271353277347E-2</v>
      </c>
      <c r="F20" s="63">
        <v>0.8517468735799999</v>
      </c>
      <c r="G20" s="86"/>
    </row>
    <row r="21" spans="2:7" x14ac:dyDescent="0.2">
      <c r="B21" s="5">
        <v>45261</v>
      </c>
      <c r="C21" s="63">
        <v>1.3682687150300001</v>
      </c>
      <c r="D21" s="63">
        <v>1.2365990540399991</v>
      </c>
      <c r="E21" s="63">
        <v>0.11444245958848773</v>
      </c>
      <c r="F21" s="63">
        <v>0.7655802173800007</v>
      </c>
      <c r="G21" s="86"/>
    </row>
    <row r="22" spans="2:7" x14ac:dyDescent="0.2">
      <c r="B22" s="5">
        <v>45444</v>
      </c>
      <c r="C22" s="63">
        <v>1.2335763361300003</v>
      </c>
      <c r="D22" s="63">
        <v>1.01981434849</v>
      </c>
      <c r="E22" s="63">
        <v>2.6370518776695075E-2</v>
      </c>
      <c r="F22" s="63">
        <v>0.54080502163999944</v>
      </c>
    </row>
  </sheetData>
  <conditionalFormatting sqref="B6:F22">
    <cfRule type="expression" dxfId="273" priority="1">
      <formula>MOD(ROW(),2)=0</formula>
    </cfRule>
    <cfRule type="expression" dxfId="272" priority="2">
      <formula>MOD(ROW(),2)&lt;&gt;0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A9A4-8192-4958-AACB-15AD9CEF70FD}">
  <dimension ref="B2:X41"/>
  <sheetViews>
    <sheetView workbookViewId="0"/>
  </sheetViews>
  <sheetFormatPr defaultColWidth="9" defaultRowHeight="12.75" x14ac:dyDescent="0.2"/>
  <cols>
    <col min="1" max="2" width="9" style="2"/>
    <col min="3" max="7" width="18.125" style="2" customWidth="1"/>
    <col min="8" max="16384" width="9" style="2"/>
  </cols>
  <sheetData>
    <row r="2" spans="2:24" x14ac:dyDescent="0.2">
      <c r="B2" s="2" t="s">
        <v>41</v>
      </c>
    </row>
    <row r="3" spans="2:24" x14ac:dyDescent="0.2">
      <c r="B3" s="2" t="s">
        <v>42</v>
      </c>
    </row>
    <row r="4" spans="2:24" x14ac:dyDescent="0.2">
      <c r="B4" s="15"/>
      <c r="C4" s="15" t="s">
        <v>24</v>
      </c>
      <c r="D4" s="15" t="s">
        <v>26</v>
      </c>
      <c r="E4" s="15" t="s">
        <v>25</v>
      </c>
      <c r="F4" s="15" t="s">
        <v>219</v>
      </c>
      <c r="G4" s="15" t="s">
        <v>44</v>
      </c>
    </row>
    <row r="5" spans="2:24" ht="25.5" x14ac:dyDescent="0.2">
      <c r="B5" s="15"/>
      <c r="C5" s="15" t="s">
        <v>1</v>
      </c>
      <c r="D5" s="15" t="s">
        <v>3</v>
      </c>
      <c r="E5" s="15" t="s">
        <v>2</v>
      </c>
      <c r="F5" s="15" t="s">
        <v>138</v>
      </c>
      <c r="G5" s="15" t="s">
        <v>45</v>
      </c>
    </row>
    <row r="6" spans="2:24" x14ac:dyDescent="0.2">
      <c r="B6" s="5">
        <v>42522</v>
      </c>
      <c r="C6" s="17">
        <v>6.9324042772616916E-3</v>
      </c>
      <c r="D6" s="17">
        <v>2.8207818223635424E-3</v>
      </c>
      <c r="E6" s="17">
        <v>1.8949313778908034E-2</v>
      </c>
      <c r="F6" s="17">
        <v>1.3088894361179422E-2</v>
      </c>
      <c r="G6" s="17">
        <v>7.5764192267456015E-3</v>
      </c>
      <c r="K6" s="13"/>
      <c r="L6" s="13"/>
      <c r="M6" s="13"/>
      <c r="N6" s="13"/>
      <c r="O6" s="13"/>
      <c r="P6" s="13"/>
      <c r="R6" s="79"/>
      <c r="S6" s="79"/>
      <c r="T6" s="79"/>
      <c r="U6" s="79"/>
      <c r="V6" s="79"/>
      <c r="W6" s="79"/>
      <c r="X6" s="79"/>
    </row>
    <row r="7" spans="2:24" x14ac:dyDescent="0.2">
      <c r="B7" s="5">
        <v>42614</v>
      </c>
      <c r="C7" s="17">
        <v>6.565128377617838E-3</v>
      </c>
      <c r="D7" s="17">
        <v>2.7268771534207496E-3</v>
      </c>
      <c r="E7" s="17">
        <v>1.9850078479442795E-2</v>
      </c>
      <c r="F7" s="17">
        <v>1.2082652126700526E-2</v>
      </c>
      <c r="G7" s="17">
        <v>7.4470039402816119E-3</v>
      </c>
      <c r="K7" s="13"/>
      <c r="L7" s="13"/>
      <c r="M7" s="13"/>
      <c r="N7" s="13"/>
      <c r="O7" s="13"/>
      <c r="P7" s="13"/>
      <c r="R7" s="79"/>
      <c r="S7" s="79"/>
      <c r="T7" s="79"/>
      <c r="U7" s="79"/>
      <c r="V7" s="79"/>
      <c r="W7" s="79"/>
      <c r="X7" s="79"/>
    </row>
    <row r="8" spans="2:24" x14ac:dyDescent="0.2">
      <c r="B8" s="5">
        <v>42705</v>
      </c>
      <c r="C8" s="17">
        <v>7.749165764975789E-3</v>
      </c>
      <c r="D8" s="17">
        <v>2.7530969262982759E-3</v>
      </c>
      <c r="E8" s="17">
        <v>1.9245106590347196E-2</v>
      </c>
      <c r="F8" s="17">
        <v>1.3068224180500717E-2</v>
      </c>
      <c r="G8" s="17">
        <v>7.8848622210830784E-3</v>
      </c>
      <c r="K8" s="13"/>
      <c r="L8" s="13"/>
      <c r="M8" s="13"/>
      <c r="N8" s="13"/>
      <c r="O8" s="13"/>
      <c r="P8" s="13"/>
      <c r="R8" s="79"/>
      <c r="S8" s="79"/>
      <c r="T8" s="79"/>
      <c r="U8" s="79"/>
      <c r="V8" s="79"/>
      <c r="W8" s="79"/>
      <c r="X8" s="79"/>
    </row>
    <row r="9" spans="2:24" x14ac:dyDescent="0.2">
      <c r="B9" s="5">
        <v>42795</v>
      </c>
      <c r="C9" s="17">
        <v>7.7291299786067021E-3</v>
      </c>
      <c r="D9" s="17">
        <v>2.8533297394239543E-3</v>
      </c>
      <c r="E9" s="17">
        <v>1.8890530894536864E-2</v>
      </c>
      <c r="F9" s="17">
        <v>1.332070274768982E-2</v>
      </c>
      <c r="G9" s="17">
        <v>7.9073237285748593E-3</v>
      </c>
      <c r="K9" s="13"/>
      <c r="L9" s="13"/>
      <c r="M9" s="13"/>
      <c r="N9" s="13"/>
      <c r="O9" s="13"/>
      <c r="P9" s="13"/>
      <c r="R9" s="79"/>
      <c r="S9" s="79"/>
      <c r="T9" s="79"/>
      <c r="U9" s="79"/>
      <c r="V9" s="79"/>
      <c r="W9" s="79"/>
      <c r="X9" s="79"/>
    </row>
    <row r="10" spans="2:24" x14ac:dyDescent="0.2">
      <c r="B10" s="5">
        <v>42887</v>
      </c>
      <c r="C10" s="17">
        <v>7.1643591625915977E-3</v>
      </c>
      <c r="D10" s="17">
        <v>2.7235558064067238E-3</v>
      </c>
      <c r="E10" s="17">
        <v>1.9270720931604635E-2</v>
      </c>
      <c r="F10" s="17">
        <v>1.2354603497167722E-2</v>
      </c>
      <c r="G10" s="17">
        <v>7.6350185879418596E-3</v>
      </c>
      <c r="K10" s="13"/>
      <c r="L10" s="13"/>
      <c r="M10" s="13"/>
      <c r="N10" s="13"/>
      <c r="O10" s="13"/>
      <c r="P10" s="13"/>
      <c r="R10" s="79"/>
      <c r="S10" s="79"/>
      <c r="T10" s="79"/>
      <c r="U10" s="79"/>
      <c r="V10" s="79"/>
      <c r="W10" s="79"/>
      <c r="X10" s="79"/>
    </row>
    <row r="11" spans="2:24" x14ac:dyDescent="0.2">
      <c r="B11" s="5">
        <v>42979</v>
      </c>
      <c r="C11" s="17">
        <v>7.7096061794035969E-3</v>
      </c>
      <c r="D11" s="17">
        <v>2.6055011757396222E-3</v>
      </c>
      <c r="E11" s="17">
        <v>1.8827818125040571E-2</v>
      </c>
      <c r="F11" s="17">
        <v>1.3567888025460679E-2</v>
      </c>
      <c r="G11" s="17">
        <v>7.8745178305715691E-3</v>
      </c>
      <c r="K11" s="13"/>
      <c r="L11" s="13"/>
      <c r="M11" s="13"/>
      <c r="N11" s="13"/>
      <c r="O11" s="13"/>
      <c r="P11" s="13"/>
      <c r="R11" s="79"/>
      <c r="S11" s="79"/>
      <c r="T11" s="79"/>
      <c r="U11" s="79"/>
      <c r="V11" s="79"/>
      <c r="W11" s="79"/>
      <c r="X11" s="79"/>
    </row>
    <row r="12" spans="2:24" x14ac:dyDescent="0.2">
      <c r="B12" s="5">
        <v>43070</v>
      </c>
      <c r="C12" s="17">
        <v>8.8080525368401871E-3</v>
      </c>
      <c r="D12" s="17">
        <v>2.5438766548697882E-3</v>
      </c>
      <c r="E12" s="17">
        <v>1.9402345910281022E-2</v>
      </c>
      <c r="F12" s="17">
        <v>1.375419099117901E-2</v>
      </c>
      <c r="G12" s="17">
        <v>8.3663659351843091E-3</v>
      </c>
      <c r="K12" s="13"/>
      <c r="L12" s="13"/>
      <c r="M12" s="13"/>
      <c r="N12" s="13"/>
      <c r="O12" s="13"/>
      <c r="P12" s="13"/>
      <c r="R12" s="79"/>
      <c r="S12" s="79"/>
      <c r="T12" s="79"/>
      <c r="U12" s="79"/>
      <c r="V12" s="79"/>
      <c r="W12" s="79"/>
      <c r="X12" s="79"/>
    </row>
    <row r="13" spans="2:24" x14ac:dyDescent="0.2">
      <c r="B13" s="5">
        <v>43160</v>
      </c>
      <c r="C13" s="17">
        <v>8.7367593322947735E-3</v>
      </c>
      <c r="D13" s="17">
        <v>2.1622861471020213E-3</v>
      </c>
      <c r="E13" s="17">
        <v>2.0655971673988041E-2</v>
      </c>
      <c r="F13" s="17">
        <v>1.4543870185822703E-2</v>
      </c>
      <c r="G13" s="17">
        <v>8.4846221775640319E-3</v>
      </c>
      <c r="K13" s="13"/>
      <c r="L13" s="13"/>
      <c r="M13" s="13"/>
      <c r="N13" s="13"/>
      <c r="O13" s="13"/>
      <c r="P13" s="13"/>
      <c r="R13" s="79"/>
      <c r="S13" s="79"/>
      <c r="T13" s="79"/>
      <c r="U13" s="79"/>
      <c r="V13" s="79"/>
      <c r="W13" s="79"/>
      <c r="X13" s="79"/>
    </row>
    <row r="14" spans="2:24" x14ac:dyDescent="0.2">
      <c r="B14" s="5">
        <v>43252</v>
      </c>
      <c r="C14" s="17">
        <v>9.2297923688997776E-3</v>
      </c>
      <c r="D14" s="17">
        <v>2.0955139973826758E-3</v>
      </c>
      <c r="E14" s="17">
        <v>2.1309319586929748E-2</v>
      </c>
      <c r="F14" s="17">
        <v>1.5684422137188146E-2</v>
      </c>
      <c r="G14" s="17">
        <v>8.8618071965676434E-3</v>
      </c>
      <c r="K14" s="13"/>
      <c r="L14" s="13"/>
      <c r="M14" s="13"/>
      <c r="N14" s="13"/>
      <c r="O14" s="13"/>
      <c r="P14" s="13"/>
      <c r="R14" s="79"/>
      <c r="S14" s="79"/>
      <c r="T14" s="79"/>
      <c r="U14" s="79"/>
      <c r="V14" s="79"/>
      <c r="W14" s="79"/>
      <c r="X14" s="79"/>
    </row>
    <row r="15" spans="2:24" x14ac:dyDescent="0.2">
      <c r="B15" s="5">
        <v>43344</v>
      </c>
      <c r="C15" s="17">
        <v>8.8640903456698762E-3</v>
      </c>
      <c r="D15" s="17">
        <v>1.700897998544192E-3</v>
      </c>
      <c r="E15" s="17">
        <v>2.1712194876384552E-2</v>
      </c>
      <c r="F15" s="17">
        <v>1.58575721405858E-2</v>
      </c>
      <c r="G15" s="17">
        <v>8.6587669234583341E-3</v>
      </c>
      <c r="K15" s="13"/>
      <c r="L15" s="13"/>
      <c r="M15" s="13"/>
      <c r="N15" s="13"/>
      <c r="O15" s="13"/>
      <c r="P15" s="13"/>
      <c r="R15" s="79"/>
      <c r="S15" s="79"/>
      <c r="T15" s="79"/>
      <c r="U15" s="79"/>
      <c r="V15" s="79"/>
      <c r="W15" s="79"/>
      <c r="X15" s="79"/>
    </row>
    <row r="16" spans="2:24" x14ac:dyDescent="0.2">
      <c r="B16" s="5">
        <v>43435</v>
      </c>
      <c r="C16" s="17">
        <v>7.1571916972952739E-3</v>
      </c>
      <c r="D16" s="17">
        <v>1.4548651078120957E-3</v>
      </c>
      <c r="E16" s="17">
        <v>2.3828090275944302E-2</v>
      </c>
      <c r="F16" s="17">
        <v>2.0817656837393859E-2</v>
      </c>
      <c r="G16" s="17">
        <v>8.783754314910951E-3</v>
      </c>
      <c r="K16" s="13"/>
      <c r="L16" s="13"/>
      <c r="M16" s="13"/>
      <c r="N16" s="13"/>
      <c r="O16" s="13"/>
      <c r="P16" s="13"/>
      <c r="R16" s="79"/>
      <c r="S16" s="79"/>
      <c r="T16" s="79"/>
      <c r="U16" s="79"/>
      <c r="V16" s="79"/>
      <c r="W16" s="79"/>
      <c r="X16" s="79"/>
    </row>
    <row r="17" spans="2:24" x14ac:dyDescent="0.2">
      <c r="B17" s="5">
        <v>43525</v>
      </c>
      <c r="C17" s="17">
        <v>7.2389612919450752E-3</v>
      </c>
      <c r="D17" s="17">
        <v>1.4659084852480045E-3</v>
      </c>
      <c r="E17" s="17">
        <v>2.4532582780366911E-2</v>
      </c>
      <c r="F17" s="17">
        <v>2.1356525463988165E-2</v>
      </c>
      <c r="G17" s="17">
        <v>8.9575993923237292E-3</v>
      </c>
      <c r="K17" s="13"/>
      <c r="L17" s="13"/>
      <c r="M17" s="13"/>
      <c r="N17" s="13"/>
      <c r="O17" s="13"/>
      <c r="P17" s="13"/>
      <c r="R17" s="79"/>
      <c r="S17" s="79"/>
      <c r="T17" s="79"/>
      <c r="U17" s="79"/>
      <c r="V17" s="79"/>
      <c r="W17" s="79"/>
      <c r="X17" s="79"/>
    </row>
    <row r="18" spans="2:24" x14ac:dyDescent="0.2">
      <c r="B18" s="5">
        <v>43617</v>
      </c>
      <c r="C18" s="17">
        <v>7.8023073495128532E-3</v>
      </c>
      <c r="D18" s="17">
        <v>8.3514192852465014E-4</v>
      </c>
      <c r="E18" s="17">
        <v>2.6435738029326979E-2</v>
      </c>
      <c r="F18" s="17">
        <v>2.1937966393390768E-2</v>
      </c>
      <c r="G18" s="17">
        <v>9.2501059668419813E-3</v>
      </c>
      <c r="K18" s="13"/>
      <c r="L18" s="13"/>
      <c r="M18" s="13"/>
      <c r="N18" s="13"/>
      <c r="O18" s="13"/>
      <c r="P18" s="13"/>
      <c r="R18" s="79"/>
      <c r="S18" s="79"/>
      <c r="T18" s="79"/>
      <c r="U18" s="79"/>
      <c r="V18" s="79"/>
      <c r="W18" s="79"/>
      <c r="X18" s="79"/>
    </row>
    <row r="19" spans="2:24" x14ac:dyDescent="0.2">
      <c r="B19" s="5">
        <v>43709</v>
      </c>
      <c r="C19" s="17">
        <v>7.1202249654908666E-3</v>
      </c>
      <c r="D19" s="17">
        <v>1.0375451697631211E-3</v>
      </c>
      <c r="E19" s="17">
        <v>2.8972180745978633E-2</v>
      </c>
      <c r="F19" s="17">
        <v>2.2152794512925667E-2</v>
      </c>
      <c r="G19" s="17">
        <v>9.4618360697848059E-3</v>
      </c>
      <c r="K19" s="13"/>
      <c r="L19" s="13"/>
      <c r="M19" s="13"/>
      <c r="N19" s="13"/>
      <c r="O19" s="13"/>
      <c r="P19" s="13"/>
      <c r="R19" s="79"/>
      <c r="S19" s="79"/>
      <c r="T19" s="79"/>
      <c r="U19" s="79"/>
      <c r="V19" s="79"/>
      <c r="W19" s="79"/>
      <c r="X19" s="79"/>
    </row>
    <row r="20" spans="2:24" x14ac:dyDescent="0.2">
      <c r="B20" s="5">
        <v>43800</v>
      </c>
      <c r="C20" s="17">
        <v>6.9786080371463145E-3</v>
      </c>
      <c r="D20" s="17">
        <v>4.6839273509458675E-4</v>
      </c>
      <c r="E20" s="17">
        <v>2.6809447579210079E-2</v>
      </c>
      <c r="F20" s="17">
        <v>1.8563369330187155E-2</v>
      </c>
      <c r="G20" s="17">
        <v>8.4620767060173858E-3</v>
      </c>
      <c r="K20" s="13"/>
      <c r="L20" s="13"/>
      <c r="M20" s="13"/>
      <c r="N20" s="13"/>
      <c r="O20" s="13"/>
      <c r="P20" s="13"/>
      <c r="R20" s="79"/>
      <c r="S20" s="79"/>
      <c r="T20" s="79"/>
      <c r="U20" s="79"/>
      <c r="V20" s="79"/>
      <c r="W20" s="79"/>
      <c r="X20" s="79"/>
    </row>
    <row r="21" spans="2:24" x14ac:dyDescent="0.2">
      <c r="B21" s="5">
        <v>43891</v>
      </c>
      <c r="C21" s="17">
        <v>8.7994314536039165E-3</v>
      </c>
      <c r="D21" s="17">
        <v>7.2884723349337527E-4</v>
      </c>
      <c r="E21" s="17">
        <v>2.8495185335965255E-2</v>
      </c>
      <c r="F21" s="17">
        <v>1.8566560043756383E-2</v>
      </c>
      <c r="G21" s="13">
        <v>9.3937543460463745E-3</v>
      </c>
      <c r="H21" s="77"/>
      <c r="I21" s="78"/>
      <c r="K21" s="13"/>
      <c r="L21" s="13"/>
      <c r="M21" s="13"/>
      <c r="N21" s="13"/>
      <c r="O21" s="13"/>
      <c r="P21" s="13"/>
      <c r="R21" s="79"/>
      <c r="S21" s="79"/>
      <c r="T21" s="79"/>
      <c r="U21" s="79"/>
      <c r="V21" s="79"/>
      <c r="W21" s="79"/>
      <c r="X21" s="79"/>
    </row>
    <row r="22" spans="2:24" x14ac:dyDescent="0.2">
      <c r="B22" s="5">
        <v>43983</v>
      </c>
      <c r="C22" s="17">
        <v>9.4763536749077563E-3</v>
      </c>
      <c r="D22" s="17">
        <v>1.3753211082502641E-3</v>
      </c>
      <c r="E22" s="17">
        <v>2.9716385714660443E-2</v>
      </c>
      <c r="F22" s="17">
        <v>2.1562355938437049E-2</v>
      </c>
      <c r="G22" s="13">
        <v>1.0297879226082099E-2</v>
      </c>
      <c r="H22" s="77"/>
      <c r="I22" s="78"/>
      <c r="K22" s="13"/>
      <c r="L22" s="13"/>
      <c r="M22" s="13"/>
      <c r="N22" s="13"/>
      <c r="O22" s="13"/>
      <c r="P22" s="13"/>
      <c r="R22" s="79"/>
      <c r="S22" s="79"/>
      <c r="T22" s="79"/>
      <c r="U22" s="79"/>
      <c r="V22" s="79"/>
      <c r="W22" s="79"/>
      <c r="X22" s="79"/>
    </row>
    <row r="23" spans="2:24" x14ac:dyDescent="0.2">
      <c r="B23" s="5">
        <v>44075</v>
      </c>
      <c r="C23" s="17">
        <v>1.0957417120987925E-2</v>
      </c>
      <c r="D23" s="17">
        <v>1.039615105667485E-3</v>
      </c>
      <c r="E23" s="17">
        <v>2.7407440432492863E-2</v>
      </c>
      <c r="F23" s="17">
        <v>2.0321421307965815E-2</v>
      </c>
      <c r="G23" s="13">
        <v>1.0122974224758441E-2</v>
      </c>
      <c r="H23" s="77"/>
      <c r="I23" s="78"/>
      <c r="K23" s="13"/>
      <c r="L23" s="13"/>
      <c r="M23" s="13"/>
      <c r="N23" s="13"/>
      <c r="O23" s="13"/>
      <c r="P23" s="13"/>
      <c r="R23" s="79"/>
      <c r="S23" s="79"/>
      <c r="T23" s="79"/>
      <c r="U23" s="79"/>
      <c r="V23" s="79"/>
      <c r="W23" s="79"/>
      <c r="X23" s="79"/>
    </row>
    <row r="24" spans="2:24" x14ac:dyDescent="0.2">
      <c r="B24" s="5">
        <v>44166</v>
      </c>
      <c r="C24" s="17">
        <v>1.2003610750291469E-2</v>
      </c>
      <c r="D24" s="17">
        <v>1.3827318887116896E-3</v>
      </c>
      <c r="E24" s="17">
        <v>2.9000001717757511E-2</v>
      </c>
      <c r="F24" s="17">
        <v>2.0682693366664756E-2</v>
      </c>
      <c r="G24" s="13">
        <v>1.0824794097896946E-2</v>
      </c>
      <c r="H24" s="77"/>
      <c r="I24" s="78"/>
      <c r="K24" s="13"/>
      <c r="L24" s="13"/>
      <c r="M24" s="13"/>
      <c r="N24" s="13"/>
      <c r="O24" s="13"/>
      <c r="P24" s="13"/>
      <c r="R24" s="79"/>
      <c r="S24" s="79"/>
      <c r="T24" s="79"/>
      <c r="U24" s="79"/>
      <c r="V24" s="79"/>
      <c r="W24" s="79"/>
      <c r="X24" s="79"/>
    </row>
    <row r="25" spans="2:24" x14ac:dyDescent="0.2">
      <c r="B25" s="5">
        <v>44256</v>
      </c>
      <c r="C25" s="17">
        <v>1.0759088359056685E-2</v>
      </c>
      <c r="D25" s="17">
        <v>6.8961904187494019E-4</v>
      </c>
      <c r="E25" s="17">
        <v>2.6771274681746227E-2</v>
      </c>
      <c r="F25" s="17">
        <v>1.9340577278596397E-2</v>
      </c>
      <c r="G25" s="13">
        <v>9.5967596958892749E-3</v>
      </c>
      <c r="H25" s="77"/>
      <c r="I25" s="78"/>
      <c r="K25" s="13"/>
      <c r="L25" s="13"/>
      <c r="M25" s="13"/>
      <c r="N25" s="13"/>
      <c r="O25" s="13"/>
      <c r="P25" s="13"/>
      <c r="R25" s="79"/>
      <c r="S25" s="79"/>
      <c r="T25" s="79"/>
      <c r="U25" s="79"/>
      <c r="V25" s="79"/>
      <c r="W25" s="79"/>
      <c r="X25" s="79"/>
    </row>
    <row r="26" spans="2:24" x14ac:dyDescent="0.2">
      <c r="B26" s="5">
        <v>44348</v>
      </c>
      <c r="C26" s="17">
        <v>8.9753013205558334E-3</v>
      </c>
      <c r="D26" s="17">
        <v>2.3174963889957656E-4</v>
      </c>
      <c r="E26" s="17">
        <v>2.0616066612034484E-2</v>
      </c>
      <c r="F26" s="17">
        <v>1.7423883848073748E-2</v>
      </c>
      <c r="G26" s="13">
        <v>7.6936646000537378E-3</v>
      </c>
      <c r="H26" s="77"/>
      <c r="I26" s="78"/>
      <c r="K26" s="13"/>
      <c r="L26" s="13"/>
      <c r="M26" s="13"/>
      <c r="N26" s="13"/>
      <c r="O26" s="13"/>
      <c r="P26" s="13"/>
      <c r="R26" s="79"/>
      <c r="S26" s="79"/>
      <c r="T26" s="79"/>
      <c r="U26" s="79"/>
      <c r="V26" s="79"/>
      <c r="W26" s="79"/>
      <c r="X26" s="79"/>
    </row>
    <row r="27" spans="2:24" x14ac:dyDescent="0.2">
      <c r="B27" s="5">
        <v>44440</v>
      </c>
      <c r="C27" s="17">
        <v>7.1900795661817797E-3</v>
      </c>
      <c r="D27" s="17">
        <v>5.4902846395255293E-4</v>
      </c>
      <c r="E27" s="17">
        <v>1.9336310833781588E-2</v>
      </c>
      <c r="F27" s="17">
        <v>1.7312471598744609E-2</v>
      </c>
      <c r="G27" s="13">
        <v>7.019248463890437E-3</v>
      </c>
      <c r="H27" s="77"/>
      <c r="I27" s="78"/>
      <c r="K27" s="13"/>
      <c r="L27" s="13"/>
      <c r="M27" s="13"/>
      <c r="N27" s="13"/>
      <c r="O27" s="13"/>
      <c r="P27" s="13"/>
      <c r="R27" s="79"/>
      <c r="S27" s="79"/>
      <c r="T27" s="79"/>
      <c r="U27" s="79"/>
      <c r="V27" s="79"/>
      <c r="W27" s="79"/>
      <c r="X27" s="79"/>
    </row>
    <row r="28" spans="2:24" x14ac:dyDescent="0.2">
      <c r="B28" s="5">
        <v>44531</v>
      </c>
      <c r="C28" s="17">
        <v>5.4814312608374152E-3</v>
      </c>
      <c r="D28" s="17">
        <v>5.2875196917798683E-4</v>
      </c>
      <c r="E28" s="17">
        <v>1.5931077742074841E-2</v>
      </c>
      <c r="F28" s="17">
        <v>1.6182304471272821E-2</v>
      </c>
      <c r="G28" s="13">
        <v>5.8340863330468224E-3</v>
      </c>
      <c r="H28" s="77"/>
      <c r="I28" s="78"/>
      <c r="K28" s="13"/>
      <c r="L28" s="13"/>
      <c r="M28" s="13"/>
      <c r="N28" s="13"/>
      <c r="O28" s="13"/>
      <c r="P28" s="13"/>
      <c r="R28" s="79"/>
      <c r="S28" s="79"/>
      <c r="T28" s="79"/>
      <c r="U28" s="79"/>
      <c r="V28" s="79"/>
      <c r="W28" s="79"/>
      <c r="X28" s="79"/>
    </row>
    <row r="29" spans="2:24" x14ac:dyDescent="0.2">
      <c r="B29" s="5">
        <v>44621</v>
      </c>
      <c r="C29" s="17">
        <v>3.8195081627301923E-3</v>
      </c>
      <c r="D29" s="17">
        <v>9.314196307949156E-4</v>
      </c>
      <c r="E29" s="17">
        <v>1.5623689379148849E-2</v>
      </c>
      <c r="F29" s="17">
        <v>1.7800663175875951E-2</v>
      </c>
      <c r="G29" s="13">
        <v>5.5335211378102749E-3</v>
      </c>
      <c r="H29" s="77"/>
      <c r="I29" s="78"/>
      <c r="K29" s="13"/>
      <c r="L29" s="13"/>
      <c r="M29" s="13"/>
      <c r="N29" s="13"/>
      <c r="O29" s="13"/>
      <c r="P29" s="13"/>
      <c r="R29" s="79"/>
      <c r="S29" s="79"/>
      <c r="T29" s="79"/>
      <c r="U29" s="79"/>
      <c r="V29" s="79"/>
      <c r="W29" s="79"/>
      <c r="X29" s="79"/>
    </row>
    <row r="30" spans="2:24" x14ac:dyDescent="0.2">
      <c r="B30" s="5">
        <v>44713</v>
      </c>
      <c r="C30" s="17">
        <v>3.7129480917987008E-3</v>
      </c>
      <c r="D30" s="17">
        <v>8.3581153022164968E-4</v>
      </c>
      <c r="E30" s="17">
        <v>1.6803967801569637E-2</v>
      </c>
      <c r="F30" s="17">
        <v>1.6211288317082736E-2</v>
      </c>
      <c r="G30" s="13">
        <v>5.4579059808410515E-3</v>
      </c>
      <c r="H30" s="77"/>
      <c r="I30" s="78"/>
      <c r="K30" s="13"/>
      <c r="L30" s="13"/>
      <c r="M30" s="13"/>
      <c r="N30" s="13"/>
      <c r="O30" s="13"/>
      <c r="P30" s="13"/>
      <c r="R30" s="79"/>
      <c r="S30" s="79"/>
      <c r="T30" s="79"/>
      <c r="U30" s="79"/>
      <c r="V30" s="79"/>
      <c r="W30" s="79"/>
      <c r="X30" s="79"/>
    </row>
    <row r="31" spans="2:24" x14ac:dyDescent="0.2">
      <c r="B31" s="5">
        <v>44805</v>
      </c>
      <c r="C31" s="17">
        <v>5.0785612766113021E-3</v>
      </c>
      <c r="D31" s="17">
        <v>2.0607359766596661E-3</v>
      </c>
      <c r="E31" s="17">
        <v>1.7884709701120549E-2</v>
      </c>
      <c r="F31" s="17">
        <v>1.7705495546741185E-2</v>
      </c>
      <c r="G31" s="13">
        <v>6.6874636953140245E-3</v>
      </c>
      <c r="H31" s="77"/>
      <c r="I31" s="78"/>
      <c r="K31" s="13"/>
      <c r="L31" s="13"/>
      <c r="M31" s="13"/>
      <c r="N31" s="13"/>
      <c r="O31" s="13"/>
      <c r="P31" s="13"/>
      <c r="R31" s="79"/>
      <c r="S31" s="79"/>
      <c r="T31" s="79"/>
      <c r="U31" s="79"/>
      <c r="V31" s="79"/>
      <c r="W31" s="79"/>
      <c r="X31" s="79"/>
    </row>
    <row r="32" spans="2:24" x14ac:dyDescent="0.2">
      <c r="B32" s="5">
        <v>44896</v>
      </c>
      <c r="C32" s="17">
        <v>6.2048891519714301E-3</v>
      </c>
      <c r="D32" s="17">
        <v>1.5179040882252377E-3</v>
      </c>
      <c r="E32" s="17">
        <v>2.0989558437569309E-2</v>
      </c>
      <c r="F32" s="17">
        <v>1.7458804883529848E-2</v>
      </c>
      <c r="G32" s="13">
        <v>7.2526023074516348E-3</v>
      </c>
      <c r="H32" s="77"/>
      <c r="I32" s="78"/>
      <c r="K32" s="13"/>
      <c r="L32" s="13"/>
      <c r="M32" s="13"/>
      <c r="N32" s="13"/>
      <c r="O32" s="13"/>
      <c r="P32" s="13"/>
      <c r="R32" s="79"/>
      <c r="S32" s="79"/>
      <c r="T32" s="79"/>
      <c r="U32" s="79"/>
      <c r="V32" s="79"/>
      <c r="W32" s="79"/>
      <c r="X32" s="79"/>
    </row>
    <row r="33" spans="2:24" x14ac:dyDescent="0.2">
      <c r="B33" s="5">
        <v>44986</v>
      </c>
      <c r="C33" s="17">
        <v>6.4183042035528921E-3</v>
      </c>
      <c r="D33" s="17">
        <v>1.6294894669721144E-3</v>
      </c>
      <c r="E33" s="17">
        <v>2.0695079826706621E-2</v>
      </c>
      <c r="F33" s="17">
        <v>1.7322884471908918E-2</v>
      </c>
      <c r="G33" s="13">
        <v>7.3193869263532959E-3</v>
      </c>
      <c r="H33" s="77"/>
      <c r="I33" s="78"/>
      <c r="K33" s="13"/>
      <c r="L33" s="13"/>
      <c r="M33" s="13"/>
      <c r="N33" s="13"/>
      <c r="O33" s="13"/>
      <c r="P33" s="13"/>
      <c r="R33" s="79"/>
      <c r="S33" s="79"/>
      <c r="T33" s="79"/>
      <c r="U33" s="79"/>
      <c r="V33" s="79"/>
      <c r="W33" s="79"/>
      <c r="X33" s="79"/>
    </row>
    <row r="34" spans="2:24" x14ac:dyDescent="0.2">
      <c r="B34" s="5">
        <v>45078</v>
      </c>
      <c r="C34" s="17">
        <v>6.9221630968195934E-3</v>
      </c>
      <c r="D34" s="17">
        <v>1.4459768609626762E-3</v>
      </c>
      <c r="E34" s="17">
        <v>2.0548242529278109E-2</v>
      </c>
      <c r="F34" s="17">
        <v>1.8696102029536175E-2</v>
      </c>
      <c r="G34" s="13">
        <v>7.5523770345545171E-3</v>
      </c>
      <c r="H34" s="77"/>
      <c r="I34" s="78"/>
      <c r="K34" s="13"/>
      <c r="L34" s="13"/>
      <c r="M34" s="13"/>
      <c r="N34" s="13"/>
      <c r="O34" s="13"/>
      <c r="P34" s="13"/>
      <c r="R34" s="79"/>
      <c r="S34" s="79"/>
      <c r="T34" s="79"/>
      <c r="U34" s="79"/>
      <c r="V34" s="79"/>
      <c r="W34" s="79"/>
      <c r="X34" s="79"/>
    </row>
    <row r="35" spans="2:24" x14ac:dyDescent="0.2">
      <c r="B35" s="5">
        <v>45170</v>
      </c>
      <c r="C35" s="17">
        <v>6.058443676565264E-3</v>
      </c>
      <c r="D35" s="17">
        <v>-4.8353893464802254E-4</v>
      </c>
      <c r="E35" s="17">
        <v>1.9102446322756823E-2</v>
      </c>
      <c r="F35" s="17">
        <v>1.8662593555523081E-2</v>
      </c>
      <c r="G35" s="13">
        <v>6.3041727433408986E-3</v>
      </c>
      <c r="H35" s="77"/>
      <c r="I35" s="78"/>
      <c r="K35" s="13"/>
      <c r="L35" s="13"/>
      <c r="M35" s="13"/>
      <c r="N35" s="13"/>
      <c r="O35" s="13"/>
      <c r="P35" s="13"/>
      <c r="R35" s="79"/>
      <c r="S35" s="79"/>
      <c r="T35" s="79"/>
      <c r="U35" s="79"/>
      <c r="V35" s="79"/>
      <c r="W35" s="79"/>
      <c r="X35" s="79"/>
    </row>
    <row r="36" spans="2:24" x14ac:dyDescent="0.2">
      <c r="B36" s="5">
        <v>45261</v>
      </c>
      <c r="C36" s="17">
        <v>5.710605341252846E-3</v>
      </c>
      <c r="D36" s="17">
        <v>3.9592087119131572E-4</v>
      </c>
      <c r="E36" s="17">
        <v>1.6133043407502826E-2</v>
      </c>
      <c r="F36" s="17">
        <v>1.8919803672071106E-2</v>
      </c>
      <c r="G36" s="13">
        <v>6.1350048592607774E-3</v>
      </c>
      <c r="H36" s="77"/>
      <c r="I36" s="78"/>
      <c r="K36" s="13"/>
      <c r="L36" s="13"/>
      <c r="M36" s="13"/>
      <c r="N36" s="13"/>
      <c r="O36" s="13"/>
      <c r="P36" s="13"/>
      <c r="R36" s="79"/>
      <c r="S36" s="79"/>
      <c r="T36" s="79"/>
      <c r="U36" s="79"/>
      <c r="V36" s="79"/>
      <c r="W36" s="79"/>
      <c r="X36" s="79"/>
    </row>
    <row r="37" spans="2:24" x14ac:dyDescent="0.2">
      <c r="B37" s="5">
        <v>45352</v>
      </c>
      <c r="C37" s="17">
        <v>6.2998655203835921E-3</v>
      </c>
      <c r="D37" s="17">
        <v>1.9183525162988981E-4</v>
      </c>
      <c r="E37" s="17">
        <v>1.5397579933109142E-2</v>
      </c>
      <c r="F37" s="17">
        <v>1.7651705471021101E-2</v>
      </c>
      <c r="G37" s="13">
        <v>6.0738517353568595E-3</v>
      </c>
      <c r="H37" s="77"/>
      <c r="I37" s="78"/>
      <c r="K37" s="13"/>
      <c r="L37" s="13"/>
      <c r="M37" s="13"/>
      <c r="N37" s="13"/>
      <c r="O37" s="13"/>
      <c r="P37" s="13"/>
      <c r="R37" s="79"/>
      <c r="S37" s="79"/>
      <c r="T37" s="79"/>
      <c r="U37" s="79"/>
      <c r="V37" s="79"/>
      <c r="W37" s="79"/>
      <c r="X37" s="79"/>
    </row>
    <row r="38" spans="2:24" x14ac:dyDescent="0.2">
      <c r="B38" s="5">
        <v>45444</v>
      </c>
      <c r="C38" s="17">
        <v>6.3326344877908929E-3</v>
      </c>
      <c r="D38" s="17">
        <v>3.1927919890219067E-4</v>
      </c>
      <c r="E38" s="17">
        <v>1.3111679011061165E-2</v>
      </c>
      <c r="F38" s="17">
        <v>1.5915564518130514E-2</v>
      </c>
      <c r="G38" s="13">
        <v>5.657291654193407E-3</v>
      </c>
      <c r="H38" s="77"/>
      <c r="I38" s="78"/>
      <c r="K38" s="13"/>
      <c r="L38" s="13"/>
      <c r="M38" s="13"/>
      <c r="N38" s="13"/>
      <c r="O38" s="13"/>
      <c r="P38" s="13"/>
      <c r="R38" s="79"/>
      <c r="S38" s="79"/>
      <c r="T38" s="79"/>
      <c r="U38" s="79"/>
      <c r="V38" s="79"/>
      <c r="W38" s="79"/>
      <c r="X38" s="79"/>
    </row>
    <row r="39" spans="2:24" x14ac:dyDescent="0.2">
      <c r="G39" s="77"/>
      <c r="H39" s="13"/>
      <c r="I39" s="13"/>
      <c r="R39" s="79"/>
      <c r="S39" s="79"/>
      <c r="T39" s="79"/>
      <c r="U39" s="79"/>
      <c r="V39" s="79"/>
      <c r="W39" s="79"/>
      <c r="X39" s="79"/>
    </row>
    <row r="40" spans="2:24" x14ac:dyDescent="0.2">
      <c r="H40" s="13"/>
      <c r="I40" s="13"/>
      <c r="R40" s="79"/>
      <c r="S40" s="79"/>
      <c r="T40" s="79"/>
      <c r="U40" s="79"/>
      <c r="V40" s="79"/>
      <c r="W40" s="79"/>
      <c r="X40" s="79"/>
    </row>
    <row r="41" spans="2:24" x14ac:dyDescent="0.2">
      <c r="R41" s="79"/>
      <c r="S41" s="79"/>
      <c r="T41" s="79"/>
      <c r="U41" s="79"/>
      <c r="V41" s="79"/>
      <c r="W41" s="79"/>
      <c r="X41" s="79"/>
    </row>
  </sheetData>
  <conditionalFormatting sqref="B6:G38">
    <cfRule type="expression" dxfId="271" priority="1">
      <formula>MOD(ROW(),2)=0</formula>
    </cfRule>
    <cfRule type="expression" dxfId="270" priority="2">
      <formula>MOD(ROW(),2)&lt;&gt;0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AE078-89EB-4530-B986-2D3CC4E06CFA}">
  <sheetPr published="0"/>
  <dimension ref="B2:H548"/>
  <sheetViews>
    <sheetView workbookViewId="0">
      <selection activeCell="B6" sqref="B6:C23"/>
    </sheetView>
  </sheetViews>
  <sheetFormatPr defaultRowHeight="16.5" x14ac:dyDescent="0.3"/>
  <cols>
    <col min="2" max="2" width="12.625" style="135" customWidth="1"/>
    <col min="3" max="8" width="12.625" customWidth="1"/>
  </cols>
  <sheetData>
    <row r="2" spans="2:8" x14ac:dyDescent="0.3">
      <c r="B2" s="95" t="s">
        <v>578</v>
      </c>
      <c r="C2" s="136"/>
      <c r="D2" s="136"/>
      <c r="E2" s="136"/>
      <c r="F2" s="136"/>
      <c r="G2" s="136"/>
      <c r="H2" s="136"/>
    </row>
    <row r="3" spans="2:8" x14ac:dyDescent="0.3">
      <c r="B3" s="95" t="s">
        <v>579</v>
      </c>
      <c r="C3" s="136"/>
      <c r="D3" s="136"/>
      <c r="E3" s="136"/>
      <c r="F3" s="136"/>
      <c r="G3" s="136"/>
      <c r="H3" s="136"/>
    </row>
    <row r="4" spans="2:8" ht="25.5" x14ac:dyDescent="0.3">
      <c r="B4" s="137" t="s">
        <v>526</v>
      </c>
      <c r="C4" s="137" t="s">
        <v>580</v>
      </c>
      <c r="D4" s="137" t="s">
        <v>581</v>
      </c>
      <c r="E4" s="137" t="s">
        <v>582</v>
      </c>
      <c r="F4" s="137" t="s">
        <v>583</v>
      </c>
      <c r="G4" s="137" t="s">
        <v>584</v>
      </c>
      <c r="H4" s="137" t="s">
        <v>585</v>
      </c>
    </row>
    <row r="5" spans="2:8" ht="25.5" x14ac:dyDescent="0.3">
      <c r="B5" s="137" t="s">
        <v>530</v>
      </c>
      <c r="C5" s="137" t="s">
        <v>586</v>
      </c>
      <c r="D5" s="137" t="s">
        <v>587</v>
      </c>
      <c r="E5" s="137" t="s">
        <v>588</v>
      </c>
      <c r="F5" s="137" t="s">
        <v>589</v>
      </c>
      <c r="G5" s="137" t="s">
        <v>590</v>
      </c>
      <c r="H5" s="137" t="s">
        <v>591</v>
      </c>
    </row>
    <row r="6" spans="2:8" x14ac:dyDescent="0.3">
      <c r="B6" s="168">
        <v>44837</v>
      </c>
      <c r="C6" s="114">
        <v>13.950000000000001</v>
      </c>
      <c r="D6" s="114">
        <v>16.516666666666666</v>
      </c>
      <c r="E6" s="114">
        <v>16.533333333333331</v>
      </c>
      <c r="F6" s="114">
        <v>15.600000000000001</v>
      </c>
      <c r="G6" s="114">
        <v>15.3</v>
      </c>
      <c r="H6" s="114">
        <v>9.3000000000000007</v>
      </c>
    </row>
    <row r="7" spans="2:8" x14ac:dyDescent="0.3">
      <c r="B7" s="168">
        <v>44838</v>
      </c>
      <c r="C7" s="114">
        <v>13.533333333333335</v>
      </c>
      <c r="D7" s="114">
        <v>16.483333333333334</v>
      </c>
      <c r="E7" s="114">
        <v>16.483333333333334</v>
      </c>
      <c r="F7" s="114">
        <v>15.533333333333333</v>
      </c>
      <c r="G7" s="114">
        <v>13.533333333333335</v>
      </c>
      <c r="H7" s="114">
        <v>9.0333333333333332</v>
      </c>
    </row>
    <row r="8" spans="2:8" x14ac:dyDescent="0.3">
      <c r="B8" s="168">
        <v>44839</v>
      </c>
      <c r="C8" s="114">
        <v>13.216666666666667</v>
      </c>
      <c r="D8" s="114">
        <v>16.333333333333332</v>
      </c>
      <c r="E8" s="114">
        <v>16.483333333333334</v>
      </c>
      <c r="F8" s="114">
        <v>15.533333333333333</v>
      </c>
      <c r="G8" s="114">
        <v>14.083333333333334</v>
      </c>
      <c r="H8" s="114">
        <v>12.25</v>
      </c>
    </row>
    <row r="9" spans="2:8" x14ac:dyDescent="0.3">
      <c r="B9" s="168">
        <v>44840</v>
      </c>
      <c r="C9" s="114">
        <v>14.183333333333332</v>
      </c>
      <c r="D9" s="114">
        <v>16.366666666666667</v>
      </c>
      <c r="E9" s="114">
        <v>16.533333333333331</v>
      </c>
      <c r="F9" s="114">
        <v>15.466666666666669</v>
      </c>
      <c r="G9" s="114">
        <v>14.450000000000001</v>
      </c>
      <c r="H9" s="114">
        <v>12.766666666666666</v>
      </c>
    </row>
    <row r="10" spans="2:8" x14ac:dyDescent="0.3">
      <c r="B10" s="168">
        <v>44841</v>
      </c>
      <c r="C10" s="114">
        <v>14.483333333333333</v>
      </c>
      <c r="D10" s="114">
        <v>16.45</v>
      </c>
      <c r="E10" s="114">
        <v>16.383333333333333</v>
      </c>
      <c r="F10" s="114">
        <v>15.533333333333335</v>
      </c>
      <c r="G10" s="114">
        <v>15.649999999999997</v>
      </c>
      <c r="H10" s="114">
        <v>10.633333333333333</v>
      </c>
    </row>
    <row r="11" spans="2:8" x14ac:dyDescent="0.3">
      <c r="B11" s="168">
        <v>44844</v>
      </c>
      <c r="C11" s="114">
        <v>14.866666666666667</v>
      </c>
      <c r="D11" s="114">
        <v>16.45</v>
      </c>
      <c r="E11" s="114">
        <v>16.366666666666667</v>
      </c>
      <c r="F11" s="114">
        <v>15.266666666666669</v>
      </c>
      <c r="G11" s="114">
        <v>15.65</v>
      </c>
      <c r="H11" s="114">
        <v>10.616666666666667</v>
      </c>
    </row>
    <row r="12" spans="2:8" x14ac:dyDescent="0.3">
      <c r="B12" s="168">
        <v>44845</v>
      </c>
      <c r="C12" s="114">
        <v>15.31666666666667</v>
      </c>
      <c r="D12" s="114">
        <v>16.450000000000003</v>
      </c>
      <c r="E12" s="114">
        <v>16.55</v>
      </c>
      <c r="F12" s="114">
        <v>15.799999999999999</v>
      </c>
      <c r="G12" s="114">
        <v>15.100000000000001</v>
      </c>
      <c r="H12" s="114">
        <v>13.533333333333335</v>
      </c>
    </row>
    <row r="13" spans="2:8" x14ac:dyDescent="0.3">
      <c r="B13" s="168">
        <v>44846</v>
      </c>
      <c r="C13" s="114">
        <v>15.233333333333333</v>
      </c>
      <c r="D13" s="114">
        <v>16.483333333333334</v>
      </c>
      <c r="E13" s="114">
        <v>16.616666666666667</v>
      </c>
      <c r="F13" s="114">
        <v>16</v>
      </c>
      <c r="G13" s="114">
        <v>13.766666666666664</v>
      </c>
      <c r="H13" s="114">
        <v>13.4</v>
      </c>
    </row>
    <row r="14" spans="2:8" x14ac:dyDescent="0.3">
      <c r="B14" s="168">
        <v>44847</v>
      </c>
      <c r="C14" s="114">
        <v>14.650000000000002</v>
      </c>
      <c r="D14" s="114">
        <v>16.466666666666665</v>
      </c>
      <c r="E14" s="114">
        <v>16.516666666666666</v>
      </c>
      <c r="F14" s="114">
        <v>15.983333333333333</v>
      </c>
      <c r="G14" s="114">
        <v>13.266666666666669</v>
      </c>
      <c r="H14" s="114">
        <v>12.866666666666669</v>
      </c>
    </row>
    <row r="15" spans="2:8" x14ac:dyDescent="0.3">
      <c r="B15" s="168">
        <v>44848</v>
      </c>
      <c r="C15" s="114">
        <v>14.716666666666669</v>
      </c>
      <c r="D15" s="114">
        <v>16.333333333333332</v>
      </c>
      <c r="E15" s="114">
        <v>16.416666666666668</v>
      </c>
      <c r="F15" s="114">
        <v>15.95</v>
      </c>
      <c r="G15" s="114">
        <v>14.916666666666666</v>
      </c>
      <c r="H15" s="114">
        <v>13.000000000000002</v>
      </c>
    </row>
    <row r="16" spans="2:8" x14ac:dyDescent="0.3">
      <c r="B16" s="168">
        <v>44851</v>
      </c>
      <c r="C16" s="114">
        <v>14.383333333333335</v>
      </c>
      <c r="D16" s="114">
        <v>16.383333333333333</v>
      </c>
      <c r="E16" s="114">
        <v>16.316666666666666</v>
      </c>
      <c r="F16" s="114">
        <v>15.933333333333334</v>
      </c>
      <c r="G16" s="114">
        <v>14.8</v>
      </c>
      <c r="H16" s="114">
        <v>13.55</v>
      </c>
    </row>
    <row r="17" spans="2:8" x14ac:dyDescent="0.3">
      <c r="B17" s="168">
        <v>44852</v>
      </c>
      <c r="C17" s="114">
        <v>14.016666666666666</v>
      </c>
      <c r="D17" s="114">
        <v>16.18333333333333</v>
      </c>
      <c r="E17" s="114">
        <v>16.166666666666664</v>
      </c>
      <c r="F17" s="114">
        <v>15.55</v>
      </c>
      <c r="G17" s="114">
        <v>12.983333333333333</v>
      </c>
      <c r="H17" s="114">
        <v>13.25</v>
      </c>
    </row>
    <row r="18" spans="2:8" x14ac:dyDescent="0.3">
      <c r="B18" s="168">
        <v>44853</v>
      </c>
      <c r="C18" s="114">
        <v>14.166666666666664</v>
      </c>
      <c r="D18" s="114">
        <v>16.166666666666664</v>
      </c>
      <c r="E18" s="114">
        <v>16.183333333333334</v>
      </c>
      <c r="F18" s="114">
        <v>15.233333333333333</v>
      </c>
      <c r="G18" s="114">
        <v>11.599999999999998</v>
      </c>
      <c r="H18" s="114">
        <v>13.450000000000001</v>
      </c>
    </row>
    <row r="19" spans="2:8" x14ac:dyDescent="0.3">
      <c r="B19" s="168">
        <v>44854</v>
      </c>
      <c r="C19" s="114">
        <v>13.699999999999998</v>
      </c>
      <c r="D19" s="114">
        <v>16.299999999999997</v>
      </c>
      <c r="E19" s="114">
        <v>16.533333333333331</v>
      </c>
      <c r="F19" s="114">
        <v>15.699999999999998</v>
      </c>
      <c r="G19" s="114">
        <v>12.749999999999998</v>
      </c>
      <c r="H19" s="114">
        <v>13.549999999999999</v>
      </c>
    </row>
    <row r="20" spans="2:8" x14ac:dyDescent="0.3">
      <c r="B20" s="168">
        <v>44855</v>
      </c>
      <c r="C20" s="114">
        <v>13.599999999999998</v>
      </c>
      <c r="D20" s="114">
        <v>16.216666666666665</v>
      </c>
      <c r="E20" s="114">
        <v>16.55</v>
      </c>
      <c r="F20" s="114">
        <v>15.649999999999999</v>
      </c>
      <c r="G20" s="114">
        <v>13.916666666666666</v>
      </c>
      <c r="H20" s="114">
        <v>14.7</v>
      </c>
    </row>
    <row r="21" spans="2:8" x14ac:dyDescent="0.3">
      <c r="B21" s="168">
        <v>44858</v>
      </c>
      <c r="C21" s="114">
        <v>13.633333333333333</v>
      </c>
      <c r="D21" s="114">
        <v>16.233333333333334</v>
      </c>
      <c r="E21" s="114">
        <v>16.45</v>
      </c>
      <c r="F21" s="114">
        <v>15.483333333333334</v>
      </c>
      <c r="G21" s="114">
        <v>11.883333333333333</v>
      </c>
      <c r="H21" s="114">
        <v>14.866666666666667</v>
      </c>
    </row>
    <row r="22" spans="2:8" x14ac:dyDescent="0.3">
      <c r="B22" s="168">
        <v>44859</v>
      </c>
      <c r="C22" s="114">
        <v>12.866666666666669</v>
      </c>
      <c r="D22" s="114">
        <v>16.033333333333335</v>
      </c>
      <c r="E22" s="114">
        <v>16.133333333333333</v>
      </c>
      <c r="F22" s="114">
        <v>15.366666666666669</v>
      </c>
      <c r="G22" s="114">
        <v>13.383333333333335</v>
      </c>
      <c r="H22" s="114">
        <v>13.483333333333334</v>
      </c>
    </row>
    <row r="23" spans="2:8" x14ac:dyDescent="0.3">
      <c r="B23" s="168">
        <v>44860</v>
      </c>
      <c r="C23" s="114">
        <v>11.783333333333331</v>
      </c>
      <c r="D23" s="114">
        <v>15.95</v>
      </c>
      <c r="E23" s="114">
        <v>15.916666666666664</v>
      </c>
      <c r="F23" s="114">
        <v>15.316666666666666</v>
      </c>
      <c r="G23" s="114">
        <v>12.95</v>
      </c>
      <c r="H23" s="114">
        <v>13.866666666666664</v>
      </c>
    </row>
    <row r="24" spans="2:8" x14ac:dyDescent="0.3">
      <c r="B24" s="168">
        <v>44861</v>
      </c>
      <c r="C24" s="114">
        <v>11.866666666666665</v>
      </c>
      <c r="D24" s="114">
        <v>15.85</v>
      </c>
      <c r="E24" s="114">
        <v>15.95</v>
      </c>
      <c r="F24" s="114">
        <v>15.366666666666665</v>
      </c>
      <c r="G24" s="114">
        <v>13.699999999999998</v>
      </c>
      <c r="H24" s="114">
        <v>13.766666666666664</v>
      </c>
    </row>
    <row r="25" spans="2:8" x14ac:dyDescent="0.3">
      <c r="B25" s="168">
        <v>44862</v>
      </c>
      <c r="C25" s="114">
        <v>10.616666666666665</v>
      </c>
      <c r="D25" s="114">
        <v>15.949999999999998</v>
      </c>
      <c r="E25" s="114">
        <v>16.016666666666666</v>
      </c>
      <c r="F25" s="114">
        <v>15.166666666666666</v>
      </c>
      <c r="G25" s="114">
        <v>13.366666666666665</v>
      </c>
      <c r="H25" s="114">
        <v>14.516666666666666</v>
      </c>
    </row>
    <row r="26" spans="2:8" x14ac:dyDescent="0.3">
      <c r="B26" s="168">
        <v>44865</v>
      </c>
      <c r="C26" s="114">
        <v>10.783333333333335</v>
      </c>
      <c r="D26" s="114">
        <v>15.983333333333334</v>
      </c>
      <c r="E26" s="114">
        <v>16.133333333333336</v>
      </c>
      <c r="F26" s="114">
        <v>15.333333333333336</v>
      </c>
      <c r="G26" s="114">
        <v>13.6</v>
      </c>
      <c r="H26" s="114">
        <v>14.55</v>
      </c>
    </row>
    <row r="27" spans="2:8" x14ac:dyDescent="0.3">
      <c r="B27" s="168">
        <v>44866</v>
      </c>
      <c r="C27" s="114">
        <v>10.633333333333335</v>
      </c>
      <c r="D27" s="114">
        <v>15.95</v>
      </c>
      <c r="E27" s="114">
        <v>16.166666666666668</v>
      </c>
      <c r="F27" s="114">
        <v>15.033333333333335</v>
      </c>
      <c r="G27" s="114">
        <v>12.866666666666667</v>
      </c>
      <c r="H27" s="114">
        <v>13.383333333333335</v>
      </c>
    </row>
    <row r="28" spans="2:8" x14ac:dyDescent="0.3">
      <c r="B28" s="168">
        <v>44867</v>
      </c>
      <c r="C28" s="114">
        <v>10.733333333333333</v>
      </c>
      <c r="D28" s="114">
        <v>15.949999999999998</v>
      </c>
      <c r="E28" s="114">
        <v>15.849999999999996</v>
      </c>
      <c r="F28" s="114">
        <v>14.916666666666666</v>
      </c>
      <c r="G28" s="114">
        <v>13.116666666666665</v>
      </c>
      <c r="H28" s="114">
        <v>13.983333333333331</v>
      </c>
    </row>
    <row r="29" spans="2:8" x14ac:dyDescent="0.3">
      <c r="B29" s="168">
        <v>44868</v>
      </c>
      <c r="C29" s="114">
        <v>10.116666666666665</v>
      </c>
      <c r="D29" s="114">
        <v>15.933333333333334</v>
      </c>
      <c r="E29" s="114">
        <v>15.633333333333333</v>
      </c>
      <c r="F29" s="114">
        <v>15.016666666666666</v>
      </c>
      <c r="G29" s="114">
        <v>13.549999999999999</v>
      </c>
      <c r="H29" s="114">
        <v>14.233333333333333</v>
      </c>
    </row>
    <row r="30" spans="2:8" x14ac:dyDescent="0.3">
      <c r="B30" s="168">
        <v>44869</v>
      </c>
      <c r="C30" s="114">
        <v>9.6999999999999993</v>
      </c>
      <c r="D30" s="114">
        <v>15.983333333333331</v>
      </c>
      <c r="E30" s="114">
        <v>14.866666666666667</v>
      </c>
      <c r="F30" s="114">
        <v>14.916666666666666</v>
      </c>
      <c r="G30" s="114">
        <v>14.233333333333333</v>
      </c>
      <c r="H30" s="114">
        <v>14.799999999999999</v>
      </c>
    </row>
    <row r="31" spans="2:8" x14ac:dyDescent="0.3">
      <c r="B31" s="168">
        <v>44872</v>
      </c>
      <c r="C31" s="114">
        <v>9.5</v>
      </c>
      <c r="D31" s="114">
        <v>15.9</v>
      </c>
      <c r="E31" s="114">
        <v>14.833333333333334</v>
      </c>
      <c r="F31" s="114">
        <v>14.683333333333335</v>
      </c>
      <c r="G31" s="114">
        <v>14.700000000000001</v>
      </c>
      <c r="H31" s="114">
        <v>14.933333333333334</v>
      </c>
    </row>
    <row r="32" spans="2:8" x14ac:dyDescent="0.3">
      <c r="B32" s="168">
        <v>44873</v>
      </c>
      <c r="C32" s="114">
        <v>10.266666666666667</v>
      </c>
      <c r="D32" s="114">
        <v>15.683333333333334</v>
      </c>
      <c r="E32" s="114">
        <v>14.6</v>
      </c>
      <c r="F32" s="114">
        <v>14.75</v>
      </c>
      <c r="G32" s="114">
        <v>13.933333333333334</v>
      </c>
      <c r="H32" s="114">
        <v>14.8</v>
      </c>
    </row>
    <row r="33" spans="2:8" x14ac:dyDescent="0.3">
      <c r="B33" s="168">
        <v>44874</v>
      </c>
      <c r="C33" s="114">
        <v>10.883333333333333</v>
      </c>
      <c r="D33" s="114">
        <v>15.483333333333334</v>
      </c>
      <c r="E33" s="114">
        <v>14.316666666666665</v>
      </c>
      <c r="F33" s="114">
        <v>15</v>
      </c>
      <c r="G33" s="114">
        <v>14</v>
      </c>
      <c r="H33" s="114">
        <v>14.916666666666666</v>
      </c>
    </row>
    <row r="34" spans="2:8" x14ac:dyDescent="0.3">
      <c r="B34" s="168">
        <v>44875</v>
      </c>
      <c r="C34" s="114">
        <v>8.8333333333333339</v>
      </c>
      <c r="D34" s="114">
        <v>15.566666666666668</v>
      </c>
      <c r="E34" s="114">
        <v>13.216666666666667</v>
      </c>
      <c r="F34" s="114">
        <v>14.45</v>
      </c>
      <c r="G34" s="114">
        <v>14.833333333333334</v>
      </c>
      <c r="H34" s="114">
        <v>11.383333333333333</v>
      </c>
    </row>
    <row r="35" spans="2:8" x14ac:dyDescent="0.3">
      <c r="B35" s="168">
        <v>44876</v>
      </c>
      <c r="C35" s="114">
        <v>7.7166666666666677</v>
      </c>
      <c r="D35" s="114">
        <v>15.133333333333335</v>
      </c>
      <c r="E35" s="114">
        <v>13.183333333333334</v>
      </c>
      <c r="F35" s="114">
        <v>14.416666666666668</v>
      </c>
      <c r="G35" s="114">
        <v>14.133333333333333</v>
      </c>
      <c r="H35" s="114">
        <v>11.35</v>
      </c>
    </row>
    <row r="36" spans="2:8" x14ac:dyDescent="0.3">
      <c r="B36" s="168">
        <v>44879</v>
      </c>
      <c r="C36" s="114">
        <v>8.9166666666666661</v>
      </c>
      <c r="D36" s="114">
        <v>15.416666666666668</v>
      </c>
      <c r="E36" s="114">
        <v>13.749999999999998</v>
      </c>
      <c r="F36" s="114">
        <v>13.683333333333332</v>
      </c>
      <c r="G36" s="114">
        <v>14.716666666666665</v>
      </c>
      <c r="H36" s="114">
        <v>11.233333333333334</v>
      </c>
    </row>
    <row r="37" spans="2:8" x14ac:dyDescent="0.3">
      <c r="B37" s="168">
        <v>44880</v>
      </c>
      <c r="C37" s="114">
        <v>9.6333333333333346</v>
      </c>
      <c r="D37" s="114">
        <v>15.400000000000002</v>
      </c>
      <c r="E37" s="114">
        <v>14.883333333333335</v>
      </c>
      <c r="F37" s="114">
        <v>13.316666666666668</v>
      </c>
      <c r="G37" s="114">
        <v>15.166666666666668</v>
      </c>
      <c r="H37" s="114">
        <v>10.5</v>
      </c>
    </row>
    <row r="38" spans="2:8" x14ac:dyDescent="0.3">
      <c r="B38" s="168">
        <v>44881</v>
      </c>
      <c r="C38" s="114">
        <v>9.2333333333333325</v>
      </c>
      <c r="D38" s="114">
        <v>15.483333333333333</v>
      </c>
      <c r="E38" s="114">
        <v>15.166666666666666</v>
      </c>
      <c r="F38" s="114">
        <v>13.1</v>
      </c>
      <c r="G38" s="114">
        <v>14.316666666666666</v>
      </c>
      <c r="H38" s="114">
        <v>8.1666666666666661</v>
      </c>
    </row>
    <row r="39" spans="2:8" x14ac:dyDescent="0.3">
      <c r="B39" s="168">
        <v>44882</v>
      </c>
      <c r="C39" s="114">
        <v>9.033333333333335</v>
      </c>
      <c r="D39" s="114">
        <v>15.266666666666669</v>
      </c>
      <c r="E39" s="114">
        <v>15.233333333333333</v>
      </c>
      <c r="F39" s="114">
        <v>13.416666666666668</v>
      </c>
      <c r="G39" s="114">
        <v>14.533333333333333</v>
      </c>
      <c r="H39" s="114">
        <v>8.4166666666666679</v>
      </c>
    </row>
    <row r="40" spans="2:8" x14ac:dyDescent="0.3">
      <c r="B40" s="168">
        <v>44883</v>
      </c>
      <c r="C40" s="114">
        <v>8.3833333333333329</v>
      </c>
      <c r="D40" s="114">
        <v>15.516666666666667</v>
      </c>
      <c r="E40" s="114">
        <v>14.95</v>
      </c>
      <c r="F40" s="114">
        <v>13</v>
      </c>
      <c r="G40" s="114">
        <v>13.716666666666665</v>
      </c>
      <c r="H40" s="114">
        <v>8.3833333333333329</v>
      </c>
    </row>
    <row r="41" spans="2:8" x14ac:dyDescent="0.3">
      <c r="B41" s="168">
        <v>44886</v>
      </c>
      <c r="C41" s="114">
        <v>7.4666666666666668</v>
      </c>
      <c r="D41" s="114">
        <v>15.133333333333335</v>
      </c>
      <c r="E41" s="114">
        <v>15.216666666666667</v>
      </c>
      <c r="F41" s="114">
        <v>13.183333333333335</v>
      </c>
      <c r="G41" s="114">
        <v>15.066666666666666</v>
      </c>
      <c r="H41" s="114">
        <v>12.766666666666667</v>
      </c>
    </row>
    <row r="42" spans="2:8" x14ac:dyDescent="0.3">
      <c r="B42" s="168">
        <v>44887</v>
      </c>
      <c r="C42" s="114">
        <v>6.2499999999999991</v>
      </c>
      <c r="D42" s="114">
        <v>15.299999999999999</v>
      </c>
      <c r="E42" s="114">
        <v>15.333333333333332</v>
      </c>
      <c r="F42" s="114">
        <v>12.95</v>
      </c>
      <c r="G42" s="114">
        <v>15.216666666666665</v>
      </c>
      <c r="H42" s="114">
        <v>7.333333333333333</v>
      </c>
    </row>
    <row r="43" spans="2:8" x14ac:dyDescent="0.3">
      <c r="B43" s="168">
        <v>44888</v>
      </c>
      <c r="C43" s="114">
        <v>5.5666666666666664</v>
      </c>
      <c r="D43" s="114">
        <v>15.183333333333335</v>
      </c>
      <c r="E43" s="114">
        <v>15.616666666666667</v>
      </c>
      <c r="F43" s="114">
        <v>12.766666666666667</v>
      </c>
      <c r="G43" s="114">
        <v>15.25</v>
      </c>
      <c r="H43" s="114">
        <v>6.3999999999999995</v>
      </c>
    </row>
    <row r="44" spans="2:8" x14ac:dyDescent="0.3">
      <c r="B44" s="168">
        <v>44889</v>
      </c>
      <c r="C44" s="114">
        <v>5.5666666666666673</v>
      </c>
      <c r="D44" s="114">
        <v>15.15</v>
      </c>
      <c r="E44" s="114">
        <v>15.600000000000001</v>
      </c>
      <c r="F44" s="114">
        <v>12.916666666666666</v>
      </c>
      <c r="G44" s="114">
        <v>15.016666666666667</v>
      </c>
      <c r="H44" s="114">
        <v>6.3833333333333329</v>
      </c>
    </row>
    <row r="45" spans="2:8" x14ac:dyDescent="0.3">
      <c r="B45" s="168">
        <v>44890</v>
      </c>
      <c r="C45" s="114">
        <v>5.5666666666666664</v>
      </c>
      <c r="D45" s="114">
        <v>15.216666666666669</v>
      </c>
      <c r="E45" s="114">
        <v>14.866666666666667</v>
      </c>
      <c r="F45" s="114">
        <v>12.633333333333333</v>
      </c>
      <c r="G45" s="114">
        <v>14.383333333333333</v>
      </c>
      <c r="H45" s="114">
        <v>6.3</v>
      </c>
    </row>
    <row r="46" spans="2:8" x14ac:dyDescent="0.3">
      <c r="B46" s="168">
        <v>44893</v>
      </c>
      <c r="C46" s="114">
        <v>7.333333333333333</v>
      </c>
      <c r="D46" s="114">
        <v>15.15</v>
      </c>
      <c r="E46" s="114">
        <v>15.083333333333334</v>
      </c>
      <c r="F46" s="114">
        <v>12.933333333333334</v>
      </c>
      <c r="G46" s="114">
        <v>14.3</v>
      </c>
      <c r="H46" s="114">
        <v>6.4</v>
      </c>
    </row>
    <row r="47" spans="2:8" x14ac:dyDescent="0.3">
      <c r="B47" s="168">
        <v>44894</v>
      </c>
      <c r="C47" s="114">
        <v>6.95</v>
      </c>
      <c r="D47" s="114">
        <v>14.933333333333335</v>
      </c>
      <c r="E47" s="114">
        <v>15.033333333333337</v>
      </c>
      <c r="F47" s="114">
        <v>13.16666666666667</v>
      </c>
      <c r="G47" s="114">
        <v>14.100000000000001</v>
      </c>
      <c r="H47" s="114">
        <v>7.3333333333333339</v>
      </c>
    </row>
    <row r="48" spans="2:8" x14ac:dyDescent="0.3">
      <c r="B48" s="168">
        <v>44895</v>
      </c>
      <c r="C48" s="114">
        <v>5.5833333333333339</v>
      </c>
      <c r="D48" s="114">
        <v>14.883333333333335</v>
      </c>
      <c r="E48" s="114">
        <v>14.466666666666669</v>
      </c>
      <c r="F48" s="114">
        <v>12.883333333333335</v>
      </c>
      <c r="G48" s="114">
        <v>14.1</v>
      </c>
      <c r="H48" s="114">
        <v>7.5000000000000009</v>
      </c>
    </row>
    <row r="49" spans="2:8" x14ac:dyDescent="0.3">
      <c r="B49" s="168">
        <v>44896</v>
      </c>
      <c r="C49" s="114">
        <v>5.1166666666666663</v>
      </c>
      <c r="D49" s="114">
        <v>14.683333333333334</v>
      </c>
      <c r="E49" s="114">
        <v>13.450000000000001</v>
      </c>
      <c r="F49" s="114">
        <v>12.483333333333333</v>
      </c>
      <c r="G49" s="114">
        <v>14.8</v>
      </c>
      <c r="H49" s="114">
        <v>6.5333333333333332</v>
      </c>
    </row>
    <row r="50" spans="2:8" x14ac:dyDescent="0.3">
      <c r="B50" s="168">
        <v>44897</v>
      </c>
      <c r="C50" s="114">
        <v>4.4666666666666668</v>
      </c>
      <c r="D50" s="114">
        <v>14.366666666666667</v>
      </c>
      <c r="E50" s="114">
        <v>13.333333333333334</v>
      </c>
      <c r="F50" s="114">
        <v>12.55</v>
      </c>
      <c r="G50" s="114">
        <v>14.600000000000001</v>
      </c>
      <c r="H50" s="114">
        <v>5.7166666666666677</v>
      </c>
    </row>
    <row r="51" spans="2:8" x14ac:dyDescent="0.3">
      <c r="B51" s="168">
        <v>44900</v>
      </c>
      <c r="C51" s="114">
        <v>5.7166666666666668</v>
      </c>
      <c r="D51" s="114">
        <v>14.633333333333331</v>
      </c>
      <c r="E51" s="114">
        <v>14.383333333333331</v>
      </c>
      <c r="F51" s="114">
        <v>12.649999999999999</v>
      </c>
      <c r="G51" s="114">
        <v>14.099999999999998</v>
      </c>
      <c r="H51" s="114">
        <v>5.3999999999999995</v>
      </c>
    </row>
    <row r="52" spans="2:8" x14ac:dyDescent="0.3">
      <c r="B52" s="168">
        <v>44901</v>
      </c>
      <c r="C52" s="114">
        <v>7.2666666666666666</v>
      </c>
      <c r="D52" s="114">
        <v>14.449999999999998</v>
      </c>
      <c r="E52" s="114">
        <v>14.716666666666665</v>
      </c>
      <c r="F52" s="114">
        <v>12.466666666666667</v>
      </c>
      <c r="G52" s="114">
        <v>14.266666666666666</v>
      </c>
      <c r="H52" s="114">
        <v>4.7333333333333325</v>
      </c>
    </row>
    <row r="53" spans="2:8" x14ac:dyDescent="0.3">
      <c r="B53" s="168">
        <v>44902</v>
      </c>
      <c r="C53" s="114">
        <v>7.7666666666666684</v>
      </c>
      <c r="D53" s="114">
        <v>14.3</v>
      </c>
      <c r="E53" s="114">
        <v>15.016666666666669</v>
      </c>
      <c r="F53" s="114">
        <v>12.400000000000002</v>
      </c>
      <c r="G53" s="114">
        <v>14.016666666666667</v>
      </c>
      <c r="H53" s="114">
        <v>4.2500000000000009</v>
      </c>
    </row>
    <row r="54" spans="2:8" x14ac:dyDescent="0.3">
      <c r="B54" s="168">
        <v>44903</v>
      </c>
      <c r="C54" s="114">
        <v>7.4</v>
      </c>
      <c r="D54" s="114">
        <v>13.866666666666665</v>
      </c>
      <c r="E54" s="114">
        <v>14.783333333333333</v>
      </c>
      <c r="F54" s="114">
        <v>12.45</v>
      </c>
      <c r="G54" s="114">
        <v>14.75</v>
      </c>
      <c r="H54" s="114">
        <v>4.7166666666666659</v>
      </c>
    </row>
    <row r="55" spans="2:8" x14ac:dyDescent="0.3">
      <c r="B55" s="168">
        <v>44904</v>
      </c>
      <c r="C55" s="114">
        <v>8</v>
      </c>
      <c r="D55" s="114">
        <v>13.383333333333335</v>
      </c>
      <c r="E55" s="114">
        <v>15.166666666666668</v>
      </c>
      <c r="F55" s="114">
        <v>12.266666666666666</v>
      </c>
      <c r="G55" s="114">
        <v>14.216666666666665</v>
      </c>
      <c r="H55" s="114">
        <v>5.5666666666666664</v>
      </c>
    </row>
    <row r="56" spans="2:8" x14ac:dyDescent="0.3">
      <c r="B56" s="168">
        <v>44907</v>
      </c>
      <c r="C56" s="114">
        <v>9.9333333333333318</v>
      </c>
      <c r="D56" s="114">
        <v>13.5</v>
      </c>
      <c r="E56" s="114">
        <v>15.866666666666665</v>
      </c>
      <c r="F56" s="114">
        <v>12.233333333333331</v>
      </c>
      <c r="G56" s="114">
        <v>14.683333333333334</v>
      </c>
      <c r="H56" s="114">
        <v>5.3333333333333339</v>
      </c>
    </row>
    <row r="57" spans="2:8" x14ac:dyDescent="0.3">
      <c r="B57" s="168">
        <v>44908</v>
      </c>
      <c r="C57" s="114">
        <v>7.6166666666666671</v>
      </c>
      <c r="D57" s="114">
        <v>13.183333333333334</v>
      </c>
      <c r="E57" s="114">
        <v>15.4</v>
      </c>
      <c r="F57" s="114">
        <v>12.183333333333332</v>
      </c>
      <c r="G57" s="114">
        <v>14.166666666666666</v>
      </c>
      <c r="H57" s="114">
        <v>5.1499999999999995</v>
      </c>
    </row>
    <row r="58" spans="2:8" x14ac:dyDescent="0.3">
      <c r="B58" s="168">
        <v>44909</v>
      </c>
      <c r="C58" s="114">
        <v>5.85</v>
      </c>
      <c r="D58" s="114">
        <v>12.099999999999998</v>
      </c>
      <c r="E58" s="114">
        <v>13.333333333333334</v>
      </c>
      <c r="F58" s="114">
        <v>12.116666666666665</v>
      </c>
      <c r="G58" s="114">
        <v>13.383333333333333</v>
      </c>
      <c r="H58" s="114">
        <v>5.083333333333333</v>
      </c>
    </row>
    <row r="59" spans="2:8" x14ac:dyDescent="0.3">
      <c r="B59" s="168">
        <v>44910</v>
      </c>
      <c r="C59" s="114">
        <v>7.95</v>
      </c>
      <c r="D59" s="114">
        <v>11.7</v>
      </c>
      <c r="E59" s="114">
        <v>12.683333333333334</v>
      </c>
      <c r="F59" s="114">
        <v>12.166666666666666</v>
      </c>
      <c r="G59" s="114">
        <v>13.716666666666667</v>
      </c>
      <c r="H59" s="114">
        <v>4.2666666666666666</v>
      </c>
    </row>
    <row r="60" spans="2:8" x14ac:dyDescent="0.3">
      <c r="B60" s="168">
        <v>44911</v>
      </c>
      <c r="C60" s="114">
        <v>7.6333333333333337</v>
      </c>
      <c r="D60" s="114">
        <v>12.716666666666667</v>
      </c>
      <c r="E60" s="114">
        <v>12.766666666666667</v>
      </c>
      <c r="F60" s="114">
        <v>12.316666666666666</v>
      </c>
      <c r="G60" s="114">
        <v>14.766666666666667</v>
      </c>
      <c r="H60" s="114">
        <v>5.4833333333333334</v>
      </c>
    </row>
    <row r="61" spans="2:8" x14ac:dyDescent="0.3">
      <c r="B61" s="168">
        <v>44914</v>
      </c>
      <c r="C61" s="114">
        <v>7.3833333333333337</v>
      </c>
      <c r="D61" s="114">
        <v>12.8</v>
      </c>
      <c r="E61" s="114">
        <v>13.150000000000002</v>
      </c>
      <c r="F61" s="114">
        <v>11.883333333333333</v>
      </c>
      <c r="G61" s="114">
        <v>14.866666666666667</v>
      </c>
      <c r="H61" s="114">
        <v>6.4</v>
      </c>
    </row>
    <row r="62" spans="2:8" x14ac:dyDescent="0.3">
      <c r="B62" s="168">
        <v>44915</v>
      </c>
      <c r="C62" s="114">
        <v>6.2666666666666657</v>
      </c>
      <c r="D62" s="114">
        <v>13.066666666666666</v>
      </c>
      <c r="E62" s="114">
        <v>13.266666666666666</v>
      </c>
      <c r="F62" s="114">
        <v>12.299999999999999</v>
      </c>
      <c r="G62" s="114">
        <v>14.799999999999999</v>
      </c>
      <c r="H62" s="114">
        <v>8.1666666666666661</v>
      </c>
    </row>
    <row r="63" spans="2:8" x14ac:dyDescent="0.3">
      <c r="B63" s="168">
        <v>44916</v>
      </c>
      <c r="C63" s="114">
        <v>5.05</v>
      </c>
      <c r="D63" s="114">
        <v>13.016666666666667</v>
      </c>
      <c r="E63" s="114">
        <v>12.799999999999999</v>
      </c>
      <c r="F63" s="114">
        <v>12.25</v>
      </c>
      <c r="G63" s="114">
        <v>13.749999999999998</v>
      </c>
      <c r="H63" s="114">
        <v>8.6499999999999986</v>
      </c>
    </row>
    <row r="64" spans="2:8" x14ac:dyDescent="0.3">
      <c r="B64" s="168">
        <v>44917</v>
      </c>
      <c r="C64" s="114">
        <v>6.9166666666666652</v>
      </c>
      <c r="D64" s="114">
        <v>13.033333333333331</v>
      </c>
      <c r="E64" s="114">
        <v>12.633333333333331</v>
      </c>
      <c r="F64" s="114">
        <v>12.149999999999999</v>
      </c>
      <c r="G64" s="114">
        <v>13.033333333333331</v>
      </c>
      <c r="H64" s="114">
        <v>7.883333333333332</v>
      </c>
    </row>
    <row r="65" spans="2:8" x14ac:dyDescent="0.3">
      <c r="B65" s="168">
        <v>44918</v>
      </c>
      <c r="C65" s="114">
        <v>5.5666666666666673</v>
      </c>
      <c r="D65" s="114">
        <v>13.15</v>
      </c>
      <c r="E65" s="114">
        <v>12.683333333333334</v>
      </c>
      <c r="F65" s="114">
        <v>11.866666666666667</v>
      </c>
      <c r="G65" s="114">
        <v>13.416666666666668</v>
      </c>
      <c r="H65" s="114">
        <v>8.4666666666666668</v>
      </c>
    </row>
    <row r="66" spans="2:8" x14ac:dyDescent="0.3">
      <c r="B66" s="168">
        <v>44921</v>
      </c>
      <c r="C66" s="114">
        <v>5.55</v>
      </c>
      <c r="D66" s="114">
        <v>13.116666666666665</v>
      </c>
      <c r="E66" s="114">
        <v>12.649999999999999</v>
      </c>
      <c r="F66" s="114">
        <v>12</v>
      </c>
      <c r="G66" s="114">
        <v>13.4</v>
      </c>
      <c r="H66" s="114">
        <v>8.4500000000000011</v>
      </c>
    </row>
    <row r="67" spans="2:8" x14ac:dyDescent="0.3">
      <c r="B67" s="168">
        <v>44922</v>
      </c>
      <c r="C67" s="114">
        <v>6.5500000000000007</v>
      </c>
      <c r="D67" s="114">
        <v>13.100000000000001</v>
      </c>
      <c r="E67" s="114">
        <v>14</v>
      </c>
      <c r="F67" s="114">
        <v>11.983333333333333</v>
      </c>
      <c r="G67" s="114">
        <v>14.333333333333332</v>
      </c>
      <c r="H67" s="114">
        <v>9.4166666666666661</v>
      </c>
    </row>
    <row r="68" spans="2:8" x14ac:dyDescent="0.3">
      <c r="B68" s="168">
        <v>44923</v>
      </c>
      <c r="C68" s="114">
        <v>7.0833333333333321</v>
      </c>
      <c r="D68" s="114">
        <v>13.083333333333332</v>
      </c>
      <c r="E68" s="114">
        <v>13.299999999999999</v>
      </c>
      <c r="F68" s="114">
        <v>12.066666666666665</v>
      </c>
      <c r="G68" s="114">
        <v>11.233333333333333</v>
      </c>
      <c r="H68" s="114">
        <v>10.416666666666664</v>
      </c>
    </row>
    <row r="69" spans="2:8" x14ac:dyDescent="0.3">
      <c r="B69" s="168">
        <v>44924</v>
      </c>
      <c r="C69" s="114">
        <v>6.1166666666666671</v>
      </c>
      <c r="D69" s="114">
        <v>13.183333333333334</v>
      </c>
      <c r="E69" s="114">
        <v>13.3</v>
      </c>
      <c r="F69" s="114">
        <v>11.783333333333333</v>
      </c>
      <c r="G69" s="114">
        <v>12.383333333333333</v>
      </c>
      <c r="H69" s="114">
        <v>9.25</v>
      </c>
    </row>
    <row r="70" spans="2:8" x14ac:dyDescent="0.3">
      <c r="B70" s="168">
        <v>44925</v>
      </c>
      <c r="C70" s="114">
        <v>6.5333333333333332</v>
      </c>
      <c r="D70" s="114">
        <v>13.316666666666668</v>
      </c>
      <c r="E70" s="114">
        <v>13.483333333333336</v>
      </c>
      <c r="F70" s="114">
        <v>12.116666666666665</v>
      </c>
      <c r="G70" s="114">
        <v>13.066666666666666</v>
      </c>
      <c r="H70" s="114">
        <v>9.3999999999999986</v>
      </c>
    </row>
    <row r="71" spans="2:8" x14ac:dyDescent="0.3">
      <c r="B71" s="168">
        <v>44928</v>
      </c>
      <c r="C71" s="114">
        <v>6.5000000000000009</v>
      </c>
      <c r="D71" s="114">
        <v>13.300000000000002</v>
      </c>
      <c r="E71" s="114">
        <v>13.466666666666669</v>
      </c>
      <c r="F71" s="114">
        <v>12.100000000000001</v>
      </c>
      <c r="G71" s="114">
        <v>13.033333333333335</v>
      </c>
      <c r="H71" s="114">
        <v>9.3833333333333329</v>
      </c>
    </row>
    <row r="72" spans="2:8" x14ac:dyDescent="0.3">
      <c r="B72" s="168">
        <v>44929</v>
      </c>
      <c r="C72" s="114">
        <v>8.0666666666666682</v>
      </c>
      <c r="D72" s="114">
        <v>13.483333333333336</v>
      </c>
      <c r="E72" s="114">
        <v>14.800000000000002</v>
      </c>
      <c r="F72" s="114">
        <v>12.466666666666669</v>
      </c>
      <c r="G72" s="114">
        <v>13.083333333333336</v>
      </c>
      <c r="H72" s="114">
        <v>8.0666666666666682</v>
      </c>
    </row>
    <row r="73" spans="2:8" x14ac:dyDescent="0.3">
      <c r="B73" s="168">
        <v>44930</v>
      </c>
      <c r="C73" s="114">
        <v>6.8833333333333329</v>
      </c>
      <c r="D73" s="114">
        <v>13.383333333333333</v>
      </c>
      <c r="E73" s="114">
        <v>14.133333333333333</v>
      </c>
      <c r="F73" s="114">
        <v>12.216666666666667</v>
      </c>
      <c r="G73" s="114">
        <v>11.35</v>
      </c>
      <c r="H73" s="114">
        <v>7.083333333333333</v>
      </c>
    </row>
    <row r="74" spans="2:8" x14ac:dyDescent="0.3">
      <c r="B74" s="168">
        <v>44931</v>
      </c>
      <c r="C74" s="114">
        <v>7.3833333333333337</v>
      </c>
      <c r="D74" s="114">
        <v>13.4</v>
      </c>
      <c r="E74" s="114">
        <v>13.033333333333335</v>
      </c>
      <c r="F74" s="114">
        <v>12.25</v>
      </c>
      <c r="G74" s="114">
        <v>10.383333333333335</v>
      </c>
      <c r="H74" s="114">
        <v>6.416666666666667</v>
      </c>
    </row>
    <row r="75" spans="2:8" x14ac:dyDescent="0.3">
      <c r="B75" s="168">
        <v>44932</v>
      </c>
      <c r="C75" s="114">
        <v>5.55</v>
      </c>
      <c r="D75" s="114">
        <v>13.333333333333332</v>
      </c>
      <c r="E75" s="114">
        <v>12.549999999999999</v>
      </c>
      <c r="F75" s="114">
        <v>11.933333333333332</v>
      </c>
      <c r="G75" s="114">
        <v>10.483333333333331</v>
      </c>
      <c r="H75" s="114">
        <v>6.9166666666666661</v>
      </c>
    </row>
    <row r="76" spans="2:8" x14ac:dyDescent="0.3">
      <c r="B76" s="168">
        <v>44935</v>
      </c>
      <c r="C76" s="114">
        <v>6.8</v>
      </c>
      <c r="D76" s="114">
        <v>13.683333333333334</v>
      </c>
      <c r="E76" s="114">
        <v>12.766666666666667</v>
      </c>
      <c r="F76" s="114">
        <v>11.450000000000001</v>
      </c>
      <c r="G76" s="114">
        <v>9.8833333333333346</v>
      </c>
      <c r="H76" s="114">
        <v>6.9666666666666668</v>
      </c>
    </row>
    <row r="77" spans="2:8" x14ac:dyDescent="0.3">
      <c r="B77" s="168">
        <v>44936</v>
      </c>
      <c r="C77" s="114">
        <v>5.0333333333333332</v>
      </c>
      <c r="D77" s="114">
        <v>13.450000000000001</v>
      </c>
      <c r="E77" s="114">
        <v>13.016666666666667</v>
      </c>
      <c r="F77" s="114">
        <v>11.3</v>
      </c>
      <c r="G77" s="114">
        <v>10.450000000000001</v>
      </c>
      <c r="H77" s="114">
        <v>7.85</v>
      </c>
    </row>
    <row r="78" spans="2:8" x14ac:dyDescent="0.3">
      <c r="B78" s="168">
        <v>44937</v>
      </c>
      <c r="C78" s="114">
        <v>5.5</v>
      </c>
      <c r="D78" s="114">
        <v>13.383333333333333</v>
      </c>
      <c r="E78" s="114">
        <v>12.616666666666667</v>
      </c>
      <c r="F78" s="114">
        <v>11.15</v>
      </c>
      <c r="G78" s="114">
        <v>7.4333333333333336</v>
      </c>
      <c r="H78" s="114">
        <v>7.4666666666666668</v>
      </c>
    </row>
    <row r="79" spans="2:8" x14ac:dyDescent="0.3">
      <c r="B79" s="168">
        <v>44938</v>
      </c>
      <c r="C79" s="114">
        <v>3.7</v>
      </c>
      <c r="D79" s="114">
        <v>13.7</v>
      </c>
      <c r="E79" s="114">
        <v>12.333333333333334</v>
      </c>
      <c r="F79" s="114">
        <v>10.916666666666668</v>
      </c>
      <c r="G79" s="114">
        <v>10.8</v>
      </c>
      <c r="H79" s="114">
        <v>6.4333333333333336</v>
      </c>
    </row>
    <row r="80" spans="2:8" x14ac:dyDescent="0.3">
      <c r="B80" s="168">
        <v>44939</v>
      </c>
      <c r="C80" s="114">
        <v>3.2</v>
      </c>
      <c r="D80" s="114">
        <v>13.7</v>
      </c>
      <c r="E80" s="114">
        <v>12.416666666666666</v>
      </c>
      <c r="F80" s="114">
        <v>10.866666666666667</v>
      </c>
      <c r="G80" s="114">
        <v>10.45</v>
      </c>
      <c r="H80" s="114">
        <v>5.7666666666666666</v>
      </c>
    </row>
    <row r="81" spans="2:8" x14ac:dyDescent="0.3">
      <c r="B81" s="168">
        <v>44942</v>
      </c>
      <c r="C81" s="114">
        <v>4.1833333333333336</v>
      </c>
      <c r="D81" s="114">
        <v>13.483333333333333</v>
      </c>
      <c r="E81" s="114">
        <v>12.399999999999999</v>
      </c>
      <c r="F81" s="114">
        <v>10.766666666666667</v>
      </c>
      <c r="G81" s="114">
        <v>10.5</v>
      </c>
      <c r="H81" s="114">
        <v>5.7333333333333325</v>
      </c>
    </row>
    <row r="82" spans="2:8" x14ac:dyDescent="0.3">
      <c r="B82" s="168">
        <v>44943</v>
      </c>
      <c r="C82" s="114">
        <v>3.9999999999999991</v>
      </c>
      <c r="D82" s="114">
        <v>13.45</v>
      </c>
      <c r="E82" s="114">
        <v>13.483333333333333</v>
      </c>
      <c r="F82" s="114">
        <v>10.933333333333334</v>
      </c>
      <c r="G82" s="114">
        <v>10.483333333333333</v>
      </c>
      <c r="H82" s="114">
        <v>7.4166666666666661</v>
      </c>
    </row>
    <row r="83" spans="2:8" x14ac:dyDescent="0.3">
      <c r="B83" s="168">
        <v>44944</v>
      </c>
      <c r="C83" s="114">
        <v>4.8666666666666671</v>
      </c>
      <c r="D83" s="114">
        <v>13.150000000000002</v>
      </c>
      <c r="E83" s="114">
        <v>12.266666666666667</v>
      </c>
      <c r="F83" s="114">
        <v>10.916666666666668</v>
      </c>
      <c r="G83" s="114">
        <v>8.65</v>
      </c>
      <c r="H83" s="114">
        <v>5.6666666666666679</v>
      </c>
    </row>
    <row r="84" spans="2:8" x14ac:dyDescent="0.3">
      <c r="B84" s="168">
        <v>44945</v>
      </c>
      <c r="C84" s="114">
        <v>4.9333333333333327</v>
      </c>
      <c r="D84" s="114">
        <v>12.783333333333335</v>
      </c>
      <c r="E84" s="114">
        <v>12.483333333333334</v>
      </c>
      <c r="F84" s="114">
        <v>10.850000000000001</v>
      </c>
      <c r="G84" s="114">
        <v>9.3000000000000007</v>
      </c>
      <c r="H84" s="114">
        <v>5.7666666666666657</v>
      </c>
    </row>
    <row r="85" spans="2:8" x14ac:dyDescent="0.3">
      <c r="B85" s="168">
        <v>44946</v>
      </c>
      <c r="C85" s="114">
        <v>4.4833333333333334</v>
      </c>
      <c r="D85" s="114">
        <v>12.833333333333332</v>
      </c>
      <c r="E85" s="114">
        <v>12.5</v>
      </c>
      <c r="F85" s="114">
        <v>10.833333333333332</v>
      </c>
      <c r="G85" s="114">
        <v>9.9166666666666661</v>
      </c>
      <c r="H85" s="114">
        <v>6.6333333333333337</v>
      </c>
    </row>
    <row r="86" spans="2:8" x14ac:dyDescent="0.3">
      <c r="B86" s="168">
        <v>44949</v>
      </c>
      <c r="C86" s="114">
        <v>4.416666666666667</v>
      </c>
      <c r="D86" s="114">
        <v>12.633333333333335</v>
      </c>
      <c r="E86" s="114">
        <v>12.483333333333334</v>
      </c>
      <c r="F86" s="114">
        <v>10.766666666666667</v>
      </c>
      <c r="G86" s="114">
        <v>8.65</v>
      </c>
      <c r="H86" s="114">
        <v>6.4666666666666668</v>
      </c>
    </row>
    <row r="87" spans="2:8" x14ac:dyDescent="0.3">
      <c r="B87" s="168">
        <v>44950</v>
      </c>
      <c r="C87" s="114">
        <v>3.8166666666666664</v>
      </c>
      <c r="D87" s="114">
        <v>12.5</v>
      </c>
      <c r="E87" s="114">
        <v>12.216666666666667</v>
      </c>
      <c r="F87" s="114">
        <v>10.716666666666667</v>
      </c>
      <c r="G87" s="114">
        <v>8.4</v>
      </c>
      <c r="H87" s="114">
        <v>5.4</v>
      </c>
    </row>
    <row r="88" spans="2:8" x14ac:dyDescent="0.3">
      <c r="B88" s="168">
        <v>44951</v>
      </c>
      <c r="C88" s="114">
        <v>3.7166666666666672</v>
      </c>
      <c r="D88" s="114">
        <v>12.483333333333333</v>
      </c>
      <c r="E88" s="114">
        <v>11.799999999999999</v>
      </c>
      <c r="F88" s="114">
        <v>10.8</v>
      </c>
      <c r="G88" s="114">
        <v>6.1000000000000005</v>
      </c>
      <c r="H88" s="114">
        <v>5.7166666666666677</v>
      </c>
    </row>
    <row r="89" spans="2:8" x14ac:dyDescent="0.3">
      <c r="B89" s="168">
        <v>44952</v>
      </c>
      <c r="C89" s="114">
        <v>3.3833333333333337</v>
      </c>
      <c r="D89" s="114">
        <v>12.700000000000003</v>
      </c>
      <c r="E89" s="114">
        <v>11.55</v>
      </c>
      <c r="F89" s="114">
        <v>10.400000000000002</v>
      </c>
      <c r="G89" s="114">
        <v>4.416666666666667</v>
      </c>
      <c r="H89" s="114">
        <v>5.6166666666666671</v>
      </c>
    </row>
    <row r="90" spans="2:8" x14ac:dyDescent="0.3">
      <c r="B90" s="168">
        <v>44953</v>
      </c>
      <c r="C90" s="114">
        <v>3.1</v>
      </c>
      <c r="D90" s="114">
        <v>12.75</v>
      </c>
      <c r="E90" s="114">
        <v>11.350000000000001</v>
      </c>
      <c r="F90" s="114">
        <v>10.600000000000001</v>
      </c>
      <c r="G90" s="114">
        <v>7.8166666666666664</v>
      </c>
      <c r="H90" s="114">
        <v>6.0500000000000007</v>
      </c>
    </row>
    <row r="91" spans="2:8" x14ac:dyDescent="0.3">
      <c r="B91" s="168">
        <v>44956</v>
      </c>
      <c r="C91" s="114">
        <v>4.5500000000000007</v>
      </c>
      <c r="D91" s="114">
        <v>12.55</v>
      </c>
      <c r="E91" s="114">
        <v>11.533333333333333</v>
      </c>
      <c r="F91" s="114">
        <v>10.716666666666669</v>
      </c>
      <c r="G91" s="114">
        <v>7.6500000000000012</v>
      </c>
      <c r="H91" s="114">
        <v>5.7000000000000011</v>
      </c>
    </row>
    <row r="92" spans="2:8" x14ac:dyDescent="0.3">
      <c r="B92" s="168">
        <v>44957</v>
      </c>
      <c r="C92" s="114">
        <v>3.9499999999999997</v>
      </c>
      <c r="D92" s="114">
        <v>12.916666666666668</v>
      </c>
      <c r="E92" s="114">
        <v>11.266666666666667</v>
      </c>
      <c r="F92" s="114">
        <v>10.416666666666668</v>
      </c>
      <c r="G92" s="114">
        <v>9.0333333333333332</v>
      </c>
      <c r="H92" s="114">
        <v>6.3833333333333337</v>
      </c>
    </row>
    <row r="93" spans="2:8" x14ac:dyDescent="0.3">
      <c r="B93" s="168">
        <v>44958</v>
      </c>
      <c r="C93" s="114">
        <v>2.5166666666666662</v>
      </c>
      <c r="D93" s="114">
        <v>13.083333333333332</v>
      </c>
      <c r="E93" s="114">
        <v>11.15</v>
      </c>
      <c r="F93" s="114">
        <v>10.299999999999999</v>
      </c>
      <c r="G93" s="114">
        <v>7.416666666666667</v>
      </c>
      <c r="H93" s="114">
        <v>5.7333333333333325</v>
      </c>
    </row>
    <row r="94" spans="2:8" x14ac:dyDescent="0.3">
      <c r="B94" s="168">
        <v>44959</v>
      </c>
      <c r="C94" s="114">
        <v>3.3333333333333335</v>
      </c>
      <c r="D94" s="114">
        <v>13.066666666666666</v>
      </c>
      <c r="E94" s="114">
        <v>11.166666666666668</v>
      </c>
      <c r="F94" s="114">
        <v>10.216666666666667</v>
      </c>
      <c r="G94" s="114">
        <v>10.25</v>
      </c>
      <c r="H94" s="114">
        <v>5.4666666666666668</v>
      </c>
    </row>
    <row r="95" spans="2:8" x14ac:dyDescent="0.3">
      <c r="B95" s="168">
        <v>44960</v>
      </c>
      <c r="C95" s="114">
        <v>2.9333333333333331</v>
      </c>
      <c r="D95" s="114">
        <v>12.216666666666667</v>
      </c>
      <c r="E95" s="114">
        <v>11.216666666666667</v>
      </c>
      <c r="F95" s="114">
        <v>9.85</v>
      </c>
      <c r="G95" s="114">
        <v>10.35</v>
      </c>
      <c r="H95" s="114">
        <v>4.9666666666666659</v>
      </c>
    </row>
    <row r="96" spans="2:8" x14ac:dyDescent="0.3">
      <c r="B96" s="168">
        <v>44963</v>
      </c>
      <c r="C96" s="114">
        <v>3.9999999999999991</v>
      </c>
      <c r="D96" s="114">
        <v>12.833333333333334</v>
      </c>
      <c r="E96" s="114">
        <v>11.683333333333332</v>
      </c>
      <c r="F96" s="114">
        <v>10.116666666666665</v>
      </c>
      <c r="G96" s="114">
        <v>10.6</v>
      </c>
      <c r="H96" s="114">
        <v>4.7666666666666657</v>
      </c>
    </row>
    <row r="97" spans="2:8" x14ac:dyDescent="0.3">
      <c r="B97" s="168">
        <v>44964</v>
      </c>
      <c r="C97" s="114">
        <v>3.2</v>
      </c>
      <c r="D97" s="114">
        <v>13.033333333333335</v>
      </c>
      <c r="E97" s="114">
        <v>11.483333333333333</v>
      </c>
      <c r="F97" s="114">
        <v>10.316666666666666</v>
      </c>
      <c r="G97" s="114">
        <v>10.383333333333333</v>
      </c>
      <c r="H97" s="114">
        <v>4.9166666666666661</v>
      </c>
    </row>
    <row r="98" spans="2:8" x14ac:dyDescent="0.3">
      <c r="B98" s="168">
        <v>44965</v>
      </c>
      <c r="C98" s="114">
        <v>4.1833333333333336</v>
      </c>
      <c r="D98" s="114">
        <v>12.216666666666669</v>
      </c>
      <c r="E98" s="114">
        <v>11.3</v>
      </c>
      <c r="F98" s="114">
        <v>10.383333333333335</v>
      </c>
      <c r="G98" s="114">
        <v>8.6500000000000021</v>
      </c>
      <c r="H98" s="114">
        <v>5.1166666666666671</v>
      </c>
    </row>
    <row r="99" spans="2:8" x14ac:dyDescent="0.3">
      <c r="B99" s="168">
        <v>44966</v>
      </c>
      <c r="C99" s="114">
        <v>5.15</v>
      </c>
      <c r="D99" s="114">
        <v>12.183333333333334</v>
      </c>
      <c r="E99" s="114">
        <v>11.4</v>
      </c>
      <c r="F99" s="114">
        <v>10.5</v>
      </c>
      <c r="G99" s="114">
        <v>5.4333333333333336</v>
      </c>
      <c r="H99" s="114">
        <v>4.8833333333333329</v>
      </c>
    </row>
    <row r="100" spans="2:8" x14ac:dyDescent="0.3">
      <c r="B100" s="168">
        <v>44967</v>
      </c>
      <c r="C100" s="114">
        <v>4.916666666666667</v>
      </c>
      <c r="D100" s="114">
        <v>12.600000000000001</v>
      </c>
      <c r="E100" s="114">
        <v>11.866666666666667</v>
      </c>
      <c r="F100" s="114">
        <v>10.616666666666669</v>
      </c>
      <c r="G100" s="114">
        <v>4.1500000000000004</v>
      </c>
      <c r="H100" s="114">
        <v>6.7166666666666686</v>
      </c>
    </row>
    <row r="101" spans="2:8" x14ac:dyDescent="0.3">
      <c r="B101" s="168">
        <v>44970</v>
      </c>
      <c r="C101" s="114">
        <v>4.7833333333333332</v>
      </c>
      <c r="D101" s="114">
        <v>12.616666666666667</v>
      </c>
      <c r="E101" s="114">
        <v>11.95</v>
      </c>
      <c r="F101" s="114">
        <v>10.700000000000001</v>
      </c>
      <c r="G101" s="114">
        <v>2.9</v>
      </c>
      <c r="H101" s="114">
        <v>5.05</v>
      </c>
    </row>
    <row r="102" spans="2:8" x14ac:dyDescent="0.3">
      <c r="B102" s="168">
        <v>44971</v>
      </c>
      <c r="C102" s="114">
        <v>3.5</v>
      </c>
      <c r="D102" s="114">
        <v>12.066666666666666</v>
      </c>
      <c r="E102" s="114">
        <v>11.933333333333334</v>
      </c>
      <c r="F102" s="114">
        <v>10.783333333333333</v>
      </c>
      <c r="G102" s="114">
        <v>7.3166666666666664</v>
      </c>
      <c r="H102" s="114">
        <v>4.6999999999999993</v>
      </c>
    </row>
    <row r="103" spans="2:8" x14ac:dyDescent="0.3">
      <c r="B103" s="168">
        <v>44972</v>
      </c>
      <c r="C103" s="114">
        <v>2.7</v>
      </c>
      <c r="D103" s="114">
        <v>12.1</v>
      </c>
      <c r="E103" s="114">
        <v>11.783333333333333</v>
      </c>
      <c r="F103" s="114">
        <v>10.85</v>
      </c>
      <c r="G103" s="114">
        <v>3.4</v>
      </c>
      <c r="H103" s="114">
        <v>9.8833333333333329</v>
      </c>
    </row>
    <row r="104" spans="2:8" x14ac:dyDescent="0.3">
      <c r="B104" s="168">
        <v>44973</v>
      </c>
      <c r="C104" s="114">
        <v>4.6500000000000004</v>
      </c>
      <c r="D104" s="114">
        <v>11.866666666666665</v>
      </c>
      <c r="E104" s="114">
        <v>11.983333333333331</v>
      </c>
      <c r="F104" s="114">
        <v>10.633333333333333</v>
      </c>
      <c r="G104" s="114">
        <v>2.9499999999999997</v>
      </c>
      <c r="H104" s="114">
        <v>6.5333333333333332</v>
      </c>
    </row>
    <row r="105" spans="2:8" x14ac:dyDescent="0.3">
      <c r="B105" s="168">
        <v>44974</v>
      </c>
      <c r="C105" s="114">
        <v>4.5666666666666673</v>
      </c>
      <c r="D105" s="114">
        <v>12.166666666666666</v>
      </c>
      <c r="E105" s="114">
        <v>11.85</v>
      </c>
      <c r="F105" s="114">
        <v>10.95</v>
      </c>
      <c r="G105" s="114">
        <v>3.7166666666666668</v>
      </c>
      <c r="H105" s="114">
        <v>6.416666666666667</v>
      </c>
    </row>
    <row r="106" spans="2:8" x14ac:dyDescent="0.3">
      <c r="B106" s="168">
        <v>44977</v>
      </c>
      <c r="C106" s="114">
        <v>5.6500000000000012</v>
      </c>
      <c r="D106" s="114">
        <v>11.883333333333335</v>
      </c>
      <c r="E106" s="114">
        <v>11.833333333333332</v>
      </c>
      <c r="F106" s="114">
        <v>10.8</v>
      </c>
      <c r="G106" s="114">
        <v>3.1833333333333331</v>
      </c>
      <c r="H106" s="114">
        <v>6.4</v>
      </c>
    </row>
    <row r="107" spans="2:8" x14ac:dyDescent="0.3">
      <c r="B107" s="168">
        <v>44978</v>
      </c>
      <c r="C107" s="114">
        <v>8.0000000000000018</v>
      </c>
      <c r="D107" s="114">
        <v>11.866666666666667</v>
      </c>
      <c r="E107" s="114">
        <v>13.016666666666669</v>
      </c>
      <c r="F107" s="114">
        <v>11.233333333333334</v>
      </c>
      <c r="G107" s="114">
        <v>3.95</v>
      </c>
      <c r="H107" s="114">
        <v>7.4333333333333345</v>
      </c>
    </row>
    <row r="108" spans="2:8" x14ac:dyDescent="0.3">
      <c r="B108" s="168">
        <v>44979</v>
      </c>
      <c r="C108" s="114">
        <v>7.1999999999999993</v>
      </c>
      <c r="D108" s="114">
        <v>11.933333333333334</v>
      </c>
      <c r="E108" s="114">
        <v>12.85</v>
      </c>
      <c r="F108" s="114">
        <v>11.216666666666667</v>
      </c>
      <c r="G108" s="114">
        <v>2.583333333333333</v>
      </c>
      <c r="H108" s="114">
        <v>11.733333333333333</v>
      </c>
    </row>
    <row r="109" spans="2:8" x14ac:dyDescent="0.3">
      <c r="B109" s="168">
        <v>44980</v>
      </c>
      <c r="C109" s="114">
        <v>5.5</v>
      </c>
      <c r="D109" s="114">
        <v>11.733333333333333</v>
      </c>
      <c r="E109" s="114">
        <v>12.716666666666667</v>
      </c>
      <c r="F109" s="114">
        <v>11.183333333333334</v>
      </c>
      <c r="G109" s="114">
        <v>6.1666666666666661</v>
      </c>
      <c r="H109" s="114">
        <v>10.933333333333334</v>
      </c>
    </row>
    <row r="110" spans="2:8" x14ac:dyDescent="0.3">
      <c r="B110" s="168">
        <v>44981</v>
      </c>
      <c r="C110" s="114">
        <v>6.416666666666667</v>
      </c>
      <c r="D110" s="114">
        <v>11.716666666666667</v>
      </c>
      <c r="E110" s="114">
        <v>13.6</v>
      </c>
      <c r="F110" s="114">
        <v>11.166666666666668</v>
      </c>
      <c r="G110" s="114">
        <v>9.0666666666666682</v>
      </c>
      <c r="H110" s="114">
        <v>11.166666666666668</v>
      </c>
    </row>
    <row r="111" spans="2:8" x14ac:dyDescent="0.3">
      <c r="B111" s="168">
        <v>44984</v>
      </c>
      <c r="C111" s="114">
        <v>5.3500000000000005</v>
      </c>
      <c r="D111" s="114">
        <v>11.616666666666667</v>
      </c>
      <c r="E111" s="114">
        <v>13.116666666666669</v>
      </c>
      <c r="F111" s="114">
        <v>11.250000000000002</v>
      </c>
      <c r="G111" s="114">
        <v>10.383333333333333</v>
      </c>
      <c r="H111" s="114">
        <v>11.166666666666668</v>
      </c>
    </row>
    <row r="112" spans="2:8" x14ac:dyDescent="0.3">
      <c r="B112" s="168">
        <v>44985</v>
      </c>
      <c r="C112" s="114">
        <v>5.083333333333333</v>
      </c>
      <c r="D112" s="114">
        <v>11.3</v>
      </c>
      <c r="E112" s="114">
        <v>13.649999999999999</v>
      </c>
      <c r="F112" s="114">
        <v>11.266666666666666</v>
      </c>
      <c r="G112" s="114">
        <v>10.35</v>
      </c>
      <c r="H112" s="114">
        <v>10.95</v>
      </c>
    </row>
    <row r="113" spans="2:8" x14ac:dyDescent="0.3">
      <c r="B113" s="168">
        <v>44986</v>
      </c>
      <c r="C113" s="114">
        <v>4.95</v>
      </c>
      <c r="D113" s="114">
        <v>11.416666666666668</v>
      </c>
      <c r="E113" s="114">
        <v>13.266666666666667</v>
      </c>
      <c r="F113" s="114">
        <v>11.250000000000002</v>
      </c>
      <c r="G113" s="114">
        <v>3.9333333333333336</v>
      </c>
      <c r="H113" s="114">
        <v>11.916666666666668</v>
      </c>
    </row>
    <row r="114" spans="2:8" x14ac:dyDescent="0.3">
      <c r="B114" s="168">
        <v>44987</v>
      </c>
      <c r="C114" s="114">
        <v>3.9999999999999996</v>
      </c>
      <c r="D114" s="114">
        <v>11.649999999999999</v>
      </c>
      <c r="E114" s="114">
        <v>13.766666666666666</v>
      </c>
      <c r="F114" s="114">
        <v>11.183333333333334</v>
      </c>
      <c r="G114" s="114">
        <v>4.8</v>
      </c>
      <c r="H114" s="114">
        <v>12.85</v>
      </c>
    </row>
    <row r="115" spans="2:8" x14ac:dyDescent="0.3">
      <c r="B115" s="168">
        <v>44988</v>
      </c>
      <c r="C115" s="114">
        <v>2.8166666666666669</v>
      </c>
      <c r="D115" s="114">
        <v>11.400000000000002</v>
      </c>
      <c r="E115" s="114">
        <v>13.450000000000001</v>
      </c>
      <c r="F115" s="114">
        <v>10.950000000000001</v>
      </c>
      <c r="G115" s="114">
        <v>4.8499999999999996</v>
      </c>
      <c r="H115" s="114">
        <v>10.633333333333333</v>
      </c>
    </row>
    <row r="116" spans="2:8" x14ac:dyDescent="0.3">
      <c r="B116" s="168">
        <v>44991</v>
      </c>
      <c r="C116" s="114">
        <v>2.95</v>
      </c>
      <c r="D116" s="114">
        <v>11.4</v>
      </c>
      <c r="E116" s="114">
        <v>14.399999999999999</v>
      </c>
      <c r="F116" s="114">
        <v>11.066666666666668</v>
      </c>
      <c r="G116" s="114">
        <v>8.9166666666666679</v>
      </c>
      <c r="H116" s="114">
        <v>5.65</v>
      </c>
    </row>
    <row r="117" spans="2:8" x14ac:dyDescent="0.3">
      <c r="B117" s="168">
        <v>44992</v>
      </c>
      <c r="C117" s="114">
        <v>4.0333333333333332</v>
      </c>
      <c r="D117" s="114">
        <v>11.250000000000002</v>
      </c>
      <c r="E117" s="114">
        <v>15.183333333333335</v>
      </c>
      <c r="F117" s="114">
        <v>11.033333333333335</v>
      </c>
      <c r="G117" s="114">
        <v>2.9499999999999997</v>
      </c>
      <c r="H117" s="114">
        <v>8.3500000000000014</v>
      </c>
    </row>
    <row r="118" spans="2:8" x14ac:dyDescent="0.3">
      <c r="B118" s="168">
        <v>44993</v>
      </c>
      <c r="C118" s="114">
        <v>3.55</v>
      </c>
      <c r="D118" s="114">
        <v>11.883333333333333</v>
      </c>
      <c r="E118" s="114">
        <v>14.716666666666665</v>
      </c>
      <c r="F118" s="114">
        <v>11.849999999999998</v>
      </c>
      <c r="G118" s="114">
        <v>5.9666666666666659</v>
      </c>
      <c r="H118" s="114">
        <v>7.7666666666666666</v>
      </c>
    </row>
    <row r="119" spans="2:8" x14ac:dyDescent="0.3">
      <c r="B119" s="168">
        <v>44994</v>
      </c>
      <c r="C119" s="114">
        <v>7.8166666666666655</v>
      </c>
      <c r="D119" s="114">
        <v>11.999999999999998</v>
      </c>
      <c r="E119" s="114">
        <v>14.616666666666665</v>
      </c>
      <c r="F119" s="114">
        <v>12.533333333333331</v>
      </c>
      <c r="G119" s="114">
        <v>10.483333333333333</v>
      </c>
      <c r="H119" s="114">
        <v>8.2666666666666657</v>
      </c>
    </row>
    <row r="120" spans="2:8" x14ac:dyDescent="0.3">
      <c r="B120" s="168">
        <v>44995</v>
      </c>
      <c r="C120" s="114">
        <v>10.099999999999998</v>
      </c>
      <c r="D120" s="114">
        <v>12.166666666666664</v>
      </c>
      <c r="E120" s="114">
        <v>15.783333333333331</v>
      </c>
      <c r="F120" s="114">
        <v>12.5</v>
      </c>
      <c r="G120" s="114">
        <v>11.233333333333334</v>
      </c>
      <c r="H120" s="114">
        <v>5.8833333333333329</v>
      </c>
    </row>
    <row r="121" spans="2:8" x14ac:dyDescent="0.3">
      <c r="B121" s="168">
        <v>44998</v>
      </c>
      <c r="C121" s="114">
        <v>11.566666666666666</v>
      </c>
      <c r="D121" s="114">
        <v>12.833333333333336</v>
      </c>
      <c r="E121" s="114">
        <v>16.633333333333333</v>
      </c>
      <c r="F121" s="114">
        <v>12.500000000000002</v>
      </c>
      <c r="G121" s="114">
        <v>1.9000000000000004</v>
      </c>
      <c r="H121" s="114">
        <v>7.5500000000000007</v>
      </c>
    </row>
    <row r="122" spans="2:8" x14ac:dyDescent="0.3">
      <c r="B122" s="168">
        <v>44999</v>
      </c>
      <c r="C122" s="114">
        <v>9.0833333333333321</v>
      </c>
      <c r="D122" s="114">
        <v>13.333333333333332</v>
      </c>
      <c r="E122" s="114">
        <v>16.616666666666667</v>
      </c>
      <c r="F122" s="114">
        <v>12.799999999999999</v>
      </c>
      <c r="G122" s="114">
        <v>10.066666666666665</v>
      </c>
      <c r="H122" s="114">
        <v>7.1666666666666661</v>
      </c>
    </row>
    <row r="123" spans="2:8" x14ac:dyDescent="0.3">
      <c r="B123" s="168">
        <v>45000</v>
      </c>
      <c r="C123" s="114">
        <v>11.249999999999998</v>
      </c>
      <c r="D123" s="114">
        <v>12.766666666666666</v>
      </c>
      <c r="E123" s="114">
        <v>16.633333333333333</v>
      </c>
      <c r="F123" s="114">
        <v>13.333333333333332</v>
      </c>
      <c r="G123" s="114">
        <v>11.549999999999997</v>
      </c>
      <c r="H123" s="114">
        <v>7.4166666666666661</v>
      </c>
    </row>
    <row r="124" spans="2:8" x14ac:dyDescent="0.3">
      <c r="B124" s="168">
        <v>45001</v>
      </c>
      <c r="C124" s="114">
        <v>8.4500000000000011</v>
      </c>
      <c r="D124" s="114">
        <v>13.7</v>
      </c>
      <c r="E124" s="114">
        <v>16.566666666666666</v>
      </c>
      <c r="F124" s="114">
        <v>12.95</v>
      </c>
      <c r="G124" s="114">
        <v>12.3</v>
      </c>
      <c r="H124" s="114">
        <v>6.8166666666666655</v>
      </c>
    </row>
    <row r="125" spans="2:8" x14ac:dyDescent="0.3">
      <c r="B125" s="168">
        <v>45002</v>
      </c>
      <c r="C125" s="114">
        <v>10.55</v>
      </c>
      <c r="D125" s="114">
        <v>12.983333333333336</v>
      </c>
      <c r="E125" s="114">
        <v>16.616666666666667</v>
      </c>
      <c r="F125" s="114">
        <v>13.233333333333336</v>
      </c>
      <c r="G125" s="114">
        <v>15.983333333333333</v>
      </c>
      <c r="H125" s="114">
        <v>7.5000000000000009</v>
      </c>
    </row>
    <row r="126" spans="2:8" x14ac:dyDescent="0.3">
      <c r="B126" s="168">
        <v>45005</v>
      </c>
      <c r="C126" s="114">
        <v>9.5499999999999989</v>
      </c>
      <c r="D126" s="114">
        <v>13.416666666666668</v>
      </c>
      <c r="E126" s="114">
        <v>16.616666666666667</v>
      </c>
      <c r="F126" s="114">
        <v>13.233333333333334</v>
      </c>
      <c r="G126" s="114">
        <v>13.066666666666668</v>
      </c>
      <c r="H126" s="114">
        <v>7.6833333333333336</v>
      </c>
    </row>
    <row r="127" spans="2:8" x14ac:dyDescent="0.3">
      <c r="B127" s="168">
        <v>45006</v>
      </c>
      <c r="C127" s="114">
        <v>6.166666666666667</v>
      </c>
      <c r="D127" s="114">
        <v>12.85</v>
      </c>
      <c r="E127" s="114">
        <v>16.516666666666666</v>
      </c>
      <c r="F127" s="114">
        <v>12.45</v>
      </c>
      <c r="G127" s="114">
        <v>12.8</v>
      </c>
      <c r="H127" s="114">
        <v>7.4833333333333334</v>
      </c>
    </row>
    <row r="128" spans="2:8" x14ac:dyDescent="0.3">
      <c r="B128" s="168">
        <v>45007</v>
      </c>
      <c r="C128" s="114">
        <v>7.3999999999999995</v>
      </c>
      <c r="D128" s="114">
        <v>12.466666666666665</v>
      </c>
      <c r="E128" s="114">
        <v>15.783333333333331</v>
      </c>
      <c r="F128" s="114">
        <v>12.399999999999999</v>
      </c>
      <c r="G128" s="114">
        <v>13.166666666666666</v>
      </c>
      <c r="H128" s="114">
        <v>7.9999999999999991</v>
      </c>
    </row>
    <row r="129" spans="2:8" x14ac:dyDescent="0.3">
      <c r="B129" s="168">
        <v>45008</v>
      </c>
      <c r="C129" s="114">
        <v>7.8666666666666654</v>
      </c>
      <c r="D129" s="114">
        <v>12.483333333333333</v>
      </c>
      <c r="E129" s="114">
        <v>16.18333333333333</v>
      </c>
      <c r="F129" s="114">
        <v>12.549999999999999</v>
      </c>
      <c r="G129" s="114">
        <v>15.399999999999999</v>
      </c>
      <c r="H129" s="114">
        <v>8.1166666666666654</v>
      </c>
    </row>
    <row r="130" spans="2:8" x14ac:dyDescent="0.3">
      <c r="B130" s="168">
        <v>45009</v>
      </c>
      <c r="C130" s="114">
        <v>6.7333333333333343</v>
      </c>
      <c r="D130" s="114">
        <v>13.450000000000003</v>
      </c>
      <c r="E130" s="114">
        <v>16.566666666666666</v>
      </c>
      <c r="F130" s="114">
        <v>12.466666666666667</v>
      </c>
      <c r="G130" s="114">
        <v>14.683333333333335</v>
      </c>
      <c r="H130" s="114">
        <v>7.916666666666667</v>
      </c>
    </row>
    <row r="131" spans="2:8" x14ac:dyDescent="0.3">
      <c r="B131" s="168">
        <v>45012</v>
      </c>
      <c r="C131" s="114">
        <v>5.1166666666666663</v>
      </c>
      <c r="D131" s="114">
        <v>12.533333333333333</v>
      </c>
      <c r="E131" s="114">
        <v>16.466666666666665</v>
      </c>
      <c r="F131" s="114">
        <v>12.399999999999999</v>
      </c>
      <c r="G131" s="114">
        <v>14.75</v>
      </c>
      <c r="H131" s="114">
        <v>8.5499999999999989</v>
      </c>
    </row>
    <row r="132" spans="2:8" x14ac:dyDescent="0.3">
      <c r="B132" s="168">
        <v>45013</v>
      </c>
      <c r="C132" s="114">
        <v>4.5666666666666664</v>
      </c>
      <c r="D132" s="114">
        <v>12.166666666666664</v>
      </c>
      <c r="E132" s="114">
        <v>16.333333333333329</v>
      </c>
      <c r="F132" s="114">
        <v>12.333333333333332</v>
      </c>
      <c r="G132" s="114">
        <v>15.216666666666665</v>
      </c>
      <c r="H132" s="114">
        <v>8.2333333333333325</v>
      </c>
    </row>
    <row r="133" spans="2:8" x14ac:dyDescent="0.3">
      <c r="B133" s="168">
        <v>45014</v>
      </c>
      <c r="C133" s="114">
        <v>3.5666666666666664</v>
      </c>
      <c r="D133" s="114">
        <v>12.066666666666666</v>
      </c>
      <c r="E133" s="114">
        <v>16.066666666666666</v>
      </c>
      <c r="F133" s="114">
        <v>11.933333333333334</v>
      </c>
      <c r="G133" s="114">
        <v>13.4</v>
      </c>
      <c r="H133" s="114">
        <v>8.25</v>
      </c>
    </row>
    <row r="134" spans="2:8" x14ac:dyDescent="0.3">
      <c r="B134" s="168">
        <v>45015</v>
      </c>
      <c r="C134" s="114">
        <v>3.5</v>
      </c>
      <c r="D134" s="114">
        <v>12.066666666666666</v>
      </c>
      <c r="E134" s="114">
        <v>15.600000000000003</v>
      </c>
      <c r="F134" s="114">
        <v>11.8</v>
      </c>
      <c r="G134" s="114">
        <v>12.783333333333335</v>
      </c>
      <c r="H134" s="114">
        <v>7.5833333333333339</v>
      </c>
    </row>
    <row r="135" spans="2:8" x14ac:dyDescent="0.3">
      <c r="B135" s="168">
        <v>45016</v>
      </c>
      <c r="C135" s="114">
        <v>3.15</v>
      </c>
      <c r="D135" s="114">
        <v>12.033333333333333</v>
      </c>
      <c r="E135" s="114">
        <v>15.266666666666667</v>
      </c>
      <c r="F135" s="114">
        <v>11.233333333333334</v>
      </c>
      <c r="G135" s="114">
        <v>15.016666666666667</v>
      </c>
      <c r="H135" s="114">
        <v>6.9499999999999993</v>
      </c>
    </row>
    <row r="136" spans="2:8" x14ac:dyDescent="0.3">
      <c r="B136" s="168">
        <v>45019</v>
      </c>
      <c r="C136" s="114">
        <v>2.8666666666666663</v>
      </c>
      <c r="D136" s="114">
        <v>11.566666666666665</v>
      </c>
      <c r="E136" s="114">
        <v>15.45</v>
      </c>
      <c r="F136" s="114">
        <v>11</v>
      </c>
      <c r="G136" s="114">
        <v>15.1</v>
      </c>
      <c r="H136" s="114">
        <v>6.8833333333333329</v>
      </c>
    </row>
    <row r="137" spans="2:8" x14ac:dyDescent="0.3">
      <c r="B137" s="168">
        <v>45020</v>
      </c>
      <c r="C137" s="114">
        <v>3.5333333333333332</v>
      </c>
      <c r="D137" s="114">
        <v>10.800000000000002</v>
      </c>
      <c r="E137" s="114">
        <v>15.850000000000001</v>
      </c>
      <c r="F137" s="114">
        <v>11.633333333333333</v>
      </c>
      <c r="G137" s="114">
        <v>14.316666666666668</v>
      </c>
      <c r="H137" s="114">
        <v>7.0833333333333339</v>
      </c>
    </row>
    <row r="138" spans="2:8" x14ac:dyDescent="0.3">
      <c r="B138" s="168">
        <v>45021</v>
      </c>
      <c r="C138" s="114">
        <v>3.6166666666666667</v>
      </c>
      <c r="D138" s="114">
        <v>11.383333333333335</v>
      </c>
      <c r="E138" s="114">
        <v>16.233333333333334</v>
      </c>
      <c r="F138" s="114">
        <v>11.866666666666667</v>
      </c>
      <c r="G138" s="114">
        <v>12.700000000000001</v>
      </c>
      <c r="H138" s="114">
        <v>6.3500000000000005</v>
      </c>
    </row>
    <row r="139" spans="2:8" x14ac:dyDescent="0.3">
      <c r="B139" s="168">
        <v>45022</v>
      </c>
      <c r="C139" s="114">
        <v>2.7666666666666666</v>
      </c>
      <c r="D139" s="114">
        <v>11.383333333333335</v>
      </c>
      <c r="E139" s="114">
        <v>15.783333333333331</v>
      </c>
      <c r="F139" s="114">
        <v>11.95</v>
      </c>
      <c r="G139" s="114">
        <v>12.866666666666667</v>
      </c>
      <c r="H139" s="114">
        <v>5.65</v>
      </c>
    </row>
    <row r="140" spans="2:8" x14ac:dyDescent="0.3">
      <c r="B140" s="168">
        <v>45023</v>
      </c>
      <c r="C140" s="114">
        <v>2.7666666666666671</v>
      </c>
      <c r="D140" s="114">
        <v>10.850000000000001</v>
      </c>
      <c r="E140" s="114">
        <v>15.4</v>
      </c>
      <c r="F140" s="114">
        <v>11.95</v>
      </c>
      <c r="G140" s="114">
        <v>13.7</v>
      </c>
      <c r="H140" s="114">
        <v>6.0166666666666675</v>
      </c>
    </row>
    <row r="141" spans="2:8" x14ac:dyDescent="0.3">
      <c r="B141" s="168">
        <v>45026</v>
      </c>
      <c r="C141" s="114">
        <v>3.5666666666666664</v>
      </c>
      <c r="D141" s="114">
        <v>10.983333333333334</v>
      </c>
      <c r="E141" s="114">
        <v>15.616666666666667</v>
      </c>
      <c r="F141" s="114">
        <v>11.916666666666666</v>
      </c>
      <c r="G141" s="114">
        <v>11.000000000000002</v>
      </c>
      <c r="H141" s="114">
        <v>5.6666666666666679</v>
      </c>
    </row>
    <row r="142" spans="2:8" x14ac:dyDescent="0.3">
      <c r="B142" s="168">
        <v>45027</v>
      </c>
      <c r="C142" s="114">
        <v>3.7166666666666663</v>
      </c>
      <c r="D142" s="114">
        <v>10.566666666666666</v>
      </c>
      <c r="E142" s="114">
        <v>15.4</v>
      </c>
      <c r="F142" s="114">
        <v>11.466666666666665</v>
      </c>
      <c r="G142" s="114">
        <v>11.95</v>
      </c>
      <c r="H142" s="114">
        <v>6.0333333333333332</v>
      </c>
    </row>
    <row r="143" spans="2:8" x14ac:dyDescent="0.3">
      <c r="B143" s="168">
        <v>45028</v>
      </c>
      <c r="C143" s="114">
        <v>3.7166666666666668</v>
      </c>
      <c r="D143" s="114">
        <v>9.9166666666666643</v>
      </c>
      <c r="E143" s="114">
        <v>14.316666666666666</v>
      </c>
      <c r="F143" s="114">
        <v>11.649999999999999</v>
      </c>
      <c r="G143" s="114">
        <v>11.683333333333332</v>
      </c>
      <c r="H143" s="114">
        <v>6.7999999999999989</v>
      </c>
    </row>
    <row r="144" spans="2:8" x14ac:dyDescent="0.3">
      <c r="B144" s="168">
        <v>45029</v>
      </c>
      <c r="C144" s="114">
        <v>2.2333333333333334</v>
      </c>
      <c r="D144" s="114">
        <v>9.2500000000000018</v>
      </c>
      <c r="E144" s="114">
        <v>12.633333333333335</v>
      </c>
      <c r="F144" s="114">
        <v>11.466666666666667</v>
      </c>
      <c r="G144" s="114">
        <v>11.616666666666667</v>
      </c>
      <c r="H144" s="114">
        <v>7.3500000000000005</v>
      </c>
    </row>
    <row r="145" spans="2:8" x14ac:dyDescent="0.3">
      <c r="B145" s="168">
        <v>45030</v>
      </c>
      <c r="C145" s="114">
        <v>1.5166666666666666</v>
      </c>
      <c r="D145" s="114">
        <v>9.5499999999999989</v>
      </c>
      <c r="E145" s="114">
        <v>12.416666666666668</v>
      </c>
      <c r="F145" s="114">
        <v>11</v>
      </c>
      <c r="G145" s="114">
        <v>11.383333333333335</v>
      </c>
      <c r="H145" s="114">
        <v>7.3166666666666664</v>
      </c>
    </row>
    <row r="146" spans="2:8" x14ac:dyDescent="0.3">
      <c r="B146" s="168">
        <v>45033</v>
      </c>
      <c r="C146" s="114">
        <v>1.4000000000000001</v>
      </c>
      <c r="D146" s="114">
        <v>9.6333333333333329</v>
      </c>
      <c r="E146" s="114">
        <v>13.116666666666669</v>
      </c>
      <c r="F146" s="114">
        <v>10.916666666666668</v>
      </c>
      <c r="G146" s="114">
        <v>11.383333333333335</v>
      </c>
      <c r="H146" s="114">
        <v>7.8500000000000005</v>
      </c>
    </row>
    <row r="147" spans="2:8" x14ac:dyDescent="0.3">
      <c r="B147" s="168">
        <v>45034</v>
      </c>
      <c r="C147" s="114">
        <v>1.333333333333333</v>
      </c>
      <c r="D147" s="114">
        <v>9.6999999999999975</v>
      </c>
      <c r="E147" s="114">
        <v>13.166666666666664</v>
      </c>
      <c r="F147" s="114">
        <v>10.799999999999999</v>
      </c>
      <c r="G147" s="114">
        <v>9.8333333333333304</v>
      </c>
      <c r="H147" s="114">
        <v>7.35</v>
      </c>
    </row>
    <row r="148" spans="2:8" x14ac:dyDescent="0.3">
      <c r="B148" s="168">
        <v>45035</v>
      </c>
      <c r="C148" s="114">
        <v>0.99999999999999989</v>
      </c>
      <c r="D148" s="114">
        <v>9.3166666666666664</v>
      </c>
      <c r="E148" s="114">
        <v>13.333333333333334</v>
      </c>
      <c r="F148" s="114">
        <v>11.216666666666667</v>
      </c>
      <c r="G148" s="114">
        <v>9.15</v>
      </c>
      <c r="H148" s="114">
        <v>7.1166666666666671</v>
      </c>
    </row>
    <row r="149" spans="2:8" x14ac:dyDescent="0.3">
      <c r="B149" s="168">
        <v>45036</v>
      </c>
      <c r="C149" s="114">
        <v>1.7166666666666666</v>
      </c>
      <c r="D149" s="114">
        <v>9.25</v>
      </c>
      <c r="E149" s="114">
        <v>12.75</v>
      </c>
      <c r="F149" s="114">
        <v>11.549999999999997</v>
      </c>
      <c r="G149" s="114">
        <v>10.766666666666666</v>
      </c>
      <c r="H149" s="114">
        <v>7.3499999999999988</v>
      </c>
    </row>
    <row r="150" spans="2:8" x14ac:dyDescent="0.3">
      <c r="B150" s="168">
        <v>45037</v>
      </c>
      <c r="C150" s="114">
        <v>1.3166666666666667</v>
      </c>
      <c r="D150" s="114">
        <v>9.25</v>
      </c>
      <c r="E150" s="114">
        <v>12.783333333333333</v>
      </c>
      <c r="F150" s="114">
        <v>11.100000000000001</v>
      </c>
      <c r="G150" s="114">
        <v>11.100000000000001</v>
      </c>
      <c r="H150" s="114">
        <v>7.7833333333333332</v>
      </c>
    </row>
    <row r="151" spans="2:8" x14ac:dyDescent="0.3">
      <c r="B151" s="168">
        <v>45040</v>
      </c>
      <c r="C151" s="114">
        <v>1.4166666666666665</v>
      </c>
      <c r="D151" s="114">
        <v>8.6333333333333329</v>
      </c>
      <c r="E151" s="114">
        <v>13.7</v>
      </c>
      <c r="F151" s="114">
        <v>11.566666666666665</v>
      </c>
      <c r="G151" s="114">
        <v>11.733333333333333</v>
      </c>
      <c r="H151" s="114">
        <v>7.1999999999999993</v>
      </c>
    </row>
    <row r="152" spans="2:8" x14ac:dyDescent="0.3">
      <c r="B152" s="168">
        <v>45041</v>
      </c>
      <c r="C152" s="114">
        <v>3.4833333333333329</v>
      </c>
      <c r="D152" s="114">
        <v>8.7666666666666657</v>
      </c>
      <c r="E152" s="114">
        <v>15.233333333333333</v>
      </c>
      <c r="F152" s="114">
        <v>11.566666666666665</v>
      </c>
      <c r="G152" s="114">
        <v>11.383333333333333</v>
      </c>
      <c r="H152" s="114">
        <v>7.1833333333333327</v>
      </c>
    </row>
    <row r="153" spans="2:8" x14ac:dyDescent="0.3">
      <c r="B153" s="168">
        <v>45042</v>
      </c>
      <c r="C153" s="114">
        <v>3.6333333333333329</v>
      </c>
      <c r="D153" s="114">
        <v>10.316666666666665</v>
      </c>
      <c r="E153" s="114">
        <v>14.450000000000001</v>
      </c>
      <c r="F153" s="114">
        <v>11.933333333333334</v>
      </c>
      <c r="G153" s="114">
        <v>8.3166666666666664</v>
      </c>
      <c r="H153" s="114">
        <v>7.55</v>
      </c>
    </row>
    <row r="154" spans="2:8" x14ac:dyDescent="0.3">
      <c r="B154" s="168">
        <v>45043</v>
      </c>
      <c r="C154" s="114">
        <v>1.6333333333333335</v>
      </c>
      <c r="D154" s="114">
        <v>10.566666666666666</v>
      </c>
      <c r="E154" s="114">
        <v>12.933333333333335</v>
      </c>
      <c r="F154" s="114">
        <v>11.566666666666666</v>
      </c>
      <c r="G154" s="114">
        <v>3.5666666666666664</v>
      </c>
      <c r="H154" s="114">
        <v>7.5333333333333341</v>
      </c>
    </row>
    <row r="155" spans="2:8" x14ac:dyDescent="0.3">
      <c r="B155" s="168">
        <v>45044</v>
      </c>
      <c r="C155" s="114">
        <v>0.33333333333333337</v>
      </c>
      <c r="D155" s="114">
        <v>9.8666666666666671</v>
      </c>
      <c r="E155" s="114">
        <v>12.933333333333335</v>
      </c>
      <c r="F155" s="114">
        <v>11.950000000000001</v>
      </c>
      <c r="G155" s="114">
        <v>11.483333333333333</v>
      </c>
      <c r="H155" s="114">
        <v>6.3000000000000007</v>
      </c>
    </row>
    <row r="156" spans="2:8" x14ac:dyDescent="0.3">
      <c r="B156" s="168">
        <v>45047</v>
      </c>
      <c r="C156" s="114">
        <v>0.48333333333333339</v>
      </c>
      <c r="D156" s="114">
        <v>9.5333333333333314</v>
      </c>
      <c r="E156" s="114">
        <v>13.883333333333331</v>
      </c>
      <c r="F156" s="114">
        <v>12.533333333333333</v>
      </c>
      <c r="G156" s="114">
        <v>11.716666666666665</v>
      </c>
      <c r="H156" s="114">
        <v>8.5</v>
      </c>
    </row>
    <row r="157" spans="2:8" x14ac:dyDescent="0.3">
      <c r="B157" s="168">
        <v>45048</v>
      </c>
      <c r="C157" s="114">
        <v>2.4166666666666665</v>
      </c>
      <c r="D157" s="114">
        <v>8.65</v>
      </c>
      <c r="E157" s="114">
        <v>15.250000000000002</v>
      </c>
      <c r="F157" s="114">
        <v>12.533333333333333</v>
      </c>
      <c r="G157" s="114">
        <v>11.033333333333333</v>
      </c>
      <c r="H157" s="114">
        <v>7.4166666666666661</v>
      </c>
    </row>
    <row r="158" spans="2:8" x14ac:dyDescent="0.3">
      <c r="B158" s="168">
        <v>45049</v>
      </c>
      <c r="C158" s="114">
        <v>2.9666666666666668</v>
      </c>
      <c r="D158" s="114">
        <v>9.9333333333333336</v>
      </c>
      <c r="E158" s="114">
        <v>14.933333333333334</v>
      </c>
      <c r="F158" s="114">
        <v>12.866666666666667</v>
      </c>
      <c r="G158" s="114">
        <v>5.2666666666666666</v>
      </c>
      <c r="H158" s="114">
        <v>7.6833333333333336</v>
      </c>
    </row>
    <row r="159" spans="2:8" x14ac:dyDescent="0.3">
      <c r="B159" s="168">
        <v>45050</v>
      </c>
      <c r="C159" s="114">
        <v>5.2666666666666666</v>
      </c>
      <c r="D159" s="114">
        <v>10.083333333333332</v>
      </c>
      <c r="E159" s="114">
        <v>15.466666666666667</v>
      </c>
      <c r="F159" s="114">
        <v>12.916666666666668</v>
      </c>
      <c r="G159" s="114">
        <v>3.3333333333333335</v>
      </c>
      <c r="H159" s="114">
        <v>8.9333333333333336</v>
      </c>
    </row>
    <row r="160" spans="2:8" x14ac:dyDescent="0.3">
      <c r="B160" s="168">
        <v>45051</v>
      </c>
      <c r="C160" s="114">
        <v>1.85</v>
      </c>
      <c r="D160" s="114">
        <v>10.066666666666666</v>
      </c>
      <c r="E160" s="114">
        <v>14.366666666666669</v>
      </c>
      <c r="F160" s="114">
        <v>12.833333333333336</v>
      </c>
      <c r="G160" s="114">
        <v>4.1833333333333336</v>
      </c>
      <c r="H160" s="114">
        <v>8.5666666666666682</v>
      </c>
    </row>
    <row r="161" spans="2:8" x14ac:dyDescent="0.3">
      <c r="B161" s="168">
        <v>45054</v>
      </c>
      <c r="C161" s="114">
        <v>1.5833333333333335</v>
      </c>
      <c r="D161" s="114">
        <v>9.5333333333333332</v>
      </c>
      <c r="E161" s="114">
        <v>14.933333333333335</v>
      </c>
      <c r="F161" s="114">
        <v>13.383333333333336</v>
      </c>
      <c r="G161" s="114">
        <v>4.25</v>
      </c>
      <c r="H161" s="114">
        <v>9.1666666666666679</v>
      </c>
    </row>
    <row r="162" spans="2:8" x14ac:dyDescent="0.3">
      <c r="B162" s="168">
        <v>45055</v>
      </c>
      <c r="C162" s="114">
        <v>2.4166666666666665</v>
      </c>
      <c r="D162" s="114">
        <v>8.6999999999999993</v>
      </c>
      <c r="E162" s="114">
        <v>14.866666666666665</v>
      </c>
      <c r="F162" s="114">
        <v>13.383333333333331</v>
      </c>
      <c r="G162" s="114">
        <v>7.5</v>
      </c>
      <c r="H162" s="114">
        <v>9.25</v>
      </c>
    </row>
    <row r="163" spans="2:8" x14ac:dyDescent="0.3">
      <c r="B163" s="168">
        <v>45056</v>
      </c>
      <c r="C163" s="114">
        <v>1.5166666666666666</v>
      </c>
      <c r="D163" s="114">
        <v>8.7166666666666668</v>
      </c>
      <c r="E163" s="114">
        <v>13.45</v>
      </c>
      <c r="F163" s="114">
        <v>13.066666666666665</v>
      </c>
      <c r="G163" s="114">
        <v>5.3833333333333329</v>
      </c>
      <c r="H163" s="114">
        <v>9.2166666666666668</v>
      </c>
    </row>
    <row r="164" spans="2:8" x14ac:dyDescent="0.3">
      <c r="B164" s="168">
        <v>45057</v>
      </c>
      <c r="C164" s="114">
        <v>1.5166666666666664</v>
      </c>
      <c r="D164" s="114">
        <v>8.7833333333333332</v>
      </c>
      <c r="E164" s="114">
        <v>13.783333333333331</v>
      </c>
      <c r="F164" s="114">
        <v>13.066666666666665</v>
      </c>
      <c r="G164" s="114">
        <v>9.3333333333333339</v>
      </c>
      <c r="H164" s="114">
        <v>7.8833333333333311</v>
      </c>
    </row>
    <row r="165" spans="2:8" x14ac:dyDescent="0.3">
      <c r="B165" s="168">
        <v>45058</v>
      </c>
      <c r="C165" s="114">
        <v>1.7333333333333329</v>
      </c>
      <c r="D165" s="114">
        <v>9.1499999999999986</v>
      </c>
      <c r="E165" s="114">
        <v>12.383333333333331</v>
      </c>
      <c r="F165" s="114">
        <v>12.883333333333333</v>
      </c>
      <c r="G165" s="114">
        <v>8.6499999999999986</v>
      </c>
      <c r="H165" s="114">
        <v>8.1666666666666661</v>
      </c>
    </row>
    <row r="166" spans="2:8" x14ac:dyDescent="0.3">
      <c r="B166" s="168">
        <v>45061</v>
      </c>
      <c r="C166" s="114">
        <v>1.85</v>
      </c>
      <c r="D166" s="114">
        <v>9</v>
      </c>
      <c r="E166" s="114">
        <v>13.7</v>
      </c>
      <c r="F166" s="114">
        <v>13.616666666666665</v>
      </c>
      <c r="G166" s="114">
        <v>10.85</v>
      </c>
      <c r="H166" s="114">
        <v>9.25</v>
      </c>
    </row>
    <row r="167" spans="2:8" x14ac:dyDescent="0.3">
      <c r="B167" s="168">
        <v>45062</v>
      </c>
      <c r="C167" s="114">
        <v>2.8833333333333333</v>
      </c>
      <c r="D167" s="114">
        <v>8.1166666666666671</v>
      </c>
      <c r="E167" s="114">
        <v>14.316666666666666</v>
      </c>
      <c r="F167" s="114">
        <v>13.766666666666666</v>
      </c>
      <c r="G167" s="114">
        <v>10.800000000000002</v>
      </c>
      <c r="H167" s="114">
        <v>9.4833333333333325</v>
      </c>
    </row>
    <row r="168" spans="2:8" x14ac:dyDescent="0.3">
      <c r="B168" s="168">
        <v>45063</v>
      </c>
      <c r="C168" s="114">
        <v>1.4666666666666666</v>
      </c>
      <c r="D168" s="114">
        <v>7.9499999999999993</v>
      </c>
      <c r="E168" s="114">
        <v>12.416666666666668</v>
      </c>
      <c r="F168" s="114">
        <v>13.833333333333334</v>
      </c>
      <c r="G168" s="114">
        <v>6.35</v>
      </c>
      <c r="H168" s="114">
        <v>9.0166666666666675</v>
      </c>
    </row>
    <row r="169" spans="2:8" x14ac:dyDescent="0.3">
      <c r="B169" s="168">
        <v>45064</v>
      </c>
      <c r="C169" s="114">
        <v>0.46666666666666667</v>
      </c>
      <c r="D169" s="114">
        <v>8.0000000000000018</v>
      </c>
      <c r="E169" s="114">
        <v>12.700000000000001</v>
      </c>
      <c r="F169" s="114">
        <v>13.916666666666668</v>
      </c>
      <c r="G169" s="114">
        <v>7.1166666666666671</v>
      </c>
      <c r="H169" s="114">
        <v>9.0833333333333339</v>
      </c>
    </row>
    <row r="170" spans="2:8" x14ac:dyDescent="0.3">
      <c r="B170" s="168">
        <v>45065</v>
      </c>
      <c r="C170" s="114">
        <v>1.4333333333333331</v>
      </c>
      <c r="D170" s="114">
        <v>8.4166666666666643</v>
      </c>
      <c r="E170" s="114">
        <v>13.616666666666664</v>
      </c>
      <c r="F170" s="114">
        <v>13.533333333333333</v>
      </c>
      <c r="G170" s="114">
        <v>9.6999999999999975</v>
      </c>
      <c r="H170" s="114">
        <v>9.716666666666665</v>
      </c>
    </row>
    <row r="171" spans="2:8" x14ac:dyDescent="0.3">
      <c r="B171" s="168">
        <v>45068</v>
      </c>
      <c r="C171" s="114">
        <v>2.0500000000000003</v>
      </c>
      <c r="D171" s="114">
        <v>8.0833333333333339</v>
      </c>
      <c r="E171" s="114">
        <v>14.600000000000001</v>
      </c>
      <c r="F171" s="114">
        <v>13.450000000000003</v>
      </c>
      <c r="G171" s="114">
        <v>6.3166666666666673</v>
      </c>
      <c r="H171" s="114">
        <v>10.233333333333334</v>
      </c>
    </row>
    <row r="172" spans="2:8" x14ac:dyDescent="0.3">
      <c r="B172" s="168">
        <v>45069</v>
      </c>
      <c r="C172" s="114">
        <v>3.4333333333333331</v>
      </c>
      <c r="D172" s="114">
        <v>7.9666666666666659</v>
      </c>
      <c r="E172" s="114">
        <v>14.466666666666667</v>
      </c>
      <c r="F172" s="114">
        <v>13.649999999999999</v>
      </c>
      <c r="G172" s="114">
        <v>9.1666666666666661</v>
      </c>
      <c r="H172" s="114">
        <v>9.4999999999999982</v>
      </c>
    </row>
    <row r="173" spans="2:8" x14ac:dyDescent="0.3">
      <c r="B173" s="168">
        <v>45070</v>
      </c>
      <c r="C173" s="114">
        <v>5.5</v>
      </c>
      <c r="D173" s="114">
        <v>8.1666666666666661</v>
      </c>
      <c r="E173" s="114">
        <v>14.566666666666666</v>
      </c>
      <c r="F173" s="114">
        <v>13.450000000000001</v>
      </c>
      <c r="G173" s="114">
        <v>1.6999999999999997</v>
      </c>
      <c r="H173" s="114">
        <v>9.2166666666666668</v>
      </c>
    </row>
    <row r="174" spans="2:8" x14ac:dyDescent="0.3">
      <c r="B174" s="168">
        <v>45071</v>
      </c>
      <c r="C174" s="114">
        <v>4.4000000000000012</v>
      </c>
      <c r="D174" s="114">
        <v>8.6166666666666671</v>
      </c>
      <c r="E174" s="114">
        <v>15.366666666666669</v>
      </c>
      <c r="F174" s="114">
        <v>13.266666666666667</v>
      </c>
      <c r="G174" s="114">
        <v>10.216666666666667</v>
      </c>
      <c r="H174" s="114">
        <v>8.8500000000000014</v>
      </c>
    </row>
    <row r="175" spans="2:8" x14ac:dyDescent="0.3">
      <c r="B175" s="168">
        <v>45072</v>
      </c>
      <c r="C175" s="114">
        <v>2.8833333333333329</v>
      </c>
      <c r="D175" s="114">
        <v>8.5833333333333339</v>
      </c>
      <c r="E175" s="114">
        <v>15.716666666666665</v>
      </c>
      <c r="F175" s="114">
        <v>13.383333333333333</v>
      </c>
      <c r="G175" s="114">
        <v>11.549999999999999</v>
      </c>
      <c r="H175" s="114">
        <v>7.7333333333333334</v>
      </c>
    </row>
    <row r="176" spans="2:8" x14ac:dyDescent="0.3">
      <c r="B176" s="168">
        <v>45075</v>
      </c>
      <c r="C176" s="114">
        <v>2.3166666666666669</v>
      </c>
      <c r="D176" s="114">
        <v>8.5666666666666664</v>
      </c>
      <c r="E176" s="114">
        <v>15.7</v>
      </c>
      <c r="F176" s="114">
        <v>13.616666666666667</v>
      </c>
      <c r="G176" s="114">
        <v>11.533333333333333</v>
      </c>
      <c r="H176" s="114">
        <v>7.7166666666666677</v>
      </c>
    </row>
    <row r="177" spans="2:8" x14ac:dyDescent="0.3">
      <c r="B177" s="168">
        <v>45076</v>
      </c>
      <c r="C177" s="114">
        <v>2.3166666666666669</v>
      </c>
      <c r="D177" s="114">
        <v>8.2666666666666675</v>
      </c>
      <c r="E177" s="114">
        <v>15.466666666666667</v>
      </c>
      <c r="F177" s="114">
        <v>13.266666666666667</v>
      </c>
      <c r="G177" s="114">
        <v>11.499999999999998</v>
      </c>
      <c r="H177" s="114">
        <v>7.0333333333333332</v>
      </c>
    </row>
    <row r="178" spans="2:8" x14ac:dyDescent="0.3">
      <c r="B178" s="168">
        <v>45077</v>
      </c>
      <c r="C178" s="114">
        <v>2.9333333333333331</v>
      </c>
      <c r="D178" s="114">
        <v>8.4</v>
      </c>
      <c r="E178" s="114">
        <v>15</v>
      </c>
      <c r="F178" s="114">
        <v>12.950000000000001</v>
      </c>
      <c r="G178" s="114">
        <v>3.583333333333333</v>
      </c>
      <c r="H178" s="114">
        <v>6.7999999999999989</v>
      </c>
    </row>
    <row r="179" spans="2:8" x14ac:dyDescent="0.3">
      <c r="B179" s="168">
        <v>45078</v>
      </c>
      <c r="C179" s="114">
        <v>0.26666666666666666</v>
      </c>
      <c r="D179" s="114">
        <v>8.2333333333333325</v>
      </c>
      <c r="E179" s="114">
        <v>12.95</v>
      </c>
      <c r="F179" s="114">
        <v>13.066666666666666</v>
      </c>
      <c r="G179" s="114">
        <v>7.333333333333333</v>
      </c>
      <c r="H179" s="114">
        <v>6.8166666666666664</v>
      </c>
    </row>
    <row r="180" spans="2:8" x14ac:dyDescent="0.3">
      <c r="B180" s="168">
        <v>45079</v>
      </c>
      <c r="C180" s="114">
        <v>1.666666666666667E-2</v>
      </c>
      <c r="D180" s="114">
        <v>7.7000000000000011</v>
      </c>
      <c r="E180" s="114">
        <v>12.216666666666667</v>
      </c>
      <c r="F180" s="114">
        <v>12.65</v>
      </c>
      <c r="G180" s="114">
        <v>5.3333333333333339</v>
      </c>
      <c r="H180" s="114">
        <v>6.2000000000000011</v>
      </c>
    </row>
    <row r="181" spans="2:8" x14ac:dyDescent="0.3">
      <c r="B181" s="168">
        <v>45082</v>
      </c>
      <c r="C181" s="114">
        <v>3.3333333333333333E-2</v>
      </c>
      <c r="D181" s="114">
        <v>7.3500000000000005</v>
      </c>
      <c r="E181" s="114">
        <v>11.683333333333332</v>
      </c>
      <c r="F181" s="114">
        <v>12.866666666666667</v>
      </c>
      <c r="G181" s="114">
        <v>11.316666666666666</v>
      </c>
      <c r="H181" s="114">
        <v>6.5833333333333339</v>
      </c>
    </row>
    <row r="182" spans="2:8" x14ac:dyDescent="0.3">
      <c r="B182" s="168">
        <v>45083</v>
      </c>
      <c r="C182" s="114">
        <v>1.666666666666667E-2</v>
      </c>
      <c r="D182" s="114">
        <v>7.2333333333333334</v>
      </c>
      <c r="E182" s="114">
        <v>11.066666666666668</v>
      </c>
      <c r="F182" s="114">
        <v>13.3</v>
      </c>
      <c r="G182" s="114">
        <v>11.833333333333334</v>
      </c>
      <c r="H182" s="114">
        <v>6.0333333333333332</v>
      </c>
    </row>
    <row r="183" spans="2:8" x14ac:dyDescent="0.3">
      <c r="B183" s="168">
        <v>45084</v>
      </c>
      <c r="C183" s="114">
        <v>1.6666666666666666E-2</v>
      </c>
      <c r="D183" s="114">
        <v>6.9666666666666659</v>
      </c>
      <c r="E183" s="114">
        <v>12.016666666666666</v>
      </c>
      <c r="F183" s="114">
        <v>13.016666666666667</v>
      </c>
      <c r="G183" s="114">
        <v>11.416666666666666</v>
      </c>
      <c r="H183" s="114">
        <v>7.9499999999999993</v>
      </c>
    </row>
    <row r="184" spans="2:8" x14ac:dyDescent="0.3">
      <c r="B184" s="168">
        <v>45085</v>
      </c>
      <c r="C184" s="114">
        <v>1.666666666666667E-2</v>
      </c>
      <c r="D184" s="114">
        <v>6.4</v>
      </c>
      <c r="E184" s="114">
        <v>11.183333333333334</v>
      </c>
      <c r="F184" s="114">
        <v>12.833333333333334</v>
      </c>
      <c r="G184" s="114">
        <v>12.15</v>
      </c>
      <c r="H184" s="114">
        <v>6.2666666666666666</v>
      </c>
    </row>
    <row r="185" spans="2:8" x14ac:dyDescent="0.3">
      <c r="B185" s="168">
        <v>45086</v>
      </c>
      <c r="C185" s="114">
        <v>3.333333333333334E-2</v>
      </c>
      <c r="D185" s="114">
        <v>6.4</v>
      </c>
      <c r="E185" s="114">
        <v>11.250000000000002</v>
      </c>
      <c r="F185" s="114">
        <v>13.166666666666668</v>
      </c>
      <c r="G185" s="114">
        <v>12.116666666666667</v>
      </c>
      <c r="H185" s="114">
        <v>5.6166666666666671</v>
      </c>
    </row>
    <row r="186" spans="2:8" x14ac:dyDescent="0.3">
      <c r="B186" s="168">
        <v>45089</v>
      </c>
      <c r="C186" s="114">
        <v>0.13333333333333333</v>
      </c>
      <c r="D186" s="114">
        <v>5.65</v>
      </c>
      <c r="E186" s="114">
        <v>11.799999999999999</v>
      </c>
      <c r="F186" s="114">
        <v>12.983333333333334</v>
      </c>
      <c r="G186" s="114">
        <v>12.55</v>
      </c>
      <c r="H186" s="114">
        <v>5.85</v>
      </c>
    </row>
    <row r="187" spans="2:8" x14ac:dyDescent="0.3">
      <c r="B187" s="168">
        <v>45090</v>
      </c>
      <c r="C187" s="114">
        <v>0.11666666666666667</v>
      </c>
      <c r="D187" s="114">
        <v>6.0166666666666666</v>
      </c>
      <c r="E187" s="114">
        <v>11.6</v>
      </c>
      <c r="F187" s="114">
        <v>12.75</v>
      </c>
      <c r="G187" s="114">
        <v>12.6</v>
      </c>
      <c r="H187" s="114">
        <v>6.05</v>
      </c>
    </row>
    <row r="188" spans="2:8" x14ac:dyDescent="0.3">
      <c r="B188" s="168">
        <v>45091</v>
      </c>
      <c r="C188" s="114">
        <v>4.9999999999999996E-2</v>
      </c>
      <c r="D188" s="114">
        <v>6.5000000000000009</v>
      </c>
      <c r="E188" s="114">
        <v>10.933333333333334</v>
      </c>
      <c r="F188" s="114">
        <v>12.483333333333333</v>
      </c>
      <c r="G188" s="114">
        <v>11.799999999999999</v>
      </c>
      <c r="H188" s="114">
        <v>3.7166666666666668</v>
      </c>
    </row>
    <row r="189" spans="2:8" x14ac:dyDescent="0.3">
      <c r="B189" s="168">
        <v>45092</v>
      </c>
      <c r="C189" s="114">
        <v>0.11666666666666667</v>
      </c>
      <c r="D189" s="114">
        <v>6.7</v>
      </c>
      <c r="E189" s="114">
        <v>10.183333333333334</v>
      </c>
      <c r="F189" s="114">
        <v>11.983333333333334</v>
      </c>
      <c r="G189" s="114">
        <v>12.166666666666666</v>
      </c>
      <c r="H189" s="114">
        <v>3.9333333333333336</v>
      </c>
    </row>
    <row r="190" spans="2:8" x14ac:dyDescent="0.3">
      <c r="B190" s="168">
        <v>45093</v>
      </c>
      <c r="C190" s="114">
        <v>1.6666666666666666E-2</v>
      </c>
      <c r="D190" s="114">
        <v>6.9499999999999993</v>
      </c>
      <c r="E190" s="114">
        <v>9.9333333333333336</v>
      </c>
      <c r="F190" s="114">
        <v>11.95</v>
      </c>
      <c r="G190" s="114">
        <v>11.85</v>
      </c>
      <c r="H190" s="114">
        <v>3.0500000000000003</v>
      </c>
    </row>
    <row r="191" spans="2:8" x14ac:dyDescent="0.3">
      <c r="B191" s="168">
        <v>45096</v>
      </c>
      <c r="C191" s="114">
        <v>0.13333333333333333</v>
      </c>
      <c r="D191" s="114">
        <v>7</v>
      </c>
      <c r="E191" s="114">
        <v>9.9166666666666661</v>
      </c>
      <c r="F191" s="114">
        <v>11.383333333333335</v>
      </c>
      <c r="G191" s="114">
        <v>11.866666666666667</v>
      </c>
      <c r="H191" s="114">
        <v>3.0333333333333332</v>
      </c>
    </row>
    <row r="192" spans="2:8" x14ac:dyDescent="0.3">
      <c r="B192" s="168">
        <v>45097</v>
      </c>
      <c r="C192" s="114">
        <v>8.3333333333333343E-2</v>
      </c>
      <c r="D192" s="114">
        <v>7.1166666666666671</v>
      </c>
      <c r="E192" s="114">
        <v>10.883333333333335</v>
      </c>
      <c r="F192" s="114">
        <v>11.733333333333334</v>
      </c>
      <c r="G192" s="114">
        <v>11.983333333333334</v>
      </c>
      <c r="H192" s="114">
        <v>2.9</v>
      </c>
    </row>
    <row r="193" spans="2:8" x14ac:dyDescent="0.3">
      <c r="B193" s="168">
        <v>45098</v>
      </c>
      <c r="C193" s="114">
        <v>1.6666666666666666E-2</v>
      </c>
      <c r="D193" s="114">
        <v>7.166666666666667</v>
      </c>
      <c r="E193" s="114">
        <v>10.416666666666668</v>
      </c>
      <c r="F193" s="114">
        <v>12.016666666666667</v>
      </c>
      <c r="G193" s="114">
        <v>11.450000000000001</v>
      </c>
      <c r="H193" s="114">
        <v>2.7333333333333334</v>
      </c>
    </row>
    <row r="194" spans="2:8" x14ac:dyDescent="0.3">
      <c r="B194" s="168">
        <v>45099</v>
      </c>
      <c r="C194" s="114">
        <v>1.6666666666666666E-2</v>
      </c>
      <c r="D194" s="114">
        <v>7.0833333333333321</v>
      </c>
      <c r="E194" s="114">
        <v>10.149999999999999</v>
      </c>
      <c r="F194" s="114">
        <v>12.083333333333332</v>
      </c>
      <c r="G194" s="114">
        <v>11.333333333333334</v>
      </c>
      <c r="H194" s="114">
        <v>2.8833333333333333</v>
      </c>
    </row>
    <row r="195" spans="2:8" x14ac:dyDescent="0.3">
      <c r="B195" s="168">
        <v>45100</v>
      </c>
      <c r="C195" s="114">
        <v>0.05</v>
      </c>
      <c r="D195" s="114">
        <v>7.5666666666666673</v>
      </c>
      <c r="E195" s="114">
        <v>10.033333333333333</v>
      </c>
      <c r="F195" s="114">
        <v>12.216666666666667</v>
      </c>
      <c r="G195" s="114">
        <v>11.350000000000003</v>
      </c>
      <c r="H195" s="114">
        <v>2.8833333333333333</v>
      </c>
    </row>
    <row r="196" spans="2:8" x14ac:dyDescent="0.3">
      <c r="B196" s="168">
        <v>45103</v>
      </c>
      <c r="C196" s="114">
        <v>0.24999999999999997</v>
      </c>
      <c r="D196" s="114">
        <v>7.5333333333333323</v>
      </c>
      <c r="E196" s="114">
        <v>10.233333333333333</v>
      </c>
      <c r="F196" s="114">
        <v>12.033333333333333</v>
      </c>
      <c r="G196" s="114">
        <v>10.833333333333332</v>
      </c>
      <c r="H196" s="114">
        <v>2.9333333333333327</v>
      </c>
    </row>
    <row r="197" spans="2:8" x14ac:dyDescent="0.3">
      <c r="B197" s="168">
        <v>45104</v>
      </c>
      <c r="C197" s="114">
        <v>0.11666666666666665</v>
      </c>
      <c r="D197" s="114">
        <v>7.6833333333333336</v>
      </c>
      <c r="E197" s="114">
        <v>10.416666666666666</v>
      </c>
      <c r="F197" s="114">
        <v>12.016666666666664</v>
      </c>
      <c r="G197" s="114">
        <v>11.266666666666666</v>
      </c>
      <c r="H197" s="114">
        <v>2.4666666666666663</v>
      </c>
    </row>
    <row r="198" spans="2:8" x14ac:dyDescent="0.3">
      <c r="B198" s="168">
        <v>45105</v>
      </c>
      <c r="C198" s="114">
        <v>0.05</v>
      </c>
      <c r="D198" s="114">
        <v>7.6833333333333345</v>
      </c>
      <c r="E198" s="114">
        <v>10.116666666666667</v>
      </c>
      <c r="F198" s="114">
        <v>11.833333333333334</v>
      </c>
      <c r="G198" s="114">
        <v>10.833333333333336</v>
      </c>
      <c r="H198" s="114">
        <v>2.1333333333333333</v>
      </c>
    </row>
    <row r="199" spans="2:8" x14ac:dyDescent="0.3">
      <c r="B199" s="168">
        <v>45106</v>
      </c>
      <c r="C199" s="114">
        <v>0.1</v>
      </c>
      <c r="D199" s="114">
        <v>8.0666666666666664</v>
      </c>
      <c r="E199" s="114">
        <v>10.766666666666666</v>
      </c>
      <c r="F199" s="114">
        <v>11.216666666666667</v>
      </c>
      <c r="G199" s="114">
        <v>10.65</v>
      </c>
      <c r="H199" s="114">
        <v>6.35</v>
      </c>
    </row>
    <row r="200" spans="2:8" x14ac:dyDescent="0.3">
      <c r="B200" s="168">
        <v>45107</v>
      </c>
      <c r="C200" s="114">
        <v>0.13333333333333333</v>
      </c>
      <c r="D200" s="114">
        <v>8.25</v>
      </c>
      <c r="E200" s="114">
        <v>10.333333333333334</v>
      </c>
      <c r="F200" s="114">
        <v>10.4</v>
      </c>
      <c r="G200" s="114">
        <v>11.416666666666668</v>
      </c>
      <c r="H200" s="114">
        <v>5.166666666666667</v>
      </c>
    </row>
    <row r="201" spans="2:8" x14ac:dyDescent="0.3">
      <c r="B201" s="168">
        <v>45110</v>
      </c>
      <c r="C201" s="114">
        <v>0.13333333333333333</v>
      </c>
      <c r="D201" s="114">
        <v>8.15</v>
      </c>
      <c r="E201" s="114">
        <v>10.35</v>
      </c>
      <c r="F201" s="114">
        <v>10.466666666666667</v>
      </c>
      <c r="G201" s="114">
        <v>11.3</v>
      </c>
      <c r="H201" s="114">
        <v>5.1166666666666663</v>
      </c>
    </row>
    <row r="202" spans="2:8" x14ac:dyDescent="0.3">
      <c r="B202" s="168">
        <v>45111</v>
      </c>
      <c r="C202" s="114">
        <v>0.2</v>
      </c>
      <c r="D202" s="114">
        <v>7.4333333333333345</v>
      </c>
      <c r="E202" s="114">
        <v>10.333333333333334</v>
      </c>
      <c r="F202" s="114">
        <v>10.4</v>
      </c>
      <c r="G202" s="114">
        <v>10.633333333333335</v>
      </c>
      <c r="H202" s="114">
        <v>5.1000000000000005</v>
      </c>
    </row>
    <row r="203" spans="2:8" x14ac:dyDescent="0.3">
      <c r="B203" s="168">
        <v>45112</v>
      </c>
      <c r="C203" s="114">
        <v>0.35000000000000003</v>
      </c>
      <c r="D203" s="114">
        <v>7.25</v>
      </c>
      <c r="E203" s="114">
        <v>10.25</v>
      </c>
      <c r="F203" s="114">
        <v>10.383333333333335</v>
      </c>
      <c r="G203" s="114">
        <v>10.383333333333335</v>
      </c>
      <c r="H203" s="114">
        <v>7.1833333333333336</v>
      </c>
    </row>
    <row r="204" spans="2:8" x14ac:dyDescent="0.3">
      <c r="B204" s="168">
        <v>45113</v>
      </c>
      <c r="C204" s="114">
        <v>0.65</v>
      </c>
      <c r="D204" s="114">
        <v>7.4333333333333336</v>
      </c>
      <c r="E204" s="114">
        <v>14.783333333333333</v>
      </c>
      <c r="F204" s="114">
        <v>10.700000000000001</v>
      </c>
      <c r="G204" s="114">
        <v>10.216666666666667</v>
      </c>
      <c r="H204" s="114">
        <v>8.3833333333333346</v>
      </c>
    </row>
    <row r="205" spans="2:8" x14ac:dyDescent="0.3">
      <c r="B205" s="168">
        <v>45114</v>
      </c>
      <c r="C205" s="114">
        <v>0.5</v>
      </c>
      <c r="D205" s="114">
        <v>7.4666666666666677</v>
      </c>
      <c r="E205" s="114">
        <v>14.15</v>
      </c>
      <c r="F205" s="114">
        <v>10.950000000000001</v>
      </c>
      <c r="G205" s="114">
        <v>10.916666666666668</v>
      </c>
      <c r="H205" s="114">
        <v>8.9666666666666686</v>
      </c>
    </row>
    <row r="206" spans="2:8" x14ac:dyDescent="0.3">
      <c r="B206" s="168">
        <v>45117</v>
      </c>
      <c r="C206" s="114">
        <v>0.56666666666666665</v>
      </c>
      <c r="D206" s="114">
        <v>7.35</v>
      </c>
      <c r="E206" s="114">
        <v>14.316666666666665</v>
      </c>
      <c r="F206" s="114">
        <v>11.016666666666666</v>
      </c>
      <c r="G206" s="114">
        <v>10.883333333333333</v>
      </c>
      <c r="H206" s="114">
        <v>6.9666666666666668</v>
      </c>
    </row>
    <row r="207" spans="2:8" x14ac:dyDescent="0.3">
      <c r="B207" s="168">
        <v>45118</v>
      </c>
      <c r="C207" s="114">
        <v>0.51666666666666661</v>
      </c>
      <c r="D207" s="114">
        <v>7.4333333333333336</v>
      </c>
      <c r="E207" s="114">
        <v>13.333333333333336</v>
      </c>
      <c r="F207" s="114">
        <v>10.533333333333333</v>
      </c>
      <c r="G207" s="114">
        <v>10.183333333333334</v>
      </c>
      <c r="H207" s="114">
        <v>5.416666666666667</v>
      </c>
    </row>
    <row r="208" spans="2:8" x14ac:dyDescent="0.3">
      <c r="B208" s="168">
        <v>45119</v>
      </c>
      <c r="C208" s="114">
        <v>0.1</v>
      </c>
      <c r="D208" s="114">
        <v>7.6833333333333336</v>
      </c>
      <c r="E208" s="114">
        <v>10.783333333333335</v>
      </c>
      <c r="F208" s="114">
        <v>10.350000000000001</v>
      </c>
      <c r="G208" s="114">
        <v>10.233333333333334</v>
      </c>
      <c r="H208" s="114">
        <v>5.3833333333333337</v>
      </c>
    </row>
    <row r="209" spans="2:8" x14ac:dyDescent="0.3">
      <c r="B209" s="168">
        <v>45120</v>
      </c>
      <c r="C209" s="114">
        <v>0.2</v>
      </c>
      <c r="D209" s="114">
        <v>7.3333333333333339</v>
      </c>
      <c r="E209" s="114">
        <v>10.466666666666667</v>
      </c>
      <c r="F209" s="114">
        <v>10.333333333333334</v>
      </c>
      <c r="G209" s="114">
        <v>9.8666666666666671</v>
      </c>
      <c r="H209" s="114">
        <v>5.616666666666668</v>
      </c>
    </row>
    <row r="210" spans="2:8" x14ac:dyDescent="0.3">
      <c r="B210" s="168">
        <v>45121</v>
      </c>
      <c r="C210" s="114">
        <v>0.05</v>
      </c>
      <c r="D210" s="114">
        <v>7.5833333333333339</v>
      </c>
      <c r="E210" s="114">
        <v>10.5</v>
      </c>
      <c r="F210" s="114">
        <v>10.416666666666668</v>
      </c>
      <c r="G210" s="114">
        <v>10.733333333333336</v>
      </c>
      <c r="H210" s="114">
        <v>3.5333333333333337</v>
      </c>
    </row>
    <row r="211" spans="2:8" x14ac:dyDescent="0.3">
      <c r="B211" s="168">
        <v>45124</v>
      </c>
      <c r="C211" s="114">
        <v>0.11666666666666667</v>
      </c>
      <c r="D211" s="114">
        <v>7.5</v>
      </c>
      <c r="E211" s="114">
        <v>10.649999999999999</v>
      </c>
      <c r="F211" s="114">
        <v>10.5</v>
      </c>
      <c r="G211" s="114">
        <v>10.083333333333334</v>
      </c>
      <c r="H211" s="114">
        <v>3.5666666666666664</v>
      </c>
    </row>
    <row r="212" spans="2:8" x14ac:dyDescent="0.3">
      <c r="B212" s="168">
        <v>45125</v>
      </c>
      <c r="C212" s="114">
        <v>4.9999999999999996E-2</v>
      </c>
      <c r="D212" s="114">
        <v>7.3500000000000005</v>
      </c>
      <c r="E212" s="114">
        <v>10.466666666666665</v>
      </c>
      <c r="F212" s="114">
        <v>10.483333333333334</v>
      </c>
      <c r="G212" s="114">
        <v>10.4</v>
      </c>
      <c r="H212" s="114">
        <v>2.8000000000000003</v>
      </c>
    </row>
    <row r="213" spans="2:8" x14ac:dyDescent="0.3">
      <c r="B213" s="168">
        <v>45126</v>
      </c>
      <c r="C213" s="114">
        <v>0.35000000000000003</v>
      </c>
      <c r="D213" s="114">
        <v>7.4666666666666677</v>
      </c>
      <c r="E213" s="114">
        <v>9.7333333333333343</v>
      </c>
      <c r="F213" s="114">
        <v>10.166666666666666</v>
      </c>
      <c r="G213" s="114">
        <v>10.15</v>
      </c>
      <c r="H213" s="114">
        <v>2.0166666666666666</v>
      </c>
    </row>
    <row r="214" spans="2:8" x14ac:dyDescent="0.3">
      <c r="B214" s="168">
        <v>45127</v>
      </c>
      <c r="C214" s="114">
        <v>0.48333333333333345</v>
      </c>
      <c r="D214" s="114">
        <v>7.6833333333333345</v>
      </c>
      <c r="E214" s="114">
        <v>10.533333333333333</v>
      </c>
      <c r="F214" s="114">
        <v>10.35</v>
      </c>
      <c r="G214" s="114">
        <v>10.4</v>
      </c>
      <c r="H214" s="114">
        <v>2.6333333333333333</v>
      </c>
    </row>
    <row r="215" spans="2:8" x14ac:dyDescent="0.3">
      <c r="B215" s="168">
        <v>45128</v>
      </c>
      <c r="C215" s="114">
        <v>0.26666666666666666</v>
      </c>
      <c r="D215" s="114">
        <v>8.3000000000000007</v>
      </c>
      <c r="E215" s="114">
        <v>9.65</v>
      </c>
      <c r="F215" s="114">
        <v>10.083333333333334</v>
      </c>
      <c r="G215" s="114">
        <v>10.6</v>
      </c>
      <c r="H215" s="114">
        <v>2.4166666666666665</v>
      </c>
    </row>
    <row r="216" spans="2:8" x14ac:dyDescent="0.3">
      <c r="B216" s="168">
        <v>45131</v>
      </c>
      <c r="C216" s="114">
        <v>0.46666666666666656</v>
      </c>
      <c r="D216" s="114">
        <v>8.0999999999999979</v>
      </c>
      <c r="E216" s="114">
        <v>9.9333333333333318</v>
      </c>
      <c r="F216" s="114">
        <v>10.099999999999998</v>
      </c>
      <c r="G216" s="114">
        <v>10.316666666666666</v>
      </c>
      <c r="H216" s="114">
        <v>2.7</v>
      </c>
    </row>
    <row r="217" spans="2:8" x14ac:dyDescent="0.3">
      <c r="B217" s="168">
        <v>45132</v>
      </c>
      <c r="C217" s="114">
        <v>0.41666666666666663</v>
      </c>
      <c r="D217" s="114">
        <v>7.8666666666666654</v>
      </c>
      <c r="E217" s="114">
        <v>10.549999999999999</v>
      </c>
      <c r="F217" s="114">
        <v>9.9666666666666668</v>
      </c>
      <c r="G217" s="114">
        <v>10.633333333333333</v>
      </c>
      <c r="H217" s="114">
        <v>2.9666666666666668</v>
      </c>
    </row>
    <row r="218" spans="2:8" x14ac:dyDescent="0.3">
      <c r="B218" s="168">
        <v>45133</v>
      </c>
      <c r="C218" s="114">
        <v>3.3333333333333333E-2</v>
      </c>
      <c r="D218" s="114">
        <v>8.2666666666666675</v>
      </c>
      <c r="E218" s="114">
        <v>9.3833333333333329</v>
      </c>
      <c r="F218" s="114">
        <v>9.716666666666665</v>
      </c>
      <c r="G218" s="114">
        <v>11.000000000000002</v>
      </c>
      <c r="H218" s="114">
        <v>6.5500000000000007</v>
      </c>
    </row>
    <row r="219" spans="2:8" x14ac:dyDescent="0.3">
      <c r="B219" s="168">
        <v>45134</v>
      </c>
      <c r="C219" s="114">
        <v>0.64999999999999991</v>
      </c>
      <c r="D219" s="114">
        <v>8.2333333333333325</v>
      </c>
      <c r="E219" s="114">
        <v>10.249999999999998</v>
      </c>
      <c r="F219" s="114">
        <v>9.716666666666665</v>
      </c>
      <c r="G219" s="114">
        <v>10.616666666666667</v>
      </c>
      <c r="H219" s="114">
        <v>5.083333333333333</v>
      </c>
    </row>
    <row r="220" spans="2:8" x14ac:dyDescent="0.3">
      <c r="B220" s="168">
        <v>45135</v>
      </c>
      <c r="C220" s="114">
        <v>0.1</v>
      </c>
      <c r="D220" s="114">
        <v>7.7333333333333343</v>
      </c>
      <c r="E220" s="114">
        <v>9.8666666666666671</v>
      </c>
      <c r="F220" s="114">
        <v>9.5333333333333332</v>
      </c>
      <c r="G220" s="114">
        <v>10.883333333333335</v>
      </c>
      <c r="H220" s="114">
        <v>4.5500000000000007</v>
      </c>
    </row>
    <row r="221" spans="2:8" x14ac:dyDescent="0.3">
      <c r="B221" s="168">
        <v>45138</v>
      </c>
      <c r="C221" s="114">
        <v>0.35000000000000003</v>
      </c>
      <c r="D221" s="114">
        <v>7.916666666666667</v>
      </c>
      <c r="E221" s="114">
        <v>10.35</v>
      </c>
      <c r="F221" s="114">
        <v>9.1833333333333336</v>
      </c>
      <c r="G221" s="114">
        <v>10.933333333333334</v>
      </c>
      <c r="H221" s="114">
        <v>7.9333333333333336</v>
      </c>
    </row>
    <row r="222" spans="2:8" x14ac:dyDescent="0.3">
      <c r="B222" s="168">
        <v>45139</v>
      </c>
      <c r="C222" s="114">
        <v>0.56666666666666665</v>
      </c>
      <c r="D222" s="114">
        <v>7.583333333333333</v>
      </c>
      <c r="E222" s="114">
        <v>11.183333333333334</v>
      </c>
      <c r="F222" s="114">
        <v>9.5666666666666647</v>
      </c>
      <c r="G222" s="114">
        <v>11.216666666666669</v>
      </c>
      <c r="H222" s="114">
        <v>10.883333333333333</v>
      </c>
    </row>
    <row r="223" spans="2:8" x14ac:dyDescent="0.3">
      <c r="B223" s="168">
        <v>45140</v>
      </c>
      <c r="C223" s="114">
        <v>1.4666666666666666</v>
      </c>
      <c r="D223" s="114">
        <v>8.4500000000000011</v>
      </c>
      <c r="E223" s="114">
        <v>11.016666666666669</v>
      </c>
      <c r="F223" s="114">
        <v>9.4833333333333325</v>
      </c>
      <c r="G223" s="114">
        <v>11.316666666666668</v>
      </c>
      <c r="H223" s="114">
        <v>8.4833333333333343</v>
      </c>
    </row>
    <row r="224" spans="2:8" x14ac:dyDescent="0.3">
      <c r="B224" s="168">
        <v>45141</v>
      </c>
      <c r="C224" s="114">
        <v>1.3166666666666667</v>
      </c>
      <c r="D224" s="114">
        <v>8.6833333333333336</v>
      </c>
      <c r="E224" s="114">
        <v>12.85</v>
      </c>
      <c r="F224" s="114">
        <v>9.6333333333333329</v>
      </c>
      <c r="G224" s="114">
        <v>10.983333333333334</v>
      </c>
      <c r="H224" s="114">
        <v>11.016666666666666</v>
      </c>
    </row>
    <row r="225" spans="2:8" x14ac:dyDescent="0.3">
      <c r="B225" s="168">
        <v>45142</v>
      </c>
      <c r="C225" s="114">
        <v>2.8666666666666663</v>
      </c>
      <c r="D225" s="114">
        <v>8.8833333333333346</v>
      </c>
      <c r="E225" s="114">
        <v>11.083333333333334</v>
      </c>
      <c r="F225" s="114">
        <v>9.5833333333333321</v>
      </c>
      <c r="G225" s="114">
        <v>11</v>
      </c>
      <c r="H225" s="114">
        <v>9.7833333333333314</v>
      </c>
    </row>
    <row r="226" spans="2:8" x14ac:dyDescent="0.3">
      <c r="B226" s="168">
        <v>45145</v>
      </c>
      <c r="C226" s="114">
        <v>1.2666666666666666</v>
      </c>
      <c r="D226" s="114">
        <v>8.3333333333333339</v>
      </c>
      <c r="E226" s="114">
        <v>12.083333333333334</v>
      </c>
      <c r="F226" s="114">
        <v>9.6833333333333336</v>
      </c>
      <c r="G226" s="114">
        <v>10.8</v>
      </c>
      <c r="H226" s="114">
        <v>11.350000000000001</v>
      </c>
    </row>
    <row r="227" spans="2:8" x14ac:dyDescent="0.3">
      <c r="B227" s="168">
        <v>45146</v>
      </c>
      <c r="C227" s="114">
        <v>1.4000000000000001</v>
      </c>
      <c r="D227" s="114">
        <v>7.9333333333333336</v>
      </c>
      <c r="E227" s="114">
        <v>11.450000000000003</v>
      </c>
      <c r="F227" s="114">
        <v>9.5833333333333339</v>
      </c>
      <c r="G227" s="114">
        <v>9.8500000000000014</v>
      </c>
      <c r="H227" s="114">
        <v>9.8333333333333339</v>
      </c>
    </row>
    <row r="228" spans="2:8" x14ac:dyDescent="0.3">
      <c r="B228" s="168">
        <v>45147</v>
      </c>
      <c r="C228" s="114">
        <v>1.35</v>
      </c>
      <c r="D228" s="114">
        <v>8.35</v>
      </c>
      <c r="E228" s="114">
        <v>10.316666666666666</v>
      </c>
      <c r="F228" s="114">
        <v>9.5666666666666664</v>
      </c>
      <c r="G228" s="114">
        <v>9.9166666666666661</v>
      </c>
      <c r="H228" s="114">
        <v>8.4666666666666668</v>
      </c>
    </row>
    <row r="229" spans="2:8" x14ac:dyDescent="0.3">
      <c r="B229" s="168">
        <v>45148</v>
      </c>
      <c r="C229" s="114">
        <v>1.3333333333333333</v>
      </c>
      <c r="D229" s="114">
        <v>7.9666666666666659</v>
      </c>
      <c r="E229" s="114">
        <v>9.5833333333333321</v>
      </c>
      <c r="F229" s="114">
        <v>9.5499999999999989</v>
      </c>
      <c r="G229" s="114">
        <v>10.166666666666666</v>
      </c>
      <c r="H229" s="114">
        <v>10.616666666666665</v>
      </c>
    </row>
    <row r="230" spans="2:8" x14ac:dyDescent="0.3">
      <c r="B230" s="168">
        <v>45149</v>
      </c>
      <c r="C230" s="114">
        <v>0.85</v>
      </c>
      <c r="D230" s="114">
        <v>7.9666666666666668</v>
      </c>
      <c r="E230" s="114">
        <v>10.233333333333334</v>
      </c>
      <c r="F230" s="114">
        <v>9.4833333333333343</v>
      </c>
      <c r="G230" s="114">
        <v>10.25</v>
      </c>
      <c r="H230" s="114">
        <v>10.733333333333334</v>
      </c>
    </row>
    <row r="231" spans="2:8" x14ac:dyDescent="0.3">
      <c r="B231" s="168">
        <v>45152</v>
      </c>
      <c r="C231" s="114">
        <v>0.81666666666666665</v>
      </c>
      <c r="D231" s="114">
        <v>7.6333333333333337</v>
      </c>
      <c r="E231" s="114">
        <v>11.716666666666665</v>
      </c>
      <c r="F231" s="114">
        <v>9.4666666666666668</v>
      </c>
      <c r="G231" s="114">
        <v>10.566666666666666</v>
      </c>
      <c r="H231" s="114">
        <v>8.9166666666666679</v>
      </c>
    </row>
    <row r="232" spans="2:8" x14ac:dyDescent="0.3">
      <c r="B232" s="168">
        <v>45153</v>
      </c>
      <c r="C232" s="114">
        <v>2.1666666666666665</v>
      </c>
      <c r="D232" s="114">
        <v>8.1833333333333336</v>
      </c>
      <c r="E232" s="114">
        <v>12.233333333333333</v>
      </c>
      <c r="F232" s="114">
        <v>9.7666666666666657</v>
      </c>
      <c r="G232" s="114">
        <v>10.866666666666667</v>
      </c>
      <c r="H232" s="114">
        <v>10.933333333333334</v>
      </c>
    </row>
    <row r="233" spans="2:8" x14ac:dyDescent="0.3">
      <c r="B233" s="168">
        <v>45154</v>
      </c>
      <c r="C233" s="114">
        <v>2.5166666666666666</v>
      </c>
      <c r="D233" s="114">
        <v>8.3333333333333339</v>
      </c>
      <c r="E233" s="114">
        <v>11.116666666666667</v>
      </c>
      <c r="F233" s="114">
        <v>9.6833333333333336</v>
      </c>
      <c r="G233" s="114">
        <v>9.8666666666666671</v>
      </c>
      <c r="H233" s="114">
        <v>11.7</v>
      </c>
    </row>
    <row r="234" spans="2:8" x14ac:dyDescent="0.3">
      <c r="B234" s="168">
        <v>45155</v>
      </c>
      <c r="C234" s="114">
        <v>3.9499999999999993</v>
      </c>
      <c r="D234" s="114">
        <v>8.9333333333333336</v>
      </c>
      <c r="E234" s="114">
        <v>12.1</v>
      </c>
      <c r="F234" s="114">
        <v>10.233333333333333</v>
      </c>
      <c r="G234" s="114">
        <v>10.983333333333334</v>
      </c>
      <c r="H234" s="114">
        <v>12.783333333333333</v>
      </c>
    </row>
    <row r="235" spans="2:8" x14ac:dyDescent="0.3">
      <c r="B235" s="168">
        <v>45156</v>
      </c>
      <c r="C235" s="114">
        <v>3.3833333333333329</v>
      </c>
      <c r="D235" s="114">
        <v>8.8666666666666654</v>
      </c>
      <c r="E235" s="114">
        <v>11.866666666666665</v>
      </c>
      <c r="F235" s="114">
        <v>9.5833333333333304</v>
      </c>
      <c r="G235" s="114">
        <v>10.45</v>
      </c>
      <c r="H235" s="114">
        <v>12.249999999999998</v>
      </c>
    </row>
    <row r="236" spans="2:8" x14ac:dyDescent="0.3">
      <c r="B236" s="168">
        <v>45159</v>
      </c>
      <c r="C236" s="114">
        <v>3.1166666666666663</v>
      </c>
      <c r="D236" s="114">
        <v>8.4</v>
      </c>
      <c r="E236" s="114">
        <v>14.166666666666664</v>
      </c>
      <c r="F236" s="114">
        <v>9.5666666666666647</v>
      </c>
      <c r="G236" s="114">
        <v>10.1</v>
      </c>
      <c r="H236" s="114">
        <v>13.166666666666668</v>
      </c>
    </row>
    <row r="237" spans="2:8" x14ac:dyDescent="0.3">
      <c r="B237" s="168">
        <v>45160</v>
      </c>
      <c r="C237" s="114">
        <v>2.85</v>
      </c>
      <c r="D237" s="114">
        <v>7.8499999999999988</v>
      </c>
      <c r="E237" s="114">
        <v>13.250000000000002</v>
      </c>
      <c r="F237" s="114">
        <v>9.6333333333333311</v>
      </c>
      <c r="G237" s="114">
        <v>10.799999999999999</v>
      </c>
      <c r="H237" s="114">
        <v>14.45</v>
      </c>
    </row>
    <row r="238" spans="2:8" x14ac:dyDescent="0.3">
      <c r="B238" s="168">
        <v>45161</v>
      </c>
      <c r="C238" s="114">
        <v>1.4666666666666666</v>
      </c>
      <c r="D238" s="114">
        <v>8.65</v>
      </c>
      <c r="E238" s="114">
        <v>11.250000000000002</v>
      </c>
      <c r="F238" s="114">
        <v>9.1666666666666679</v>
      </c>
      <c r="G238" s="114">
        <v>10.416666666666668</v>
      </c>
      <c r="H238" s="114">
        <v>10.1</v>
      </c>
    </row>
    <row r="239" spans="2:8" x14ac:dyDescent="0.3">
      <c r="B239" s="168">
        <v>45162</v>
      </c>
      <c r="C239" s="114">
        <v>3.2666666666666666</v>
      </c>
      <c r="D239" s="114">
        <v>8.5833333333333339</v>
      </c>
      <c r="E239" s="114">
        <v>11.066666666666666</v>
      </c>
      <c r="F239" s="114">
        <v>9.0833333333333339</v>
      </c>
      <c r="G239" s="114">
        <v>9.3166666666666664</v>
      </c>
      <c r="H239" s="114">
        <v>10.25</v>
      </c>
    </row>
    <row r="240" spans="2:8" x14ac:dyDescent="0.3">
      <c r="B240" s="168">
        <v>45163</v>
      </c>
      <c r="C240" s="114">
        <v>1.2666666666666666</v>
      </c>
      <c r="D240" s="114">
        <v>8.7666666666666675</v>
      </c>
      <c r="E240" s="114">
        <v>9.5833333333333321</v>
      </c>
      <c r="F240" s="114">
        <v>9.0666666666666682</v>
      </c>
      <c r="G240" s="114">
        <v>10.183333333333334</v>
      </c>
      <c r="H240" s="114">
        <v>9.7166666666666668</v>
      </c>
    </row>
    <row r="241" spans="2:8" x14ac:dyDescent="0.3">
      <c r="B241" s="168">
        <v>45166</v>
      </c>
      <c r="C241" s="114">
        <v>1.0166666666666666</v>
      </c>
      <c r="D241" s="114">
        <v>7.85</v>
      </c>
      <c r="E241" s="114">
        <v>9.5833333333333321</v>
      </c>
      <c r="F241" s="114">
        <v>9.0333333333333332</v>
      </c>
      <c r="G241" s="114">
        <v>9.0166666666666675</v>
      </c>
      <c r="H241" s="114">
        <v>9.15</v>
      </c>
    </row>
    <row r="242" spans="2:8" x14ac:dyDescent="0.3">
      <c r="B242" s="168">
        <v>45167</v>
      </c>
      <c r="C242" s="114">
        <v>0.73333333333333328</v>
      </c>
      <c r="D242" s="114">
        <v>7.4166666666666661</v>
      </c>
      <c r="E242" s="114">
        <v>9.6833333333333318</v>
      </c>
      <c r="F242" s="114">
        <v>8.7333333333333325</v>
      </c>
      <c r="G242" s="114">
        <v>11.183333333333334</v>
      </c>
      <c r="H242" s="114">
        <v>9.716666666666665</v>
      </c>
    </row>
    <row r="243" spans="2:8" x14ac:dyDescent="0.3">
      <c r="B243" s="168">
        <v>45168</v>
      </c>
      <c r="C243" s="114">
        <v>0.5</v>
      </c>
      <c r="D243" s="114">
        <v>7.25</v>
      </c>
      <c r="E243" s="114">
        <v>9.4166666666666661</v>
      </c>
      <c r="F243" s="114">
        <v>8.9666666666666668</v>
      </c>
      <c r="G243" s="114">
        <v>10.65</v>
      </c>
      <c r="H243" s="114">
        <v>10.15</v>
      </c>
    </row>
    <row r="244" spans="2:8" x14ac:dyDescent="0.3">
      <c r="B244" s="168">
        <v>45169</v>
      </c>
      <c r="C244" s="114">
        <v>0.26666666666666666</v>
      </c>
      <c r="D244" s="114">
        <v>7.4333333333333327</v>
      </c>
      <c r="E244" s="114">
        <v>9.2166666666666668</v>
      </c>
      <c r="F244" s="114">
        <v>8.7833333333333332</v>
      </c>
      <c r="G244" s="114">
        <v>10.766666666666666</v>
      </c>
      <c r="H244" s="114">
        <v>10.016666666666666</v>
      </c>
    </row>
    <row r="245" spans="2:8" x14ac:dyDescent="0.3">
      <c r="B245" s="168">
        <v>45170</v>
      </c>
      <c r="C245" s="114">
        <v>3.3333333333333333E-2</v>
      </c>
      <c r="D245" s="114">
        <v>7.1666666666666661</v>
      </c>
      <c r="E245" s="114">
        <v>8.7000000000000011</v>
      </c>
      <c r="F245" s="114">
        <v>8.7666666666666657</v>
      </c>
      <c r="G245" s="114">
        <v>11.316666666666668</v>
      </c>
      <c r="H245" s="114">
        <v>12.266666666666666</v>
      </c>
    </row>
    <row r="246" spans="2:8" x14ac:dyDescent="0.3">
      <c r="B246" s="168">
        <v>45173</v>
      </c>
      <c r="C246" s="114">
        <v>0.5</v>
      </c>
      <c r="D246" s="114">
        <v>6.95</v>
      </c>
      <c r="E246" s="114">
        <v>8.6833333333333336</v>
      </c>
      <c r="F246" s="114">
        <v>8.7333333333333343</v>
      </c>
      <c r="G246" s="114">
        <v>11.3</v>
      </c>
      <c r="H246" s="114">
        <v>12.250000000000002</v>
      </c>
    </row>
    <row r="247" spans="2:8" x14ac:dyDescent="0.3">
      <c r="B247" s="168">
        <v>45174</v>
      </c>
      <c r="C247" s="114">
        <v>0.73333333333333328</v>
      </c>
      <c r="D247" s="114">
        <v>6.95</v>
      </c>
      <c r="E247" s="114">
        <v>9.3833333333333329</v>
      </c>
      <c r="F247" s="114">
        <v>9.1500000000000021</v>
      </c>
      <c r="G247" s="114">
        <v>11.033333333333335</v>
      </c>
      <c r="H247" s="114">
        <v>12.366666666666667</v>
      </c>
    </row>
    <row r="248" spans="2:8" x14ac:dyDescent="0.3">
      <c r="B248" s="168">
        <v>45175</v>
      </c>
      <c r="C248" s="114">
        <v>0.85</v>
      </c>
      <c r="D248" s="114">
        <v>7.6333333333333337</v>
      </c>
      <c r="E248" s="114">
        <v>9.9166666666666679</v>
      </c>
      <c r="F248" s="114">
        <v>9.3000000000000025</v>
      </c>
      <c r="G248" s="114">
        <v>9.9333333333333336</v>
      </c>
      <c r="H248" s="114">
        <v>14.250000000000002</v>
      </c>
    </row>
    <row r="249" spans="2:8" x14ac:dyDescent="0.3">
      <c r="B249" s="168">
        <v>45176</v>
      </c>
      <c r="C249" s="114">
        <v>0.81666666666666676</v>
      </c>
      <c r="D249" s="114">
        <v>8.0333333333333332</v>
      </c>
      <c r="E249" s="114">
        <v>8.8000000000000007</v>
      </c>
      <c r="F249" s="114">
        <v>9.3333333333333339</v>
      </c>
      <c r="G249" s="114">
        <v>10.733333333333334</v>
      </c>
      <c r="H249" s="114">
        <v>12.033333333333333</v>
      </c>
    </row>
    <row r="250" spans="2:8" x14ac:dyDescent="0.3">
      <c r="B250" s="168">
        <v>45177</v>
      </c>
      <c r="C250" s="114">
        <v>0.54999999999999993</v>
      </c>
      <c r="D250" s="114">
        <v>8.1999999999999993</v>
      </c>
      <c r="E250" s="114">
        <v>8.6999999999999993</v>
      </c>
      <c r="F250" s="114">
        <v>8.8833333333333329</v>
      </c>
      <c r="G250" s="114">
        <v>10.7</v>
      </c>
      <c r="H250" s="114">
        <v>11.416666666666666</v>
      </c>
    </row>
    <row r="251" spans="2:8" x14ac:dyDescent="0.3">
      <c r="B251" s="168">
        <v>45180</v>
      </c>
      <c r="C251" s="114">
        <v>0.49999999999999994</v>
      </c>
      <c r="D251" s="114">
        <v>7.9333333333333327</v>
      </c>
      <c r="E251" s="114">
        <v>9.0833333333333339</v>
      </c>
      <c r="F251" s="114">
        <v>8.7833333333333332</v>
      </c>
      <c r="G251" s="114">
        <v>10.416666666666666</v>
      </c>
      <c r="H251" s="114">
        <v>11.95</v>
      </c>
    </row>
    <row r="252" spans="2:8" x14ac:dyDescent="0.3">
      <c r="B252" s="168">
        <v>45181</v>
      </c>
      <c r="C252" s="114">
        <v>0.85000000000000009</v>
      </c>
      <c r="D252" s="114">
        <v>7.7000000000000011</v>
      </c>
      <c r="E252" s="114">
        <v>8.7666666666666675</v>
      </c>
      <c r="F252" s="114">
        <v>8.9500000000000011</v>
      </c>
      <c r="G252" s="114">
        <v>11.100000000000001</v>
      </c>
      <c r="H252" s="114">
        <v>10.950000000000001</v>
      </c>
    </row>
    <row r="253" spans="2:8" x14ac:dyDescent="0.3">
      <c r="B253" s="168">
        <v>45182</v>
      </c>
      <c r="C253" s="114">
        <v>0.2</v>
      </c>
      <c r="D253" s="114">
        <v>7.7666666666666666</v>
      </c>
      <c r="E253" s="114">
        <v>8.4</v>
      </c>
      <c r="F253" s="114">
        <v>9.3166666666666682</v>
      </c>
      <c r="G253" s="114">
        <v>10.466666666666667</v>
      </c>
      <c r="H253" s="114">
        <v>11.100000000000001</v>
      </c>
    </row>
    <row r="254" spans="2:8" x14ac:dyDescent="0.3">
      <c r="B254" s="168">
        <v>45183</v>
      </c>
      <c r="C254" s="114">
        <v>1.6666666666666663E-2</v>
      </c>
      <c r="D254" s="114">
        <v>7.7166666666666668</v>
      </c>
      <c r="E254" s="114">
        <v>8.0666666666666647</v>
      </c>
      <c r="F254" s="114">
        <v>8.8333333333333339</v>
      </c>
      <c r="G254" s="114">
        <v>9.966666666666665</v>
      </c>
      <c r="H254" s="114">
        <v>11.383333333333333</v>
      </c>
    </row>
    <row r="255" spans="2:8" x14ac:dyDescent="0.3">
      <c r="B255" s="168">
        <v>45184</v>
      </c>
      <c r="C255" s="114">
        <v>0.55000000000000004</v>
      </c>
      <c r="D255" s="114">
        <v>7.6333333333333346</v>
      </c>
      <c r="E255" s="114">
        <v>8.0333333333333332</v>
      </c>
      <c r="F255" s="114">
        <v>8.5500000000000007</v>
      </c>
      <c r="G255" s="114">
        <v>9.9333333333333336</v>
      </c>
      <c r="H255" s="114">
        <v>14.333333333333334</v>
      </c>
    </row>
    <row r="256" spans="2:8" x14ac:dyDescent="0.3">
      <c r="B256" s="168">
        <v>45187</v>
      </c>
      <c r="C256" s="114">
        <v>0.85000000000000009</v>
      </c>
      <c r="D256" s="114">
        <v>7.3000000000000007</v>
      </c>
      <c r="E256" s="114">
        <v>8.2333333333333343</v>
      </c>
      <c r="F256" s="114">
        <v>8.7000000000000011</v>
      </c>
      <c r="G256" s="114">
        <v>9.6999999999999993</v>
      </c>
      <c r="H256" s="114">
        <v>14.216666666666667</v>
      </c>
    </row>
    <row r="257" spans="2:8" x14ac:dyDescent="0.3">
      <c r="B257" s="168">
        <v>45188</v>
      </c>
      <c r="C257" s="114">
        <v>0.88333333333333319</v>
      </c>
      <c r="D257" s="114">
        <v>7.333333333333333</v>
      </c>
      <c r="E257" s="114">
        <v>8.3833333333333329</v>
      </c>
      <c r="F257" s="114">
        <v>8.5</v>
      </c>
      <c r="G257" s="114">
        <v>10.533333333333333</v>
      </c>
      <c r="H257" s="114">
        <v>13.849999999999998</v>
      </c>
    </row>
    <row r="258" spans="2:8" x14ac:dyDescent="0.3">
      <c r="B258" s="168">
        <v>45189</v>
      </c>
      <c r="C258" s="114">
        <v>1.4</v>
      </c>
      <c r="D258" s="114">
        <v>7.1166666666666663</v>
      </c>
      <c r="E258" s="114">
        <v>8</v>
      </c>
      <c r="F258" s="114">
        <v>8.1</v>
      </c>
      <c r="G258" s="114">
        <v>9.4666666666666668</v>
      </c>
      <c r="H258" s="114">
        <v>13.3</v>
      </c>
    </row>
    <row r="259" spans="2:8" x14ac:dyDescent="0.3">
      <c r="B259" s="168">
        <v>45190</v>
      </c>
      <c r="C259" s="114">
        <v>4.083333333333333</v>
      </c>
      <c r="D259" s="114">
        <v>7.8833333333333329</v>
      </c>
      <c r="E259" s="114">
        <v>8.9500000000000011</v>
      </c>
      <c r="F259" s="114">
        <v>8.2999999999999989</v>
      </c>
      <c r="G259" s="114">
        <v>9.5666666666666664</v>
      </c>
      <c r="H259" s="114">
        <v>14.866666666666669</v>
      </c>
    </row>
    <row r="260" spans="2:8" x14ac:dyDescent="0.3">
      <c r="B260" s="168">
        <v>45191</v>
      </c>
      <c r="C260" s="114">
        <v>3.6666666666666661</v>
      </c>
      <c r="D260" s="114">
        <v>7.6999999999999993</v>
      </c>
      <c r="E260" s="114">
        <v>8.3333333333333339</v>
      </c>
      <c r="F260" s="114">
        <v>8.2666666666666657</v>
      </c>
      <c r="G260" s="114">
        <v>9.2666666666666657</v>
      </c>
      <c r="H260" s="114">
        <v>14.7</v>
      </c>
    </row>
    <row r="261" spans="2:8" x14ac:dyDescent="0.3">
      <c r="B261" s="168">
        <v>45194</v>
      </c>
      <c r="C261" s="114">
        <v>3.1166666666666663</v>
      </c>
      <c r="D261" s="114">
        <v>7.35</v>
      </c>
      <c r="E261" s="114">
        <v>11.016666666666667</v>
      </c>
      <c r="F261" s="114">
        <v>8.0333333333333332</v>
      </c>
      <c r="G261" s="114">
        <v>8.85</v>
      </c>
      <c r="H261" s="114">
        <v>15.216666666666669</v>
      </c>
    </row>
    <row r="262" spans="2:8" x14ac:dyDescent="0.3">
      <c r="B262" s="168">
        <v>45195</v>
      </c>
      <c r="C262" s="114">
        <v>6.0166666666666657</v>
      </c>
      <c r="D262" s="114">
        <v>7.4333333333333327</v>
      </c>
      <c r="E262" s="114">
        <v>11.083333333333332</v>
      </c>
      <c r="F262" s="114">
        <v>8.4833333333333325</v>
      </c>
      <c r="G262" s="114">
        <v>9.716666666666665</v>
      </c>
      <c r="H262" s="114">
        <v>15.233333333333333</v>
      </c>
    </row>
    <row r="263" spans="2:8" x14ac:dyDescent="0.3">
      <c r="B263" s="168">
        <v>45196</v>
      </c>
      <c r="C263" s="114">
        <v>4.9666666666666659</v>
      </c>
      <c r="D263" s="114">
        <v>8.9666666666666668</v>
      </c>
      <c r="E263" s="114">
        <v>12.233333333333331</v>
      </c>
      <c r="F263" s="114">
        <v>8.3833333333333329</v>
      </c>
      <c r="G263" s="114">
        <v>8.5833333333333321</v>
      </c>
      <c r="H263" s="114">
        <v>15.449999999999998</v>
      </c>
    </row>
    <row r="264" spans="2:8" x14ac:dyDescent="0.3">
      <c r="B264" s="168">
        <v>45197</v>
      </c>
      <c r="C264" s="114">
        <v>4.0166666666666666</v>
      </c>
      <c r="D264" s="114">
        <v>9.4999999999999982</v>
      </c>
      <c r="E264" s="114">
        <v>10.716666666666669</v>
      </c>
      <c r="F264" s="114">
        <v>8.3166666666666682</v>
      </c>
      <c r="G264" s="114">
        <v>9.2333333333333361</v>
      </c>
      <c r="H264" s="114">
        <v>15.533333333333337</v>
      </c>
    </row>
    <row r="265" spans="2:8" x14ac:dyDescent="0.3">
      <c r="B265" s="168">
        <v>45198</v>
      </c>
      <c r="C265" s="114">
        <v>4.1499999999999995</v>
      </c>
      <c r="D265" s="114">
        <v>9.1666666666666661</v>
      </c>
      <c r="E265" s="114">
        <v>10.249999999999998</v>
      </c>
      <c r="F265" s="114">
        <v>8.7999999999999989</v>
      </c>
      <c r="G265" s="114">
        <v>9.9499999999999975</v>
      </c>
      <c r="H265" s="114">
        <v>15.683333333333332</v>
      </c>
    </row>
    <row r="266" spans="2:8" x14ac:dyDescent="0.3">
      <c r="B266" s="168">
        <v>45201</v>
      </c>
      <c r="C266" s="114">
        <v>4.2666666666666666</v>
      </c>
      <c r="D266" s="114">
        <v>8.6166666666666671</v>
      </c>
      <c r="E266" s="114">
        <v>13.366666666666667</v>
      </c>
      <c r="F266" s="114">
        <v>9.1833333333333336</v>
      </c>
      <c r="G266" s="114">
        <v>9.15</v>
      </c>
      <c r="H266" s="114">
        <v>16.233333333333331</v>
      </c>
    </row>
    <row r="267" spans="2:8" x14ac:dyDescent="0.3">
      <c r="B267" s="168">
        <v>45202</v>
      </c>
      <c r="C267" s="114">
        <v>7.15</v>
      </c>
      <c r="D267" s="114">
        <v>9.6999999999999993</v>
      </c>
      <c r="E267" s="114">
        <v>15.466666666666667</v>
      </c>
      <c r="F267" s="114">
        <v>8.7666666666666675</v>
      </c>
      <c r="G267" s="114">
        <v>9.3166666666666682</v>
      </c>
      <c r="H267" s="114">
        <v>16.616666666666667</v>
      </c>
    </row>
    <row r="268" spans="2:8" x14ac:dyDescent="0.3">
      <c r="B268" s="168">
        <v>45203</v>
      </c>
      <c r="C268" s="114">
        <v>5.4666666666666668</v>
      </c>
      <c r="D268" s="114">
        <v>10.083333333333334</v>
      </c>
      <c r="E268" s="114">
        <v>13.483333333333334</v>
      </c>
      <c r="F268" s="114">
        <v>9.3000000000000007</v>
      </c>
      <c r="G268" s="114">
        <v>8.9166666666666679</v>
      </c>
      <c r="H268" s="114">
        <v>16.516666666666669</v>
      </c>
    </row>
    <row r="269" spans="2:8" x14ac:dyDescent="0.3">
      <c r="B269" s="168">
        <v>45204</v>
      </c>
      <c r="C269" s="114">
        <v>5.3333333333333339</v>
      </c>
      <c r="D269" s="114">
        <v>10.083333333333332</v>
      </c>
      <c r="E269" s="114">
        <v>14</v>
      </c>
      <c r="F269" s="114">
        <v>9.1500000000000021</v>
      </c>
      <c r="G269" s="114">
        <v>8.0333333333333332</v>
      </c>
      <c r="H269" s="114">
        <v>16.483333333333334</v>
      </c>
    </row>
    <row r="270" spans="2:8" x14ac:dyDescent="0.3">
      <c r="B270" s="168">
        <v>45205</v>
      </c>
      <c r="C270" s="114">
        <v>4.05</v>
      </c>
      <c r="D270" s="114">
        <v>9.5499999999999989</v>
      </c>
      <c r="E270" s="114">
        <v>13.149999999999999</v>
      </c>
      <c r="F270" s="114">
        <v>8.6999999999999993</v>
      </c>
      <c r="G270" s="114">
        <v>7.0166666666666657</v>
      </c>
      <c r="H270" s="114">
        <v>16.399999999999999</v>
      </c>
    </row>
    <row r="271" spans="2:8" x14ac:dyDescent="0.3">
      <c r="B271" s="168">
        <v>45208</v>
      </c>
      <c r="C271" s="114">
        <v>4.4333333333333336</v>
      </c>
      <c r="D271" s="114">
        <v>9.6499999999999986</v>
      </c>
      <c r="E271" s="114">
        <v>13.116666666666667</v>
      </c>
      <c r="F271" s="114">
        <v>8.6833333333333336</v>
      </c>
      <c r="G271" s="114">
        <v>7</v>
      </c>
      <c r="H271" s="114">
        <v>16.383333333333333</v>
      </c>
    </row>
    <row r="272" spans="2:8" x14ac:dyDescent="0.3">
      <c r="B272" s="168">
        <v>45209</v>
      </c>
      <c r="C272" s="114">
        <v>3.4166666666666661</v>
      </c>
      <c r="D272" s="114">
        <v>9.7833333333333332</v>
      </c>
      <c r="E272" s="114">
        <v>15</v>
      </c>
      <c r="F272" s="114">
        <v>8.8333333333333339</v>
      </c>
      <c r="G272" s="114">
        <v>10.25</v>
      </c>
      <c r="H272" s="114">
        <v>16.216666666666669</v>
      </c>
    </row>
    <row r="273" spans="2:8" x14ac:dyDescent="0.3">
      <c r="B273" s="168">
        <v>45210</v>
      </c>
      <c r="C273" s="114">
        <v>2.0333333333333332</v>
      </c>
      <c r="D273" s="114">
        <v>9.4</v>
      </c>
      <c r="E273" s="114">
        <v>13.21666666666667</v>
      </c>
      <c r="F273" s="114">
        <v>8.8500000000000014</v>
      </c>
      <c r="G273" s="114">
        <v>7.1000000000000005</v>
      </c>
      <c r="H273" s="114">
        <v>15.06666666666667</v>
      </c>
    </row>
    <row r="274" spans="2:8" x14ac:dyDescent="0.3">
      <c r="B274" s="168">
        <v>45211</v>
      </c>
      <c r="C274" s="114">
        <v>2.8166666666666673</v>
      </c>
      <c r="D274" s="114">
        <v>8.4166666666666661</v>
      </c>
      <c r="E274" s="114">
        <v>13</v>
      </c>
      <c r="F274" s="114">
        <v>9</v>
      </c>
      <c r="G274" s="114">
        <v>7.2500000000000009</v>
      </c>
      <c r="H274" s="114">
        <v>16.416666666666668</v>
      </c>
    </row>
    <row r="275" spans="2:8" x14ac:dyDescent="0.3">
      <c r="B275" s="168">
        <v>45212</v>
      </c>
      <c r="C275" s="114">
        <v>6.6833333333333327</v>
      </c>
      <c r="D275" s="114">
        <v>9.3833333333333311</v>
      </c>
      <c r="E275" s="114">
        <v>13.466666666666665</v>
      </c>
      <c r="F275" s="114">
        <v>9.2166666666666668</v>
      </c>
      <c r="G275" s="114">
        <v>8.3833333333333329</v>
      </c>
      <c r="H275" s="114">
        <v>15.83333333333333</v>
      </c>
    </row>
    <row r="276" spans="2:8" x14ac:dyDescent="0.3">
      <c r="B276" s="168">
        <v>45215</v>
      </c>
      <c r="C276" s="114">
        <v>3.8166666666666669</v>
      </c>
      <c r="D276" s="114">
        <v>9.5833333333333321</v>
      </c>
      <c r="E276" s="114">
        <v>13.95</v>
      </c>
      <c r="F276" s="114">
        <v>8.4499999999999993</v>
      </c>
      <c r="G276" s="114">
        <v>8.2333333333333325</v>
      </c>
      <c r="H276" s="114">
        <v>16.416666666666664</v>
      </c>
    </row>
    <row r="277" spans="2:8" x14ac:dyDescent="0.3">
      <c r="B277" s="168">
        <v>45216</v>
      </c>
      <c r="C277" s="114">
        <v>4.7166666666666659</v>
      </c>
      <c r="D277" s="114">
        <v>8.8000000000000007</v>
      </c>
      <c r="E277" s="114">
        <v>13.95</v>
      </c>
      <c r="F277" s="114">
        <v>8.9500000000000011</v>
      </c>
      <c r="G277" s="114">
        <v>7.7833333333333341</v>
      </c>
      <c r="H277" s="114">
        <v>16.483333333333334</v>
      </c>
    </row>
    <row r="278" spans="2:8" x14ac:dyDescent="0.3">
      <c r="B278" s="168">
        <v>45217</v>
      </c>
      <c r="C278" s="114">
        <v>6.6833333333333336</v>
      </c>
      <c r="D278" s="114">
        <v>8.5500000000000007</v>
      </c>
      <c r="E278" s="114">
        <v>13.6</v>
      </c>
      <c r="F278" s="114">
        <v>8.7666666666666675</v>
      </c>
      <c r="G278" s="114">
        <v>8.8333333333333339</v>
      </c>
      <c r="H278" s="114">
        <v>16.416666666666668</v>
      </c>
    </row>
    <row r="279" spans="2:8" x14ac:dyDescent="0.3">
      <c r="B279" s="168">
        <v>45218</v>
      </c>
      <c r="C279" s="114">
        <v>9.3166666666666664</v>
      </c>
      <c r="D279" s="114">
        <v>9.3999999999999986</v>
      </c>
      <c r="E279" s="114">
        <v>14.716666666666665</v>
      </c>
      <c r="F279" s="114">
        <v>10.016666666666666</v>
      </c>
      <c r="G279" s="114">
        <v>9.7833333333333314</v>
      </c>
      <c r="H279" s="114">
        <v>16.633333333333329</v>
      </c>
    </row>
    <row r="280" spans="2:8" x14ac:dyDescent="0.3">
      <c r="B280" s="168">
        <v>45219</v>
      </c>
      <c r="C280" s="114">
        <v>9.8666666666666671</v>
      </c>
      <c r="D280" s="114">
        <v>9.8499999999999979</v>
      </c>
      <c r="E280" s="114">
        <v>14.85</v>
      </c>
      <c r="F280" s="114">
        <v>9.6999999999999993</v>
      </c>
      <c r="G280" s="114">
        <v>9.966666666666665</v>
      </c>
      <c r="H280" s="114">
        <v>16.633333333333333</v>
      </c>
    </row>
    <row r="281" spans="2:8" x14ac:dyDescent="0.3">
      <c r="B281" s="168">
        <v>45222</v>
      </c>
      <c r="C281" s="114">
        <v>8.0333333333333332</v>
      </c>
      <c r="D281" s="114">
        <v>9.9166666666666661</v>
      </c>
      <c r="E281" s="114">
        <v>14.266666666666666</v>
      </c>
      <c r="F281" s="114">
        <v>9.4833333333333325</v>
      </c>
      <c r="G281" s="114">
        <v>8.7999999999999989</v>
      </c>
      <c r="H281" s="114">
        <v>16.600000000000001</v>
      </c>
    </row>
    <row r="282" spans="2:8" x14ac:dyDescent="0.3">
      <c r="B282" s="168">
        <v>45223</v>
      </c>
      <c r="C282" s="114">
        <v>6.3166666666666664</v>
      </c>
      <c r="D282" s="114">
        <v>8.8833333333333346</v>
      </c>
      <c r="E282" s="114">
        <v>13.216666666666669</v>
      </c>
      <c r="F282" s="114">
        <v>9.1166666666666689</v>
      </c>
      <c r="G282" s="114">
        <v>10.166666666666666</v>
      </c>
      <c r="H282" s="114">
        <v>16.549999999999997</v>
      </c>
    </row>
    <row r="283" spans="2:8" x14ac:dyDescent="0.3">
      <c r="B283" s="168">
        <v>45224</v>
      </c>
      <c r="C283" s="114">
        <v>7.8833333333333329</v>
      </c>
      <c r="D283" s="114">
        <v>9.0833333333333339</v>
      </c>
      <c r="E283" s="114">
        <v>14.133333333333333</v>
      </c>
      <c r="F283" s="114">
        <v>8.65</v>
      </c>
      <c r="G283" s="114">
        <v>8.8833333333333346</v>
      </c>
      <c r="H283" s="114">
        <v>16.599999999999998</v>
      </c>
    </row>
    <row r="284" spans="2:8" x14ac:dyDescent="0.3">
      <c r="B284" s="168">
        <v>45225</v>
      </c>
      <c r="C284" s="114">
        <v>8.3833333333333346</v>
      </c>
      <c r="D284" s="114">
        <v>9.6499999999999986</v>
      </c>
      <c r="E284" s="114">
        <v>14.083333333333334</v>
      </c>
      <c r="F284" s="114">
        <v>9.0166666666666675</v>
      </c>
      <c r="G284" s="114">
        <v>9.4166666666666661</v>
      </c>
      <c r="H284" s="114">
        <v>16.566666666666666</v>
      </c>
    </row>
    <row r="285" spans="2:8" x14ac:dyDescent="0.3">
      <c r="B285" s="168">
        <v>45226</v>
      </c>
      <c r="C285" s="114">
        <v>9.1666666666666661</v>
      </c>
      <c r="D285" s="114">
        <v>8.8833333333333329</v>
      </c>
      <c r="E285" s="114">
        <v>13.466666666666669</v>
      </c>
      <c r="F285" s="114">
        <v>9.3333333333333339</v>
      </c>
      <c r="G285" s="114">
        <v>9.1166666666666671</v>
      </c>
      <c r="H285" s="114">
        <v>16.566666666666666</v>
      </c>
    </row>
    <row r="286" spans="2:8" x14ac:dyDescent="0.3">
      <c r="B286" s="168">
        <v>45229</v>
      </c>
      <c r="C286" s="114">
        <v>7.3999999999999986</v>
      </c>
      <c r="D286" s="114">
        <v>8.2999999999999989</v>
      </c>
      <c r="E286" s="114">
        <v>14.266666666666664</v>
      </c>
      <c r="F286" s="114">
        <v>9.1833333333333318</v>
      </c>
      <c r="G286" s="114">
        <v>8.9166666666666661</v>
      </c>
      <c r="H286" s="114">
        <v>16.549999999999997</v>
      </c>
    </row>
    <row r="287" spans="2:8" x14ac:dyDescent="0.3">
      <c r="B287" s="168">
        <v>45231</v>
      </c>
      <c r="C287" s="114">
        <v>3.1166666666666667</v>
      </c>
      <c r="D287" s="114">
        <v>9.033333333333335</v>
      </c>
      <c r="E287" s="114">
        <v>11.350000000000001</v>
      </c>
      <c r="F287" s="114">
        <v>9.5666666666666664</v>
      </c>
      <c r="G287" s="114">
        <v>9.4</v>
      </c>
      <c r="H287" s="114">
        <v>16.466666666666669</v>
      </c>
    </row>
    <row r="288" spans="2:8" x14ac:dyDescent="0.3">
      <c r="B288" s="168">
        <v>45232</v>
      </c>
      <c r="C288" s="114">
        <v>1.65</v>
      </c>
      <c r="D288" s="114">
        <v>7.3999999999999995</v>
      </c>
      <c r="E288" s="114">
        <v>10.766666666666666</v>
      </c>
      <c r="F288" s="114">
        <v>8.5333333333333332</v>
      </c>
      <c r="G288" s="114">
        <v>10.633333333333333</v>
      </c>
      <c r="H288" s="114">
        <v>15.549999999999999</v>
      </c>
    </row>
    <row r="289" spans="2:8" x14ac:dyDescent="0.3">
      <c r="B289" s="168">
        <v>45233</v>
      </c>
      <c r="C289" s="114">
        <v>1.25</v>
      </c>
      <c r="D289" s="114">
        <v>7.416666666666667</v>
      </c>
      <c r="E289" s="114">
        <v>10.783333333333333</v>
      </c>
      <c r="F289" s="114">
        <v>8.15</v>
      </c>
      <c r="G289" s="114">
        <v>11.116666666666667</v>
      </c>
      <c r="H289" s="114">
        <v>15.683333333333334</v>
      </c>
    </row>
    <row r="290" spans="2:8" x14ac:dyDescent="0.3">
      <c r="B290" s="168">
        <v>45236</v>
      </c>
      <c r="C290" s="114">
        <v>1.2499999999999998</v>
      </c>
      <c r="D290" s="114">
        <v>7.1833333333333327</v>
      </c>
      <c r="E290" s="114">
        <v>11.683333333333332</v>
      </c>
      <c r="F290" s="114">
        <v>8.5</v>
      </c>
      <c r="G290" s="114">
        <v>9.85</v>
      </c>
      <c r="H290" s="114">
        <v>15.949999999999998</v>
      </c>
    </row>
    <row r="291" spans="2:8" x14ac:dyDescent="0.3">
      <c r="B291" s="168">
        <v>45237</v>
      </c>
      <c r="C291" s="114">
        <v>1.1666666666666667</v>
      </c>
      <c r="D291" s="114">
        <v>6.7666666666666666</v>
      </c>
      <c r="E291" s="114">
        <v>11.166666666666666</v>
      </c>
      <c r="F291" s="114">
        <v>8.1</v>
      </c>
      <c r="G291" s="114">
        <v>9.8833333333333311</v>
      </c>
      <c r="H291" s="114">
        <v>15.016666666666664</v>
      </c>
    </row>
    <row r="292" spans="2:8" x14ac:dyDescent="0.3">
      <c r="B292" s="168">
        <v>45238</v>
      </c>
      <c r="C292" s="114">
        <v>1.0333333333333334</v>
      </c>
      <c r="D292" s="114">
        <v>7.0666666666666664</v>
      </c>
      <c r="E292" s="114">
        <v>10.333333333333332</v>
      </c>
      <c r="F292" s="114">
        <v>9.3000000000000007</v>
      </c>
      <c r="G292" s="114">
        <v>9.6499999999999986</v>
      </c>
      <c r="H292" s="114">
        <v>14.766666666666666</v>
      </c>
    </row>
    <row r="293" spans="2:8" x14ac:dyDescent="0.3">
      <c r="B293" s="168">
        <v>45239</v>
      </c>
      <c r="C293" s="114">
        <v>1.5166666666666664</v>
      </c>
      <c r="D293" s="114">
        <v>6.8666666666666663</v>
      </c>
      <c r="E293" s="114">
        <v>10.316666666666666</v>
      </c>
      <c r="F293" s="114">
        <v>9</v>
      </c>
      <c r="G293" s="114">
        <v>9.6833333333333336</v>
      </c>
      <c r="H293" s="114">
        <v>15.766666666666664</v>
      </c>
    </row>
    <row r="294" spans="2:8" x14ac:dyDescent="0.3">
      <c r="B294" s="168">
        <v>45240</v>
      </c>
      <c r="C294" s="114">
        <v>0.89999999999999991</v>
      </c>
      <c r="D294" s="114">
        <v>6.7666666666666666</v>
      </c>
      <c r="E294" s="114">
        <v>10.266666666666666</v>
      </c>
      <c r="F294" s="114">
        <v>7.6499999999999995</v>
      </c>
      <c r="G294" s="114">
        <v>10.866666666666667</v>
      </c>
      <c r="H294" s="114">
        <v>15.233333333333333</v>
      </c>
    </row>
    <row r="295" spans="2:8" x14ac:dyDescent="0.3">
      <c r="B295" s="168">
        <v>45243</v>
      </c>
      <c r="C295" s="114">
        <v>1.1999999999999997</v>
      </c>
      <c r="D295" s="114">
        <v>6.7333333333333325</v>
      </c>
      <c r="E295" s="114">
        <v>12.316666666666665</v>
      </c>
      <c r="F295" s="114">
        <v>7.7166666666666668</v>
      </c>
      <c r="G295" s="114">
        <v>10.499999999999998</v>
      </c>
      <c r="H295" s="114">
        <v>15.466666666666665</v>
      </c>
    </row>
    <row r="296" spans="2:8" x14ac:dyDescent="0.3">
      <c r="B296" s="168">
        <v>45244</v>
      </c>
      <c r="C296" s="114">
        <v>0.8999999999999998</v>
      </c>
      <c r="D296" s="114">
        <v>6.7166666666666668</v>
      </c>
      <c r="E296" s="114">
        <v>12.216666666666665</v>
      </c>
      <c r="F296" s="114">
        <v>7.4999999999999991</v>
      </c>
      <c r="G296" s="114">
        <v>11.533333333333331</v>
      </c>
      <c r="H296" s="114">
        <v>14.533333333333331</v>
      </c>
    </row>
    <row r="297" spans="2:8" x14ac:dyDescent="0.3">
      <c r="B297" s="168">
        <v>45245</v>
      </c>
      <c r="C297" s="114">
        <v>0.95000000000000007</v>
      </c>
      <c r="D297" s="114">
        <v>5.3000000000000007</v>
      </c>
      <c r="E297" s="114">
        <v>11.716666666666667</v>
      </c>
      <c r="F297" s="114">
        <v>7.4</v>
      </c>
      <c r="G297" s="114">
        <v>10.350000000000001</v>
      </c>
      <c r="H297" s="114">
        <v>14.616666666666669</v>
      </c>
    </row>
    <row r="298" spans="2:8" x14ac:dyDescent="0.3">
      <c r="B298" s="168">
        <v>45246</v>
      </c>
      <c r="C298" s="114">
        <v>1.05</v>
      </c>
      <c r="D298" s="114">
        <v>5.2</v>
      </c>
      <c r="E298" s="114">
        <v>10.083333333333334</v>
      </c>
      <c r="F298" s="114">
        <v>7.2000000000000011</v>
      </c>
      <c r="G298" s="114">
        <v>10.866666666666667</v>
      </c>
      <c r="H298" s="114">
        <v>14.533333333333335</v>
      </c>
    </row>
    <row r="299" spans="2:8" x14ac:dyDescent="0.3">
      <c r="B299" s="168">
        <v>45247</v>
      </c>
      <c r="C299" s="114">
        <v>0.56666666666666665</v>
      </c>
      <c r="D299" s="114">
        <v>5.15</v>
      </c>
      <c r="E299" s="114">
        <v>9.3999999999999986</v>
      </c>
      <c r="F299" s="114">
        <v>7.0833333333333339</v>
      </c>
      <c r="G299" s="114">
        <v>10.983333333333334</v>
      </c>
      <c r="H299" s="114">
        <v>14.216666666666667</v>
      </c>
    </row>
    <row r="300" spans="2:8" x14ac:dyDescent="0.3">
      <c r="B300" s="168">
        <v>45250</v>
      </c>
      <c r="C300" s="114">
        <v>0.18333333333333332</v>
      </c>
      <c r="D300" s="114">
        <v>5.4333333333333327</v>
      </c>
      <c r="E300" s="114">
        <v>9.8833333333333329</v>
      </c>
      <c r="F300" s="114">
        <v>7.0666666666666655</v>
      </c>
      <c r="G300" s="114">
        <v>11.1</v>
      </c>
      <c r="H300" s="114">
        <v>14.099999999999998</v>
      </c>
    </row>
    <row r="301" spans="2:8" x14ac:dyDescent="0.3">
      <c r="B301" s="168">
        <v>45251</v>
      </c>
      <c r="C301" s="114">
        <v>0.18333333333333332</v>
      </c>
      <c r="D301" s="114">
        <v>5.333333333333333</v>
      </c>
      <c r="E301" s="114">
        <v>9.2999999999999989</v>
      </c>
      <c r="F301" s="114">
        <v>7.0333333333333332</v>
      </c>
      <c r="G301" s="114">
        <v>11.25</v>
      </c>
      <c r="H301" s="114">
        <v>14.183333333333332</v>
      </c>
    </row>
    <row r="302" spans="2:8" x14ac:dyDescent="0.3">
      <c r="B302" s="168">
        <v>45252</v>
      </c>
      <c r="C302" s="114">
        <v>3.333333333333334E-2</v>
      </c>
      <c r="D302" s="114">
        <v>5.2</v>
      </c>
      <c r="E302" s="114">
        <v>9.0166666666666675</v>
      </c>
      <c r="F302" s="114">
        <v>6.916666666666667</v>
      </c>
      <c r="G302" s="114">
        <v>10.65</v>
      </c>
      <c r="H302" s="114">
        <v>14.166666666666666</v>
      </c>
    </row>
    <row r="303" spans="2:8" x14ac:dyDescent="0.3">
      <c r="B303" s="168">
        <v>45253</v>
      </c>
      <c r="C303" s="114">
        <v>1.666666666666667E-2</v>
      </c>
      <c r="D303" s="114">
        <v>5.7166666666666668</v>
      </c>
      <c r="E303" s="114">
        <v>9.0000000000000018</v>
      </c>
      <c r="F303" s="114">
        <v>6.8833333333333329</v>
      </c>
      <c r="G303" s="114">
        <v>10.633333333333335</v>
      </c>
      <c r="H303" s="114">
        <v>14.15</v>
      </c>
    </row>
    <row r="304" spans="2:8" x14ac:dyDescent="0.3">
      <c r="B304" s="168">
        <v>45254</v>
      </c>
      <c r="C304" s="114">
        <v>1.666666666666667E-2</v>
      </c>
      <c r="D304" s="114">
        <v>5.2333333333333343</v>
      </c>
      <c r="E304" s="114">
        <v>8.1666666666666679</v>
      </c>
      <c r="F304" s="114">
        <v>6.8166666666666673</v>
      </c>
      <c r="G304" s="114">
        <v>11.216666666666669</v>
      </c>
      <c r="H304" s="114">
        <v>14.866666666666669</v>
      </c>
    </row>
    <row r="305" spans="2:8" x14ac:dyDescent="0.3">
      <c r="B305" s="168">
        <v>45257</v>
      </c>
      <c r="C305" s="114">
        <v>3.3333333333333333E-2</v>
      </c>
      <c r="D305" s="114">
        <v>4.8499999999999996</v>
      </c>
      <c r="E305" s="114">
        <v>8.3500000000000014</v>
      </c>
      <c r="F305" s="114">
        <v>6.7833333333333332</v>
      </c>
      <c r="G305" s="114">
        <v>11.416666666666666</v>
      </c>
      <c r="H305" s="114">
        <v>14.066666666666666</v>
      </c>
    </row>
    <row r="306" spans="2:8" x14ac:dyDescent="0.3">
      <c r="B306" s="168">
        <v>45258</v>
      </c>
      <c r="C306" s="114">
        <v>3.3333333333333333E-2</v>
      </c>
      <c r="D306" s="114">
        <v>4.9999999999999991</v>
      </c>
      <c r="E306" s="114">
        <v>8.4833333333333325</v>
      </c>
      <c r="F306" s="114">
        <v>6.8499999999999988</v>
      </c>
      <c r="G306" s="114">
        <v>10.866666666666667</v>
      </c>
      <c r="H306" s="114">
        <v>14.333333333333332</v>
      </c>
    </row>
    <row r="307" spans="2:8" x14ac:dyDescent="0.3">
      <c r="B307" s="168">
        <v>45259</v>
      </c>
      <c r="C307" s="114">
        <v>0.16666666666666666</v>
      </c>
      <c r="D307" s="114">
        <v>5.25</v>
      </c>
      <c r="E307" s="114">
        <v>9.7333333333333325</v>
      </c>
      <c r="F307" s="114">
        <v>6.7</v>
      </c>
      <c r="G307" s="114">
        <v>10.866666666666667</v>
      </c>
      <c r="H307" s="114">
        <v>14.216666666666667</v>
      </c>
    </row>
    <row r="308" spans="2:8" x14ac:dyDescent="0.3">
      <c r="B308" s="168">
        <v>45260</v>
      </c>
      <c r="C308" s="114">
        <v>0.16666666666666666</v>
      </c>
      <c r="D308" s="114">
        <v>6.0166666666666666</v>
      </c>
      <c r="E308" s="114">
        <v>10.016666666666666</v>
      </c>
      <c r="F308" s="114">
        <v>6.6833333333333327</v>
      </c>
      <c r="G308" s="114">
        <v>10.883333333333333</v>
      </c>
      <c r="H308" s="114">
        <v>14.45</v>
      </c>
    </row>
    <row r="309" spans="2:8" x14ac:dyDescent="0.3">
      <c r="B309" s="168">
        <v>45261</v>
      </c>
      <c r="C309" s="114">
        <v>3.3333333333333333E-2</v>
      </c>
      <c r="D309" s="114">
        <v>6.2</v>
      </c>
      <c r="E309" s="114">
        <v>8.9333333333333336</v>
      </c>
      <c r="F309" s="114">
        <v>6.65</v>
      </c>
      <c r="G309" s="114">
        <v>11.649999999999999</v>
      </c>
      <c r="H309" s="114">
        <v>14.149999999999999</v>
      </c>
    </row>
    <row r="310" spans="2:8" x14ac:dyDescent="0.3">
      <c r="B310" s="168">
        <v>45264</v>
      </c>
      <c r="C310" s="114">
        <v>0.23333333333333334</v>
      </c>
      <c r="D310" s="114">
        <v>6.5666666666666664</v>
      </c>
      <c r="E310" s="114">
        <v>10.533333333333333</v>
      </c>
      <c r="F310" s="114">
        <v>6.6833333333333345</v>
      </c>
      <c r="G310" s="114">
        <v>11.083333333333334</v>
      </c>
      <c r="H310" s="114">
        <v>14.166666666666668</v>
      </c>
    </row>
    <row r="311" spans="2:8" x14ac:dyDescent="0.3">
      <c r="B311" s="168">
        <v>45265</v>
      </c>
      <c r="C311" s="114">
        <v>0.13333333333333333</v>
      </c>
      <c r="D311" s="114">
        <v>6.9333333333333327</v>
      </c>
      <c r="E311" s="114">
        <v>12.95</v>
      </c>
      <c r="F311" s="114">
        <v>6.6166666666666671</v>
      </c>
      <c r="G311" s="114">
        <v>11.616666666666665</v>
      </c>
      <c r="H311" s="114">
        <v>13.699999999999998</v>
      </c>
    </row>
    <row r="312" spans="2:8" x14ac:dyDescent="0.3">
      <c r="B312" s="168">
        <v>45266</v>
      </c>
      <c r="C312" s="114">
        <v>0.23333333333333334</v>
      </c>
      <c r="D312" s="114">
        <v>7.1</v>
      </c>
      <c r="E312" s="114">
        <v>12.45</v>
      </c>
      <c r="F312" s="114">
        <v>6.65</v>
      </c>
      <c r="G312" s="114">
        <v>10.916666666666666</v>
      </c>
      <c r="H312" s="114">
        <v>13.166666666666666</v>
      </c>
    </row>
    <row r="313" spans="2:8" x14ac:dyDescent="0.3">
      <c r="B313" s="168">
        <v>45267</v>
      </c>
      <c r="C313" s="114">
        <v>0.26666666666666672</v>
      </c>
      <c r="D313" s="114">
        <v>8.533333333333335</v>
      </c>
      <c r="E313" s="114">
        <v>13.633333333333335</v>
      </c>
      <c r="F313" s="114">
        <v>6.5666666666666673</v>
      </c>
      <c r="G313" s="114">
        <v>10.833333333333334</v>
      </c>
      <c r="H313" s="114">
        <v>13.450000000000003</v>
      </c>
    </row>
    <row r="314" spans="2:8" x14ac:dyDescent="0.3">
      <c r="B314" s="168">
        <v>45268</v>
      </c>
      <c r="C314" s="114">
        <v>1.6666666666666666E-2</v>
      </c>
      <c r="D314" s="114">
        <v>8.4500000000000011</v>
      </c>
      <c r="E314" s="114">
        <v>11.533333333333333</v>
      </c>
      <c r="F314" s="114">
        <v>6.583333333333333</v>
      </c>
      <c r="G314" s="114">
        <v>11.250000000000002</v>
      </c>
      <c r="H314" s="114">
        <v>13.4</v>
      </c>
    </row>
    <row r="315" spans="2:8" x14ac:dyDescent="0.3">
      <c r="B315" s="168">
        <v>45271</v>
      </c>
      <c r="C315" s="114">
        <v>0.05</v>
      </c>
      <c r="D315" s="114">
        <v>8.4166666666666661</v>
      </c>
      <c r="E315" s="114">
        <v>12.8</v>
      </c>
      <c r="F315" s="114">
        <v>6.7166666666666668</v>
      </c>
      <c r="G315" s="114">
        <v>11.316666666666668</v>
      </c>
      <c r="H315" s="114">
        <v>13.450000000000001</v>
      </c>
    </row>
    <row r="316" spans="2:8" x14ac:dyDescent="0.3">
      <c r="B316" s="168">
        <v>45272</v>
      </c>
      <c r="C316" s="114">
        <v>1.666666666666667E-2</v>
      </c>
      <c r="D316" s="114">
        <v>8.4</v>
      </c>
      <c r="E316" s="114">
        <v>10.483333333333334</v>
      </c>
      <c r="F316" s="114">
        <v>6.4333333333333327</v>
      </c>
      <c r="G316" s="114">
        <v>11.350000000000001</v>
      </c>
      <c r="H316" s="114">
        <v>13.033333333333333</v>
      </c>
    </row>
    <row r="317" spans="2:8" x14ac:dyDescent="0.3">
      <c r="B317" s="168">
        <v>45273</v>
      </c>
      <c r="C317" s="114">
        <v>3.3333333333333333E-2</v>
      </c>
      <c r="D317" s="114">
        <v>7.7000000000000011</v>
      </c>
      <c r="E317" s="114">
        <v>9.3833333333333329</v>
      </c>
      <c r="F317" s="114">
        <v>6.3833333333333337</v>
      </c>
      <c r="G317" s="114">
        <v>11.6</v>
      </c>
      <c r="H317" s="114">
        <v>13.216666666666669</v>
      </c>
    </row>
    <row r="318" spans="2:8" x14ac:dyDescent="0.3">
      <c r="B318" s="168">
        <v>45274</v>
      </c>
      <c r="C318" s="114">
        <v>0.1</v>
      </c>
      <c r="D318" s="114">
        <v>8.3166666666666682</v>
      </c>
      <c r="E318" s="114">
        <v>10.333333333333334</v>
      </c>
      <c r="F318" s="114">
        <v>6.1666666666666661</v>
      </c>
      <c r="G318" s="114">
        <v>11.316666666666668</v>
      </c>
      <c r="H318" s="114">
        <v>12.083333333333334</v>
      </c>
    </row>
    <row r="319" spans="2:8" x14ac:dyDescent="0.3">
      <c r="B319" s="168">
        <v>45275</v>
      </c>
      <c r="C319" s="114">
        <v>0.05</v>
      </c>
      <c r="D319" s="114">
        <v>8.3500000000000014</v>
      </c>
      <c r="E319" s="114">
        <v>9.85</v>
      </c>
      <c r="F319" s="114">
        <v>6.2666666666666675</v>
      </c>
      <c r="G319" s="114">
        <v>10.8</v>
      </c>
      <c r="H319" s="114">
        <v>11.233333333333334</v>
      </c>
    </row>
    <row r="320" spans="2:8" x14ac:dyDescent="0.3">
      <c r="B320" s="168">
        <v>45278</v>
      </c>
      <c r="C320" s="114">
        <v>0.13333333333333333</v>
      </c>
      <c r="D320" s="114">
        <v>8.35</v>
      </c>
      <c r="E320" s="114">
        <v>10.466666666666667</v>
      </c>
      <c r="F320" s="114">
        <v>6.3000000000000007</v>
      </c>
      <c r="G320" s="114">
        <v>10.883333333333335</v>
      </c>
      <c r="H320" s="114">
        <v>11.983333333333333</v>
      </c>
    </row>
    <row r="321" spans="2:8" x14ac:dyDescent="0.3">
      <c r="B321" s="168">
        <v>45279</v>
      </c>
      <c r="C321" s="114">
        <v>0.13333333333333333</v>
      </c>
      <c r="D321" s="114">
        <v>7.5333333333333323</v>
      </c>
      <c r="E321" s="114">
        <v>9.6166666666666654</v>
      </c>
      <c r="F321" s="114">
        <v>6.3166666666666664</v>
      </c>
      <c r="G321" s="114">
        <v>11.466666666666665</v>
      </c>
      <c r="H321" s="114">
        <v>11.95</v>
      </c>
    </row>
    <row r="322" spans="2:8" x14ac:dyDescent="0.3">
      <c r="B322" s="168">
        <v>45280</v>
      </c>
      <c r="C322" s="114">
        <v>0.95000000000000007</v>
      </c>
      <c r="D322" s="114">
        <v>7.5333333333333332</v>
      </c>
      <c r="E322" s="114">
        <v>8.7833333333333332</v>
      </c>
      <c r="F322" s="114">
        <v>6.3333333333333339</v>
      </c>
      <c r="G322" s="114">
        <v>10.883333333333335</v>
      </c>
      <c r="H322" s="114">
        <v>11.016666666666667</v>
      </c>
    </row>
    <row r="323" spans="2:8" x14ac:dyDescent="0.3">
      <c r="B323" s="168">
        <v>45281</v>
      </c>
      <c r="C323" s="114">
        <v>0.93333333333333346</v>
      </c>
      <c r="D323" s="114">
        <v>7.8833333333333329</v>
      </c>
      <c r="E323" s="114">
        <v>8.783333333333335</v>
      </c>
      <c r="F323" s="114">
        <v>6.1833333333333345</v>
      </c>
      <c r="G323" s="114">
        <v>11.066666666666668</v>
      </c>
      <c r="H323" s="114">
        <v>11.85</v>
      </c>
    </row>
    <row r="324" spans="2:8" x14ac:dyDescent="0.3">
      <c r="B324" s="168">
        <v>45282</v>
      </c>
      <c r="C324" s="114">
        <v>0.43333333333333329</v>
      </c>
      <c r="D324" s="114">
        <v>8.2666666666666675</v>
      </c>
      <c r="E324" s="114">
        <v>8.6166666666666671</v>
      </c>
      <c r="F324" s="114">
        <v>6.1666666666666661</v>
      </c>
      <c r="G324" s="114">
        <v>11.233333333333334</v>
      </c>
      <c r="H324" s="114">
        <v>12.066666666666666</v>
      </c>
    </row>
    <row r="325" spans="2:8" x14ac:dyDescent="0.3">
      <c r="B325" s="168">
        <v>45285</v>
      </c>
      <c r="C325" s="114">
        <v>0.43333333333333329</v>
      </c>
      <c r="D325" s="114">
        <v>8.25</v>
      </c>
      <c r="E325" s="114">
        <v>8.5833333333333339</v>
      </c>
      <c r="F325" s="114">
        <v>6.15</v>
      </c>
      <c r="G325" s="114">
        <v>11.216666666666667</v>
      </c>
      <c r="H325" s="114">
        <v>12.033333333333333</v>
      </c>
    </row>
    <row r="326" spans="2:8" x14ac:dyDescent="0.3">
      <c r="B326" s="168">
        <v>45286</v>
      </c>
      <c r="C326" s="114">
        <v>0.43333333333333335</v>
      </c>
      <c r="D326" s="114">
        <v>8.3000000000000007</v>
      </c>
      <c r="E326" s="114">
        <v>9.8666666666666671</v>
      </c>
      <c r="F326" s="114">
        <v>6.083333333333333</v>
      </c>
      <c r="G326" s="114">
        <v>10.766666666666667</v>
      </c>
      <c r="H326" s="114">
        <v>11.700000000000001</v>
      </c>
    </row>
    <row r="327" spans="2:8" x14ac:dyDescent="0.3">
      <c r="B327" s="168">
        <v>45287</v>
      </c>
      <c r="C327" s="114">
        <v>0.10000000000000002</v>
      </c>
      <c r="D327" s="114">
        <v>8.0333333333333332</v>
      </c>
      <c r="E327" s="114">
        <v>9.4166666666666661</v>
      </c>
      <c r="F327" s="114">
        <v>6.0166666666666666</v>
      </c>
      <c r="G327" s="114">
        <v>9.6166666666666671</v>
      </c>
      <c r="H327" s="114">
        <v>9.1666666666666679</v>
      </c>
    </row>
    <row r="328" spans="2:8" x14ac:dyDescent="0.3">
      <c r="B328" s="168">
        <v>45288</v>
      </c>
      <c r="C328" s="114">
        <v>0.13333333333333333</v>
      </c>
      <c r="D328" s="114">
        <v>8.6166666666666671</v>
      </c>
      <c r="E328" s="114">
        <v>9.2500000000000018</v>
      </c>
      <c r="F328" s="114">
        <v>5.95</v>
      </c>
      <c r="G328" s="114">
        <v>9.5499999999999989</v>
      </c>
      <c r="H328" s="114">
        <v>9.7999999999999989</v>
      </c>
    </row>
    <row r="329" spans="2:8" x14ac:dyDescent="0.3">
      <c r="B329" s="168">
        <v>45289</v>
      </c>
      <c r="C329" s="114">
        <v>0.11666666666666667</v>
      </c>
      <c r="D329" s="114">
        <v>8.8000000000000007</v>
      </c>
      <c r="E329" s="114">
        <v>9.4833333333333325</v>
      </c>
      <c r="F329" s="114">
        <v>5.916666666666667</v>
      </c>
      <c r="G329" s="114">
        <v>11.233333333333334</v>
      </c>
      <c r="H329" s="114">
        <v>11.85</v>
      </c>
    </row>
    <row r="330" spans="2:8" x14ac:dyDescent="0.3">
      <c r="B330" s="168">
        <v>45292</v>
      </c>
      <c r="C330" s="114">
        <v>0.11666666666666667</v>
      </c>
      <c r="D330" s="114">
        <v>8.783333333333335</v>
      </c>
      <c r="E330" s="114">
        <v>9.4666666666666668</v>
      </c>
      <c r="F330" s="114">
        <v>5.8833333333333329</v>
      </c>
      <c r="G330" s="114">
        <v>11.216666666666669</v>
      </c>
      <c r="H330" s="114">
        <v>11.833333333333332</v>
      </c>
    </row>
    <row r="331" spans="2:8" x14ac:dyDescent="0.3">
      <c r="B331" s="168">
        <v>45293</v>
      </c>
      <c r="C331" s="114">
        <v>0.66666666666666663</v>
      </c>
      <c r="D331" s="114">
        <v>8.1499999999999986</v>
      </c>
      <c r="E331" s="114">
        <v>12.866666666666667</v>
      </c>
      <c r="F331" s="114">
        <v>6.0833333333333321</v>
      </c>
      <c r="G331" s="114">
        <v>9.8333333333333321</v>
      </c>
      <c r="H331" s="114">
        <v>12.016666666666666</v>
      </c>
    </row>
    <row r="332" spans="2:8" x14ac:dyDescent="0.3">
      <c r="B332" s="168">
        <v>45294</v>
      </c>
      <c r="C332" s="114">
        <v>1.5833333333333333</v>
      </c>
      <c r="D332" s="114">
        <v>8.2000000000000011</v>
      </c>
      <c r="E332" s="114">
        <v>12.216666666666667</v>
      </c>
      <c r="F332" s="114">
        <v>6.25</v>
      </c>
      <c r="G332" s="114">
        <v>8.4833333333333343</v>
      </c>
      <c r="H332" s="114">
        <v>11.5</v>
      </c>
    </row>
    <row r="333" spans="2:8" x14ac:dyDescent="0.3">
      <c r="B333" s="168">
        <v>45295</v>
      </c>
      <c r="C333" s="114">
        <v>1.6333333333333333</v>
      </c>
      <c r="D333" s="114">
        <v>8.5500000000000007</v>
      </c>
      <c r="E333" s="114">
        <v>11.316666666666668</v>
      </c>
      <c r="F333" s="114">
        <v>6.1000000000000005</v>
      </c>
      <c r="G333" s="114">
        <v>8.9666666666666668</v>
      </c>
      <c r="H333" s="114">
        <v>12.616666666666667</v>
      </c>
    </row>
    <row r="334" spans="2:8" x14ac:dyDescent="0.3">
      <c r="B334" s="168">
        <v>45296</v>
      </c>
      <c r="C334" s="114">
        <v>0.78333333333333333</v>
      </c>
      <c r="D334" s="114">
        <v>8.6833333333333336</v>
      </c>
      <c r="E334" s="114">
        <v>9.8333333333333321</v>
      </c>
      <c r="F334" s="114">
        <v>6.2</v>
      </c>
      <c r="G334" s="114">
        <v>9.65</v>
      </c>
      <c r="H334" s="114">
        <v>13.116666666666669</v>
      </c>
    </row>
    <row r="335" spans="2:8" x14ac:dyDescent="0.3">
      <c r="B335" s="168">
        <v>45299</v>
      </c>
      <c r="C335" s="114">
        <v>0.6166666666666667</v>
      </c>
      <c r="D335" s="114">
        <v>7.8666666666666663</v>
      </c>
      <c r="E335" s="114">
        <v>10.149999999999999</v>
      </c>
      <c r="F335" s="114">
        <v>5.95</v>
      </c>
      <c r="G335" s="114">
        <v>9.1000000000000014</v>
      </c>
      <c r="H335" s="114">
        <v>12.983333333333334</v>
      </c>
    </row>
    <row r="336" spans="2:8" x14ac:dyDescent="0.3">
      <c r="B336" s="168">
        <v>45300</v>
      </c>
      <c r="C336" s="114">
        <v>0.35000000000000003</v>
      </c>
      <c r="D336" s="114">
        <v>7.4</v>
      </c>
      <c r="E336" s="114">
        <v>9.4499999999999993</v>
      </c>
      <c r="F336" s="114">
        <v>5.8833333333333337</v>
      </c>
      <c r="G336" s="114">
        <v>9.6833333333333318</v>
      </c>
      <c r="H336" s="114">
        <v>12.866666666666667</v>
      </c>
    </row>
    <row r="337" spans="2:8" x14ac:dyDescent="0.3">
      <c r="B337" s="168">
        <v>45301</v>
      </c>
      <c r="C337" s="114">
        <v>0.31666666666666665</v>
      </c>
      <c r="D337" s="114">
        <v>7</v>
      </c>
      <c r="E337" s="114">
        <v>7.7166666666666677</v>
      </c>
      <c r="F337" s="114">
        <v>5.8666666666666671</v>
      </c>
      <c r="G337" s="114">
        <v>9.2166666666666668</v>
      </c>
      <c r="H337" s="114">
        <v>13.083333333333334</v>
      </c>
    </row>
    <row r="338" spans="2:8" x14ac:dyDescent="0.3">
      <c r="B338" s="168">
        <v>45302</v>
      </c>
      <c r="C338" s="114">
        <v>0.11666666666666667</v>
      </c>
      <c r="D338" s="114">
        <v>7.3833333333333329</v>
      </c>
      <c r="E338" s="114">
        <v>6.9166666666666661</v>
      </c>
      <c r="F338" s="114">
        <v>5.7166666666666677</v>
      </c>
      <c r="G338" s="114">
        <v>8.6333333333333329</v>
      </c>
      <c r="H338" s="114">
        <v>12.950000000000001</v>
      </c>
    </row>
    <row r="339" spans="2:8" x14ac:dyDescent="0.3">
      <c r="B339" s="168">
        <v>45303</v>
      </c>
      <c r="C339" s="114">
        <v>0.4</v>
      </c>
      <c r="D339" s="114">
        <v>6.15</v>
      </c>
      <c r="E339" s="114">
        <v>7.3166666666666673</v>
      </c>
      <c r="F339" s="114">
        <v>5.7000000000000011</v>
      </c>
      <c r="G339" s="114">
        <v>9.7166666666666668</v>
      </c>
      <c r="H339" s="114">
        <v>13.3</v>
      </c>
    </row>
    <row r="340" spans="2:8" x14ac:dyDescent="0.3">
      <c r="B340" s="168">
        <v>45306</v>
      </c>
      <c r="C340" s="114">
        <v>0.81666666666666665</v>
      </c>
      <c r="D340" s="114">
        <v>6.25</v>
      </c>
      <c r="E340" s="114">
        <v>7.3</v>
      </c>
      <c r="F340" s="114">
        <v>5.666666666666667</v>
      </c>
      <c r="G340" s="114">
        <v>9.6999999999999993</v>
      </c>
      <c r="H340" s="114">
        <v>13.266666666666666</v>
      </c>
    </row>
    <row r="341" spans="2:8" x14ac:dyDescent="0.3">
      <c r="B341" s="168">
        <v>45307</v>
      </c>
      <c r="C341" s="114">
        <v>1.4833333333333334</v>
      </c>
      <c r="D341" s="114">
        <v>6.15</v>
      </c>
      <c r="E341" s="114">
        <v>8.9166666666666679</v>
      </c>
      <c r="F341" s="114">
        <v>5.3833333333333337</v>
      </c>
      <c r="G341" s="114">
        <v>8.4</v>
      </c>
      <c r="H341" s="114">
        <v>13.783333333333335</v>
      </c>
    </row>
    <row r="342" spans="2:8" x14ac:dyDescent="0.3">
      <c r="B342" s="168">
        <v>45308</v>
      </c>
      <c r="C342" s="114">
        <v>2.2000000000000002</v>
      </c>
      <c r="D342" s="114">
        <v>6.6333333333333337</v>
      </c>
      <c r="E342" s="114">
        <v>7.2</v>
      </c>
      <c r="F342" s="114">
        <v>5.1000000000000005</v>
      </c>
      <c r="G342" s="114">
        <v>8.3166666666666682</v>
      </c>
      <c r="H342" s="114">
        <v>13.633333333333333</v>
      </c>
    </row>
    <row r="343" spans="2:8" x14ac:dyDescent="0.3">
      <c r="B343" s="168">
        <v>45309</v>
      </c>
      <c r="C343" s="114">
        <v>1.8</v>
      </c>
      <c r="D343" s="114">
        <v>6.4333333333333345</v>
      </c>
      <c r="E343" s="114">
        <v>7.3833333333333346</v>
      </c>
      <c r="F343" s="114">
        <v>4.6500000000000004</v>
      </c>
      <c r="G343" s="114">
        <v>9.7999999999999989</v>
      </c>
      <c r="H343" s="114">
        <v>13.866666666666667</v>
      </c>
    </row>
    <row r="344" spans="2:8" x14ac:dyDescent="0.3">
      <c r="B344" s="168">
        <v>45310</v>
      </c>
      <c r="C344" s="114">
        <v>0.85</v>
      </c>
      <c r="D344" s="114">
        <v>6.6166666666666671</v>
      </c>
      <c r="E344" s="114">
        <v>6.9333333333333336</v>
      </c>
      <c r="F344" s="114">
        <v>5.7833333333333323</v>
      </c>
      <c r="G344" s="114">
        <v>10.4</v>
      </c>
      <c r="H344" s="114">
        <v>13.766666666666666</v>
      </c>
    </row>
    <row r="345" spans="2:8" x14ac:dyDescent="0.3">
      <c r="B345" s="168">
        <v>45313</v>
      </c>
      <c r="C345" s="114">
        <v>0.74999999999999989</v>
      </c>
      <c r="D345" s="114">
        <v>7.3500000000000005</v>
      </c>
      <c r="E345" s="114">
        <v>7.3000000000000007</v>
      </c>
      <c r="F345" s="114">
        <v>5.666666666666667</v>
      </c>
      <c r="G345" s="114">
        <v>9.9333333333333336</v>
      </c>
      <c r="H345" s="114">
        <v>13.599999999999998</v>
      </c>
    </row>
    <row r="346" spans="2:8" x14ac:dyDescent="0.3">
      <c r="B346" s="168">
        <v>45314</v>
      </c>
      <c r="C346" s="114">
        <v>0.26666666666666661</v>
      </c>
      <c r="D346" s="114">
        <v>5.6999999999999993</v>
      </c>
      <c r="E346" s="114">
        <v>7.4333333333333327</v>
      </c>
      <c r="F346" s="114">
        <v>5.65</v>
      </c>
      <c r="G346" s="114">
        <v>10.333333333333332</v>
      </c>
      <c r="H346" s="114">
        <v>13.833333333333332</v>
      </c>
    </row>
    <row r="347" spans="2:8" x14ac:dyDescent="0.3">
      <c r="B347" s="168">
        <v>45315</v>
      </c>
      <c r="C347" s="114">
        <v>0.78333333333333333</v>
      </c>
      <c r="D347" s="114">
        <v>5.916666666666667</v>
      </c>
      <c r="E347" s="114">
        <v>7.1166666666666663</v>
      </c>
      <c r="F347" s="114">
        <v>5.5833333333333339</v>
      </c>
      <c r="G347" s="114">
        <v>9.4666666666666668</v>
      </c>
      <c r="H347" s="114">
        <v>14.033333333333333</v>
      </c>
    </row>
    <row r="348" spans="2:8" x14ac:dyDescent="0.3">
      <c r="B348" s="168">
        <v>45316</v>
      </c>
      <c r="C348" s="114">
        <v>1.1000000000000001</v>
      </c>
      <c r="D348" s="114">
        <v>5.65</v>
      </c>
      <c r="E348" s="114">
        <v>7.1499999999999995</v>
      </c>
      <c r="F348" s="114">
        <v>5.5666666666666673</v>
      </c>
      <c r="G348" s="114">
        <v>9.9333333333333336</v>
      </c>
      <c r="H348" s="114">
        <v>13.933333333333332</v>
      </c>
    </row>
    <row r="349" spans="2:8" x14ac:dyDescent="0.3">
      <c r="B349" s="168">
        <v>45317</v>
      </c>
      <c r="C349" s="114">
        <v>0.9</v>
      </c>
      <c r="D349" s="114">
        <v>6.0833333333333339</v>
      </c>
      <c r="E349" s="114">
        <v>6.3000000000000007</v>
      </c>
      <c r="F349" s="114">
        <v>5.5</v>
      </c>
      <c r="G349" s="114">
        <v>9.8333333333333321</v>
      </c>
      <c r="H349" s="114">
        <v>13.866666666666667</v>
      </c>
    </row>
    <row r="350" spans="2:8" x14ac:dyDescent="0.3">
      <c r="B350" s="168">
        <v>45320</v>
      </c>
      <c r="C350" s="114">
        <v>1.3166666666666669</v>
      </c>
      <c r="D350" s="114">
        <v>6.1166666666666671</v>
      </c>
      <c r="E350" s="114">
        <v>7.1833333333333336</v>
      </c>
      <c r="F350" s="114">
        <v>5.7666666666666666</v>
      </c>
      <c r="G350" s="114">
        <v>9.0166666666666693</v>
      </c>
      <c r="H350" s="114">
        <v>13.533333333333335</v>
      </c>
    </row>
    <row r="351" spans="2:8" x14ac:dyDescent="0.3">
      <c r="B351" s="168">
        <v>45321</v>
      </c>
      <c r="C351" s="114">
        <v>0.96666666666666667</v>
      </c>
      <c r="D351" s="114">
        <v>6.3166666666666664</v>
      </c>
      <c r="E351" s="114">
        <v>6.7</v>
      </c>
      <c r="F351" s="114">
        <v>5.9333333333333336</v>
      </c>
      <c r="G351" s="114">
        <v>9</v>
      </c>
      <c r="H351" s="114">
        <v>13.216666666666667</v>
      </c>
    </row>
    <row r="352" spans="2:8" x14ac:dyDescent="0.3">
      <c r="B352" s="168">
        <v>45322</v>
      </c>
      <c r="C352" s="114">
        <v>2.1833333333333336</v>
      </c>
      <c r="D352" s="114">
        <v>6.5333333333333341</v>
      </c>
      <c r="E352" s="114">
        <v>7.3833333333333337</v>
      </c>
      <c r="F352" s="114">
        <v>6.0000000000000009</v>
      </c>
      <c r="G352" s="114">
        <v>9.0833333333333357</v>
      </c>
      <c r="H352" s="114">
        <v>12.916666666666668</v>
      </c>
    </row>
    <row r="353" spans="2:8" x14ac:dyDescent="0.3">
      <c r="B353" s="168">
        <v>45323</v>
      </c>
      <c r="C353" s="114">
        <v>1.7166666666666663</v>
      </c>
      <c r="D353" s="114">
        <v>6.8833333333333329</v>
      </c>
      <c r="E353" s="114">
        <v>9.1166666666666671</v>
      </c>
      <c r="F353" s="114">
        <v>5.9166666666666652</v>
      </c>
      <c r="G353" s="114">
        <v>6.2333333333333325</v>
      </c>
      <c r="H353" s="114">
        <v>10.916666666666666</v>
      </c>
    </row>
    <row r="354" spans="2:8" x14ac:dyDescent="0.3">
      <c r="B354" s="168">
        <v>45324</v>
      </c>
      <c r="C354" s="114">
        <v>1.6999999999999997</v>
      </c>
      <c r="D354" s="114">
        <v>6.9166666666666661</v>
      </c>
      <c r="E354" s="114">
        <v>7.2</v>
      </c>
      <c r="F354" s="114">
        <v>5.8833333333333329</v>
      </c>
      <c r="G354" s="114">
        <v>7.4333333333333336</v>
      </c>
      <c r="H354" s="114">
        <v>12.416666666666666</v>
      </c>
    </row>
    <row r="355" spans="2:8" x14ac:dyDescent="0.3">
      <c r="B355" s="168">
        <v>45327</v>
      </c>
      <c r="C355" s="114">
        <v>1.4666666666666666</v>
      </c>
      <c r="D355" s="114">
        <v>7.0166666666666666</v>
      </c>
      <c r="E355" s="114">
        <v>7.5833333333333339</v>
      </c>
      <c r="F355" s="114">
        <v>5.3166666666666673</v>
      </c>
      <c r="G355" s="114">
        <v>9.2333333333333343</v>
      </c>
      <c r="H355" s="114">
        <v>13.300000000000002</v>
      </c>
    </row>
    <row r="356" spans="2:8" x14ac:dyDescent="0.3">
      <c r="B356" s="168">
        <v>45328</v>
      </c>
      <c r="C356" s="114">
        <v>0.7</v>
      </c>
      <c r="D356" s="114">
        <v>6.8166666666666647</v>
      </c>
      <c r="E356" s="114">
        <v>7.9666666666666659</v>
      </c>
      <c r="F356" s="114">
        <v>5.4333333333333327</v>
      </c>
      <c r="G356" s="114">
        <v>9.2999999999999989</v>
      </c>
      <c r="H356" s="114">
        <v>12.999999999999998</v>
      </c>
    </row>
    <row r="357" spans="2:8" x14ac:dyDescent="0.3">
      <c r="B357" s="168">
        <v>45329</v>
      </c>
      <c r="C357" s="114">
        <v>0.5</v>
      </c>
      <c r="D357" s="114">
        <v>6.6333333333333337</v>
      </c>
      <c r="E357" s="114">
        <v>7.4166666666666679</v>
      </c>
      <c r="F357" s="114">
        <v>5.3500000000000005</v>
      </c>
      <c r="G357" s="114">
        <v>7.7333333333333334</v>
      </c>
      <c r="H357" s="114">
        <v>13.100000000000001</v>
      </c>
    </row>
    <row r="358" spans="2:8" x14ac:dyDescent="0.3">
      <c r="B358" s="168">
        <v>45330</v>
      </c>
      <c r="C358" s="114">
        <v>0.46666666666666667</v>
      </c>
      <c r="D358" s="114">
        <v>5.8833333333333329</v>
      </c>
      <c r="E358" s="114">
        <v>7.5000000000000009</v>
      </c>
      <c r="F358" s="114">
        <v>5.25</v>
      </c>
      <c r="G358" s="114">
        <v>6.7000000000000011</v>
      </c>
      <c r="H358" s="114">
        <v>13.466666666666667</v>
      </c>
    </row>
    <row r="359" spans="2:8" x14ac:dyDescent="0.3">
      <c r="B359" s="168">
        <v>45331</v>
      </c>
      <c r="C359" s="114">
        <v>0.63333333333333341</v>
      </c>
      <c r="D359" s="114">
        <v>5.5333333333333341</v>
      </c>
      <c r="E359" s="114">
        <v>7</v>
      </c>
      <c r="F359" s="114">
        <v>5.2333333333333334</v>
      </c>
      <c r="G359" s="114">
        <v>7.6333333333333337</v>
      </c>
      <c r="H359" s="114">
        <v>13.400000000000002</v>
      </c>
    </row>
    <row r="360" spans="2:8" x14ac:dyDescent="0.3">
      <c r="B360" s="168">
        <v>45334</v>
      </c>
      <c r="C360" s="114">
        <v>1.9500000000000002</v>
      </c>
      <c r="D360" s="114">
        <v>4.6500000000000004</v>
      </c>
      <c r="E360" s="114">
        <v>7.7166666666666677</v>
      </c>
      <c r="F360" s="114">
        <v>5.0166666666666657</v>
      </c>
      <c r="G360" s="114">
        <v>6.8666666666666663</v>
      </c>
      <c r="H360" s="114">
        <v>13.466666666666667</v>
      </c>
    </row>
    <row r="361" spans="2:8" x14ac:dyDescent="0.3">
      <c r="B361" s="168">
        <v>45335</v>
      </c>
      <c r="C361" s="114">
        <v>3.3333333333333335</v>
      </c>
      <c r="D361" s="114">
        <v>4.5333333333333332</v>
      </c>
      <c r="E361" s="114">
        <v>8.8666666666666671</v>
      </c>
      <c r="F361" s="114">
        <v>4.1166666666666663</v>
      </c>
      <c r="G361" s="114">
        <v>6.7166666666666668</v>
      </c>
      <c r="H361" s="114">
        <v>13.649999999999997</v>
      </c>
    </row>
    <row r="362" spans="2:8" x14ac:dyDescent="0.3">
      <c r="B362" s="168">
        <v>45336</v>
      </c>
      <c r="C362" s="114">
        <v>2.3833333333333329</v>
      </c>
      <c r="D362" s="114">
        <v>4.666666666666667</v>
      </c>
      <c r="E362" s="114">
        <v>8.4833333333333325</v>
      </c>
      <c r="F362" s="114">
        <v>4.4333333333333336</v>
      </c>
      <c r="G362" s="114">
        <v>8.5</v>
      </c>
      <c r="H362" s="114">
        <v>13.649999999999999</v>
      </c>
    </row>
    <row r="363" spans="2:8" x14ac:dyDescent="0.3">
      <c r="B363" s="168">
        <v>45337</v>
      </c>
      <c r="C363" s="114">
        <v>2.083333333333333</v>
      </c>
      <c r="D363" s="114">
        <v>4.4666666666666668</v>
      </c>
      <c r="E363" s="114">
        <v>8.5333333333333332</v>
      </c>
      <c r="F363" s="114">
        <v>4.2666666666666666</v>
      </c>
      <c r="G363" s="114">
        <v>8.7833333333333332</v>
      </c>
      <c r="H363" s="114">
        <v>13.566666666666666</v>
      </c>
    </row>
    <row r="364" spans="2:8" x14ac:dyDescent="0.3">
      <c r="B364" s="168">
        <v>45338</v>
      </c>
      <c r="C364" s="114">
        <v>2.3333333333333335</v>
      </c>
      <c r="D364" s="114">
        <v>4.1166666666666663</v>
      </c>
      <c r="E364" s="114">
        <v>7.4999999999999991</v>
      </c>
      <c r="F364" s="114">
        <v>4.05</v>
      </c>
      <c r="G364" s="114">
        <v>8.2999999999999989</v>
      </c>
      <c r="H364" s="114">
        <v>13.633333333333331</v>
      </c>
    </row>
    <row r="365" spans="2:8" x14ac:dyDescent="0.3">
      <c r="B365" s="168">
        <v>45341</v>
      </c>
      <c r="C365" s="114">
        <v>2.6166666666666667</v>
      </c>
      <c r="D365" s="114">
        <v>3.9000000000000004</v>
      </c>
      <c r="E365" s="114">
        <v>7.4833333333333325</v>
      </c>
      <c r="F365" s="114">
        <v>4.0333333333333332</v>
      </c>
      <c r="G365" s="114">
        <v>8.2666666666666657</v>
      </c>
      <c r="H365" s="114">
        <v>13.616666666666665</v>
      </c>
    </row>
    <row r="366" spans="2:8" x14ac:dyDescent="0.3">
      <c r="B366" s="168">
        <v>45342</v>
      </c>
      <c r="C366" s="114">
        <v>3.0500000000000003</v>
      </c>
      <c r="D366" s="114">
        <v>3.5</v>
      </c>
      <c r="E366" s="114">
        <v>8.1</v>
      </c>
      <c r="F366" s="114">
        <v>4.0166666666666666</v>
      </c>
      <c r="G366" s="114">
        <v>9.4833333333333325</v>
      </c>
      <c r="H366" s="114">
        <v>13.783333333333335</v>
      </c>
    </row>
    <row r="367" spans="2:8" x14ac:dyDescent="0.3">
      <c r="B367" s="168">
        <v>45343</v>
      </c>
      <c r="C367" s="114">
        <v>3.05</v>
      </c>
      <c r="D367" s="114">
        <v>3.4833333333333334</v>
      </c>
      <c r="E367" s="114">
        <v>9.1833333333333336</v>
      </c>
      <c r="F367" s="114">
        <v>3.7666666666666666</v>
      </c>
      <c r="G367" s="114">
        <v>7.4666666666666677</v>
      </c>
      <c r="H367" s="114">
        <v>13.916666666666668</v>
      </c>
    </row>
    <row r="368" spans="2:8" x14ac:dyDescent="0.3">
      <c r="B368" s="168">
        <v>45344</v>
      </c>
      <c r="C368" s="114">
        <v>2.5666666666666669</v>
      </c>
      <c r="D368" s="114">
        <v>2.85</v>
      </c>
      <c r="E368" s="114">
        <v>9.6833333333333336</v>
      </c>
      <c r="F368" s="114">
        <v>3.6333333333333333</v>
      </c>
      <c r="G368" s="114">
        <v>7.0666666666666673</v>
      </c>
      <c r="H368" s="114">
        <v>13.500000000000002</v>
      </c>
    </row>
    <row r="369" spans="2:8" x14ac:dyDescent="0.3">
      <c r="B369" s="168">
        <v>45345</v>
      </c>
      <c r="C369" s="114">
        <v>1.6333333333333335</v>
      </c>
      <c r="D369" s="114">
        <v>2.8500000000000005</v>
      </c>
      <c r="E369" s="114">
        <v>7.2500000000000009</v>
      </c>
      <c r="F369" s="114">
        <v>4.25</v>
      </c>
      <c r="G369" s="114">
        <v>7.3500000000000005</v>
      </c>
      <c r="H369" s="114">
        <v>13.066666666666668</v>
      </c>
    </row>
    <row r="370" spans="2:8" x14ac:dyDescent="0.3">
      <c r="B370" s="168">
        <v>45348</v>
      </c>
      <c r="C370" s="114">
        <v>1.6166666666666665</v>
      </c>
      <c r="D370" s="114">
        <v>2.1333333333333333</v>
      </c>
      <c r="E370" s="114">
        <v>7.9166666666666661</v>
      </c>
      <c r="F370" s="114">
        <v>4.0999999999999996</v>
      </c>
      <c r="G370" s="114">
        <v>7.35</v>
      </c>
      <c r="H370" s="114">
        <v>13.016666666666666</v>
      </c>
    </row>
    <row r="371" spans="2:8" x14ac:dyDescent="0.3">
      <c r="B371" s="168">
        <v>45349</v>
      </c>
      <c r="C371" s="114">
        <v>1.1833333333333331</v>
      </c>
      <c r="D371" s="114">
        <v>1.3166666666666667</v>
      </c>
      <c r="E371" s="114">
        <v>7.95</v>
      </c>
      <c r="F371" s="114">
        <v>4.0166666666666666</v>
      </c>
      <c r="G371" s="114">
        <v>9.7000000000000011</v>
      </c>
      <c r="H371" s="114">
        <v>13.216666666666667</v>
      </c>
    </row>
    <row r="372" spans="2:8" x14ac:dyDescent="0.3">
      <c r="B372" s="168">
        <v>45350</v>
      </c>
      <c r="C372" s="114">
        <v>1.8166666666666667</v>
      </c>
      <c r="D372" s="114">
        <v>2.3833333333333329</v>
      </c>
      <c r="E372" s="114">
        <v>7.333333333333333</v>
      </c>
      <c r="F372" s="114">
        <v>4.416666666666667</v>
      </c>
      <c r="G372" s="114">
        <v>8.5833333333333339</v>
      </c>
      <c r="H372" s="114">
        <v>13.216666666666667</v>
      </c>
    </row>
    <row r="373" spans="2:8" x14ac:dyDescent="0.3">
      <c r="B373" s="168">
        <v>45351</v>
      </c>
      <c r="C373" s="114">
        <v>1.1666666666666667</v>
      </c>
      <c r="D373" s="114">
        <v>3.3333333333333335</v>
      </c>
      <c r="E373" s="114">
        <v>7.3500000000000014</v>
      </c>
      <c r="F373" s="114">
        <v>4.616666666666668</v>
      </c>
      <c r="G373" s="114">
        <v>8.8500000000000014</v>
      </c>
      <c r="H373" s="114">
        <v>13.116666666666667</v>
      </c>
    </row>
    <row r="374" spans="2:8" x14ac:dyDescent="0.3">
      <c r="B374" s="168">
        <v>45352</v>
      </c>
      <c r="C374" s="114">
        <v>0.86666666666666659</v>
      </c>
      <c r="D374" s="114">
        <v>3.4333333333333331</v>
      </c>
      <c r="E374" s="114">
        <v>6.7333333333333334</v>
      </c>
      <c r="F374" s="114">
        <v>5.083333333333333</v>
      </c>
      <c r="G374" s="114">
        <v>9.2333333333333343</v>
      </c>
      <c r="H374" s="114">
        <v>13.15</v>
      </c>
    </row>
    <row r="375" spans="2:8" x14ac:dyDescent="0.3">
      <c r="B375" s="168">
        <v>45355</v>
      </c>
      <c r="C375" s="114">
        <v>1.3499999999999999</v>
      </c>
      <c r="D375" s="114">
        <v>2.85</v>
      </c>
      <c r="E375" s="114">
        <v>7.4333333333333327</v>
      </c>
      <c r="F375" s="114">
        <v>4.9166666666666661</v>
      </c>
      <c r="G375" s="114">
        <v>8.5</v>
      </c>
      <c r="H375" s="114">
        <v>13.099999999999998</v>
      </c>
    </row>
    <row r="376" spans="2:8" x14ac:dyDescent="0.3">
      <c r="B376" s="168">
        <v>45356</v>
      </c>
      <c r="C376" s="114">
        <v>2.7</v>
      </c>
      <c r="D376" s="114">
        <v>2.2000000000000002</v>
      </c>
      <c r="E376" s="114">
        <v>7.7</v>
      </c>
      <c r="F376" s="114">
        <v>5.3333333333333339</v>
      </c>
      <c r="G376" s="114">
        <v>9.9166666666666661</v>
      </c>
      <c r="H376" s="114">
        <v>12.299999999999999</v>
      </c>
    </row>
    <row r="377" spans="2:8" x14ac:dyDescent="0.3">
      <c r="B377" s="168">
        <v>45357</v>
      </c>
      <c r="C377" s="114">
        <v>2.7166666666666668</v>
      </c>
      <c r="D377" s="114">
        <v>2.7833333333333337</v>
      </c>
      <c r="E377" s="114">
        <v>6.416666666666667</v>
      </c>
      <c r="F377" s="114">
        <v>5.3333333333333339</v>
      </c>
      <c r="G377" s="114">
        <v>7.6500000000000012</v>
      </c>
      <c r="H377" s="114">
        <v>11.783333333333333</v>
      </c>
    </row>
    <row r="378" spans="2:8" x14ac:dyDescent="0.3">
      <c r="B378" s="168">
        <v>45358</v>
      </c>
      <c r="C378" s="114">
        <v>2.6333333333333333</v>
      </c>
      <c r="D378" s="114">
        <v>3.8666666666666667</v>
      </c>
      <c r="E378" s="114">
        <v>6.4333333333333336</v>
      </c>
      <c r="F378" s="114">
        <v>5.4333333333333336</v>
      </c>
      <c r="G378" s="114">
        <v>7.7333333333333334</v>
      </c>
      <c r="H378" s="114">
        <v>11.95</v>
      </c>
    </row>
    <row r="379" spans="2:8" x14ac:dyDescent="0.3">
      <c r="B379" s="168">
        <v>45359</v>
      </c>
      <c r="C379" s="114">
        <v>2.8833333333333329</v>
      </c>
      <c r="D379" s="114">
        <v>3.8666666666666667</v>
      </c>
      <c r="E379" s="114">
        <v>5.7833333333333323</v>
      </c>
      <c r="F379" s="114">
        <v>5.3999999999999995</v>
      </c>
      <c r="G379" s="114">
        <v>7.7166666666666668</v>
      </c>
      <c r="H379" s="114">
        <v>12.116666666666665</v>
      </c>
    </row>
    <row r="380" spans="2:8" x14ac:dyDescent="0.3">
      <c r="B380" s="168">
        <v>45362</v>
      </c>
      <c r="C380" s="114">
        <v>3.2666666666666675</v>
      </c>
      <c r="D380" s="114">
        <v>3.666666666666667</v>
      </c>
      <c r="E380" s="114">
        <v>6.7333333333333352</v>
      </c>
      <c r="F380" s="114">
        <v>5.3333333333333348</v>
      </c>
      <c r="G380" s="114">
        <v>6.533333333333335</v>
      </c>
      <c r="H380" s="114">
        <v>11.916666666666668</v>
      </c>
    </row>
    <row r="381" spans="2:8" x14ac:dyDescent="0.3">
      <c r="B381" s="168">
        <v>45363</v>
      </c>
      <c r="C381" s="114">
        <v>1.8833333333333333</v>
      </c>
      <c r="D381" s="114">
        <v>3.6500000000000004</v>
      </c>
      <c r="E381" s="114">
        <v>5.8166666666666664</v>
      </c>
      <c r="F381" s="114">
        <v>4.9499999999999993</v>
      </c>
      <c r="G381" s="114">
        <v>8.2000000000000011</v>
      </c>
      <c r="H381" s="114">
        <v>12.15</v>
      </c>
    </row>
    <row r="382" spans="2:8" x14ac:dyDescent="0.3">
      <c r="B382" s="168">
        <v>45364</v>
      </c>
      <c r="C382" s="114">
        <v>1.7333333333333332</v>
      </c>
      <c r="D382" s="114">
        <v>1.7333333333333332</v>
      </c>
      <c r="E382" s="114">
        <v>5.333333333333333</v>
      </c>
      <c r="F382" s="114">
        <v>4.416666666666667</v>
      </c>
      <c r="G382" s="114">
        <v>7.35</v>
      </c>
      <c r="H382" s="114">
        <v>12.383333333333333</v>
      </c>
    </row>
    <row r="383" spans="2:8" x14ac:dyDescent="0.3">
      <c r="B383" s="168">
        <v>45365</v>
      </c>
      <c r="C383" s="114">
        <v>2.6333333333333333</v>
      </c>
      <c r="D383" s="114">
        <v>1.7333333333333332</v>
      </c>
      <c r="E383" s="114">
        <v>5.4833333333333343</v>
      </c>
      <c r="F383" s="114">
        <v>3.8166666666666673</v>
      </c>
      <c r="G383" s="114">
        <v>7.6166666666666671</v>
      </c>
      <c r="H383" s="114">
        <v>13.216666666666669</v>
      </c>
    </row>
    <row r="384" spans="2:8" x14ac:dyDescent="0.3">
      <c r="B384" s="168">
        <v>45366</v>
      </c>
      <c r="C384" s="114">
        <v>2.6666666666666665</v>
      </c>
      <c r="D384" s="114">
        <v>2.7666666666666671</v>
      </c>
      <c r="E384" s="114">
        <v>5.416666666666667</v>
      </c>
      <c r="F384" s="114">
        <v>3.4833333333333334</v>
      </c>
      <c r="G384" s="114">
        <v>8.9166666666666661</v>
      </c>
      <c r="H384" s="114">
        <v>13.066666666666666</v>
      </c>
    </row>
    <row r="385" spans="2:8" x14ac:dyDescent="0.3">
      <c r="B385" s="168">
        <v>45369</v>
      </c>
      <c r="C385" s="114">
        <v>2.5833333333333339</v>
      </c>
      <c r="D385" s="114">
        <v>1.5</v>
      </c>
      <c r="E385" s="114">
        <v>5.9666666666666668</v>
      </c>
      <c r="F385" s="114">
        <v>3.3833333333333337</v>
      </c>
      <c r="G385" s="114">
        <v>7.8500000000000005</v>
      </c>
      <c r="H385" s="114">
        <v>13.366666666666669</v>
      </c>
    </row>
    <row r="386" spans="2:8" x14ac:dyDescent="0.3">
      <c r="B386" s="168">
        <v>45370</v>
      </c>
      <c r="C386" s="114">
        <v>1.8666666666666667</v>
      </c>
      <c r="D386" s="114">
        <v>1.05</v>
      </c>
      <c r="E386" s="114">
        <v>5.5666666666666664</v>
      </c>
      <c r="F386" s="114">
        <v>3.6333333333333333</v>
      </c>
      <c r="G386" s="114">
        <v>9.6999999999999993</v>
      </c>
      <c r="H386" s="114">
        <v>13.216666666666667</v>
      </c>
    </row>
    <row r="387" spans="2:8" x14ac:dyDescent="0.3">
      <c r="B387" s="168">
        <v>45371</v>
      </c>
      <c r="C387" s="114">
        <v>0.75</v>
      </c>
      <c r="D387" s="114">
        <v>1.8833333333333337</v>
      </c>
      <c r="E387" s="114">
        <v>5.0166666666666675</v>
      </c>
      <c r="F387" s="114">
        <v>3.9000000000000008</v>
      </c>
      <c r="G387" s="114">
        <v>8.3000000000000007</v>
      </c>
      <c r="H387" s="114">
        <v>13.466666666666669</v>
      </c>
    </row>
    <row r="388" spans="2:8" x14ac:dyDescent="0.3">
      <c r="B388" s="168">
        <v>45372</v>
      </c>
      <c r="C388" s="114">
        <v>0.61666666666666659</v>
      </c>
      <c r="D388" s="114">
        <v>1.8833333333333333</v>
      </c>
      <c r="E388" s="114">
        <v>4.9499999999999993</v>
      </c>
      <c r="F388" s="114">
        <v>3.8166666666666664</v>
      </c>
      <c r="G388" s="114">
        <v>7.7833333333333332</v>
      </c>
      <c r="H388" s="114">
        <v>13.45</v>
      </c>
    </row>
    <row r="389" spans="2:8" x14ac:dyDescent="0.3">
      <c r="B389" s="168">
        <v>45373</v>
      </c>
      <c r="C389" s="114">
        <v>0.8</v>
      </c>
      <c r="D389" s="114">
        <v>3.8000000000000003</v>
      </c>
      <c r="E389" s="114">
        <v>4.95</v>
      </c>
      <c r="F389" s="114">
        <v>4.05</v>
      </c>
      <c r="G389" s="114">
        <v>8.5500000000000007</v>
      </c>
      <c r="H389" s="114">
        <v>12.883333333333335</v>
      </c>
    </row>
    <row r="390" spans="2:8" x14ac:dyDescent="0.3">
      <c r="B390" s="168">
        <v>45376</v>
      </c>
      <c r="C390" s="114">
        <v>0.96666666666666679</v>
      </c>
      <c r="D390" s="114">
        <v>3.416666666666667</v>
      </c>
      <c r="E390" s="114">
        <v>5</v>
      </c>
      <c r="F390" s="114">
        <v>3.9666666666666668</v>
      </c>
      <c r="G390" s="114">
        <v>8.8333333333333339</v>
      </c>
      <c r="H390" s="114">
        <v>13.216666666666669</v>
      </c>
    </row>
    <row r="391" spans="2:8" x14ac:dyDescent="0.3">
      <c r="B391" s="168">
        <v>45377</v>
      </c>
      <c r="C391" s="114">
        <v>1.0833333333333335</v>
      </c>
      <c r="D391" s="114">
        <v>1.6666666666666667</v>
      </c>
      <c r="E391" s="114">
        <v>4.8833333333333337</v>
      </c>
      <c r="F391" s="114">
        <v>4.0333333333333332</v>
      </c>
      <c r="G391" s="114">
        <v>8.7833333333333332</v>
      </c>
      <c r="H391" s="114">
        <v>12.983333333333333</v>
      </c>
    </row>
    <row r="392" spans="2:8" x14ac:dyDescent="0.3">
      <c r="B392" s="168">
        <v>45378</v>
      </c>
      <c r="C392" s="114">
        <v>0.46666666666666667</v>
      </c>
      <c r="D392" s="114">
        <v>2.2000000000000002</v>
      </c>
      <c r="E392" s="114">
        <v>4.7166666666666659</v>
      </c>
      <c r="F392" s="114">
        <v>4.0999999999999996</v>
      </c>
      <c r="G392" s="114">
        <v>7.15</v>
      </c>
      <c r="H392" s="114">
        <v>12.566666666666666</v>
      </c>
    </row>
    <row r="393" spans="2:8" x14ac:dyDescent="0.3">
      <c r="B393" s="168">
        <v>45379</v>
      </c>
      <c r="C393" s="114">
        <v>0.75</v>
      </c>
      <c r="D393" s="114">
        <v>1.9000000000000001</v>
      </c>
      <c r="E393" s="114">
        <v>4.7166666666666659</v>
      </c>
      <c r="F393" s="114">
        <v>4.083333333333333</v>
      </c>
      <c r="G393" s="114">
        <v>7.3</v>
      </c>
      <c r="H393" s="114">
        <v>12.116666666666665</v>
      </c>
    </row>
    <row r="394" spans="2:8" x14ac:dyDescent="0.3">
      <c r="B394" s="168">
        <v>45380</v>
      </c>
      <c r="C394" s="114">
        <v>0.75</v>
      </c>
      <c r="D394" s="114">
        <v>1.9000000000000004</v>
      </c>
      <c r="E394" s="114">
        <v>4.7</v>
      </c>
      <c r="F394" s="114">
        <v>4.0500000000000007</v>
      </c>
      <c r="G394" s="114">
        <v>7.2666666666666666</v>
      </c>
      <c r="H394" s="114">
        <v>12.116666666666667</v>
      </c>
    </row>
    <row r="395" spans="2:8" x14ac:dyDescent="0.3">
      <c r="B395" s="168">
        <v>45383</v>
      </c>
      <c r="C395" s="114">
        <v>1.7666666666666664</v>
      </c>
      <c r="D395" s="114">
        <v>2.0999999999999996</v>
      </c>
      <c r="E395" s="114">
        <v>5.0999999999999988</v>
      </c>
      <c r="F395" s="114">
        <v>4.5</v>
      </c>
      <c r="G395" s="114">
        <v>6.8666666666666654</v>
      </c>
      <c r="H395" s="114">
        <v>12.999999999999998</v>
      </c>
    </row>
    <row r="396" spans="2:8" x14ac:dyDescent="0.3">
      <c r="B396" s="168">
        <v>45384</v>
      </c>
      <c r="C396" s="114">
        <v>3.1499999999999995</v>
      </c>
      <c r="D396" s="114">
        <v>3.0333333333333328</v>
      </c>
      <c r="E396" s="114">
        <v>5.1999999999999993</v>
      </c>
      <c r="F396" s="114">
        <v>4.416666666666667</v>
      </c>
      <c r="G396" s="114">
        <v>8.5499999999999989</v>
      </c>
      <c r="H396" s="114">
        <v>13.783333333333331</v>
      </c>
    </row>
    <row r="397" spans="2:8" x14ac:dyDescent="0.3">
      <c r="B397" s="168">
        <v>45385</v>
      </c>
      <c r="C397" s="114">
        <v>2.8000000000000007</v>
      </c>
      <c r="D397" s="114">
        <v>3.0333333333333332</v>
      </c>
      <c r="E397" s="114">
        <v>5.3833333333333337</v>
      </c>
      <c r="F397" s="114">
        <v>4.2500000000000009</v>
      </c>
      <c r="G397" s="114">
        <v>8.0000000000000018</v>
      </c>
      <c r="H397" s="114">
        <v>13.983333333333334</v>
      </c>
    </row>
    <row r="398" spans="2:8" x14ac:dyDescent="0.3">
      <c r="B398" s="168">
        <v>45386</v>
      </c>
      <c r="C398" s="114">
        <v>4.7333333333333325</v>
      </c>
      <c r="D398" s="114">
        <v>2.35</v>
      </c>
      <c r="E398" s="114">
        <v>5.1499999999999995</v>
      </c>
      <c r="F398" s="114">
        <v>4.4000000000000004</v>
      </c>
      <c r="G398" s="114">
        <v>8.1166666666666654</v>
      </c>
      <c r="H398" s="114">
        <v>13.633333333333331</v>
      </c>
    </row>
    <row r="399" spans="2:8" x14ac:dyDescent="0.3">
      <c r="B399" s="168">
        <v>45387</v>
      </c>
      <c r="C399" s="114">
        <v>4.2833333333333332</v>
      </c>
      <c r="D399" s="114">
        <v>4.05</v>
      </c>
      <c r="E399" s="114">
        <v>5.0333333333333332</v>
      </c>
      <c r="F399" s="114">
        <v>4.1833333333333336</v>
      </c>
      <c r="G399" s="114">
        <v>6.7333333333333334</v>
      </c>
      <c r="H399" s="114">
        <v>13.866666666666665</v>
      </c>
    </row>
    <row r="400" spans="2:8" x14ac:dyDescent="0.3">
      <c r="B400" s="168">
        <v>45390</v>
      </c>
      <c r="C400" s="114">
        <v>3.6333333333333329</v>
      </c>
      <c r="D400" s="114">
        <v>3.05</v>
      </c>
      <c r="E400" s="114">
        <v>5.5333333333333332</v>
      </c>
      <c r="F400" s="114">
        <v>4.05</v>
      </c>
      <c r="G400" s="114">
        <v>6.6166666666666663</v>
      </c>
      <c r="H400" s="114">
        <v>13.683333333333332</v>
      </c>
    </row>
    <row r="401" spans="2:8" x14ac:dyDescent="0.3">
      <c r="B401" s="168">
        <v>45391</v>
      </c>
      <c r="C401" s="114">
        <v>3.4666666666666668</v>
      </c>
      <c r="D401" s="114">
        <v>2.65</v>
      </c>
      <c r="E401" s="114">
        <v>5.416666666666667</v>
      </c>
      <c r="F401" s="114">
        <v>4.1166666666666663</v>
      </c>
      <c r="G401" s="114">
        <v>9.1666666666666661</v>
      </c>
      <c r="H401" s="114">
        <v>13.233333333333334</v>
      </c>
    </row>
    <row r="402" spans="2:8" x14ac:dyDescent="0.3">
      <c r="B402" s="168">
        <v>45392</v>
      </c>
      <c r="C402" s="114">
        <v>4.1166666666666671</v>
      </c>
      <c r="D402" s="114">
        <v>3</v>
      </c>
      <c r="E402" s="114">
        <v>7.416666666666667</v>
      </c>
      <c r="F402" s="114">
        <v>4.0166666666666666</v>
      </c>
      <c r="G402" s="114">
        <v>5.15</v>
      </c>
      <c r="H402" s="114">
        <v>13.41666666666667</v>
      </c>
    </row>
    <row r="403" spans="2:8" x14ac:dyDescent="0.3">
      <c r="B403" s="168">
        <v>45393</v>
      </c>
      <c r="C403" s="114">
        <v>3.4333333333333331</v>
      </c>
      <c r="D403" s="114">
        <v>4.616666666666668</v>
      </c>
      <c r="E403" s="114">
        <v>7.2500000000000009</v>
      </c>
      <c r="F403" s="114">
        <v>3.9333333333333336</v>
      </c>
      <c r="G403" s="114">
        <v>7.083333333333333</v>
      </c>
      <c r="H403" s="114">
        <v>13.716666666666669</v>
      </c>
    </row>
    <row r="404" spans="2:8" x14ac:dyDescent="0.3">
      <c r="B404" s="168">
        <v>45394</v>
      </c>
      <c r="C404" s="114">
        <v>6.3833333333333329</v>
      </c>
      <c r="D404" s="114">
        <v>4.5333333333333341</v>
      </c>
      <c r="E404" s="114">
        <v>8.65</v>
      </c>
      <c r="F404" s="114">
        <v>4.333333333333333</v>
      </c>
      <c r="G404" s="114">
        <v>8.3833333333333329</v>
      </c>
      <c r="H404" s="114">
        <v>13.649999999999999</v>
      </c>
    </row>
    <row r="405" spans="2:8" x14ac:dyDescent="0.3">
      <c r="B405" s="168">
        <v>45397</v>
      </c>
      <c r="C405" s="114">
        <v>8.9666666666666668</v>
      </c>
      <c r="D405" s="114">
        <v>4.9999999999999991</v>
      </c>
      <c r="E405" s="114">
        <v>11.333333333333334</v>
      </c>
      <c r="F405" s="114">
        <v>4.6166666666666671</v>
      </c>
      <c r="G405" s="114">
        <v>7.35</v>
      </c>
      <c r="H405" s="114">
        <v>14.716666666666667</v>
      </c>
    </row>
    <row r="406" spans="2:8" x14ac:dyDescent="0.3">
      <c r="B406" s="168">
        <v>45398</v>
      </c>
      <c r="C406" s="114">
        <v>7.65</v>
      </c>
      <c r="D406" s="114">
        <v>5.9166666666666661</v>
      </c>
      <c r="E406" s="114">
        <v>10.633333333333333</v>
      </c>
      <c r="F406" s="114">
        <v>4.7166666666666659</v>
      </c>
      <c r="G406" s="114">
        <v>9.7999999999999989</v>
      </c>
      <c r="H406" s="114">
        <v>14.883333333333333</v>
      </c>
    </row>
    <row r="407" spans="2:8" x14ac:dyDescent="0.3">
      <c r="B407" s="168">
        <v>45399</v>
      </c>
      <c r="C407" s="114">
        <v>7.4333333333333327</v>
      </c>
      <c r="D407" s="114">
        <v>6.9333333333333327</v>
      </c>
      <c r="E407" s="114">
        <v>8.7833333333333332</v>
      </c>
      <c r="F407" s="114">
        <v>4.8</v>
      </c>
      <c r="G407" s="114">
        <v>6.3500000000000005</v>
      </c>
      <c r="H407" s="114">
        <v>14.249999999999998</v>
      </c>
    </row>
    <row r="408" spans="2:8" x14ac:dyDescent="0.3">
      <c r="B408" s="168">
        <v>45400</v>
      </c>
      <c r="C408" s="114">
        <v>7.3166666666666664</v>
      </c>
      <c r="D408" s="114">
        <v>5.5333333333333332</v>
      </c>
      <c r="E408" s="114">
        <v>7.0999999999999988</v>
      </c>
      <c r="F408" s="114">
        <v>5.7999999999999989</v>
      </c>
      <c r="G408" s="114">
        <v>6.3</v>
      </c>
      <c r="H408" s="114">
        <v>14.549999999999999</v>
      </c>
    </row>
    <row r="409" spans="2:8" x14ac:dyDescent="0.3">
      <c r="B409" s="168">
        <v>45401</v>
      </c>
      <c r="C409" s="114">
        <v>8.1833333333333318</v>
      </c>
      <c r="D409" s="114">
        <v>6.2333333333333325</v>
      </c>
      <c r="E409" s="114">
        <v>8.0666666666666664</v>
      </c>
      <c r="F409" s="114">
        <v>4.5333333333333332</v>
      </c>
      <c r="G409" s="114">
        <v>8.7333333333333325</v>
      </c>
      <c r="H409" s="114">
        <v>14.416666666666664</v>
      </c>
    </row>
    <row r="410" spans="2:8" x14ac:dyDescent="0.3">
      <c r="B410" s="168">
        <v>45404</v>
      </c>
      <c r="C410" s="114">
        <v>5.6333333333333337</v>
      </c>
      <c r="D410" s="114">
        <v>4.8666666666666663</v>
      </c>
      <c r="E410" s="114">
        <v>6.9999999999999991</v>
      </c>
      <c r="F410" s="114">
        <v>4.3833333333333337</v>
      </c>
      <c r="G410" s="114">
        <v>6.5333333333333323</v>
      </c>
      <c r="H410" s="114">
        <v>14.549999999999997</v>
      </c>
    </row>
    <row r="411" spans="2:8" x14ac:dyDescent="0.3">
      <c r="B411" s="168">
        <v>45405</v>
      </c>
      <c r="C411" s="114">
        <v>4.0500000000000007</v>
      </c>
      <c r="D411" s="114">
        <v>4.6500000000000012</v>
      </c>
      <c r="E411" s="114">
        <v>6.5833333333333339</v>
      </c>
      <c r="F411" s="114">
        <v>3.95</v>
      </c>
      <c r="G411" s="114">
        <v>10.1</v>
      </c>
      <c r="H411" s="114">
        <v>14.8</v>
      </c>
    </row>
    <row r="412" spans="2:8" x14ac:dyDescent="0.3">
      <c r="B412" s="168">
        <v>45406</v>
      </c>
      <c r="C412" s="114">
        <v>4.2833333333333332</v>
      </c>
      <c r="D412" s="114">
        <v>4.583333333333333</v>
      </c>
      <c r="E412" s="114">
        <v>7.55</v>
      </c>
      <c r="F412" s="114">
        <v>4.1833333333333336</v>
      </c>
      <c r="G412" s="114">
        <v>5.7166666666666668</v>
      </c>
      <c r="H412" s="114">
        <v>15.083333333333334</v>
      </c>
    </row>
    <row r="413" spans="2:8" x14ac:dyDescent="0.3">
      <c r="B413" s="168">
        <v>45407</v>
      </c>
      <c r="C413" s="114">
        <v>3.7833333333333337</v>
      </c>
      <c r="D413" s="114">
        <v>5.0999999999999996</v>
      </c>
      <c r="E413" s="114">
        <v>6.9499999999999993</v>
      </c>
      <c r="F413" s="114">
        <v>4.166666666666667</v>
      </c>
      <c r="G413" s="114">
        <v>5.8833333333333329</v>
      </c>
      <c r="H413" s="114">
        <v>15.133333333333335</v>
      </c>
    </row>
    <row r="414" spans="2:8" x14ac:dyDescent="0.3">
      <c r="B414" s="168">
        <v>45408</v>
      </c>
      <c r="C414" s="114">
        <v>3.55</v>
      </c>
      <c r="D414" s="114">
        <v>5.0833333333333339</v>
      </c>
      <c r="E414" s="114">
        <v>5.8833333333333329</v>
      </c>
      <c r="F414" s="114">
        <v>3.9666666666666663</v>
      </c>
      <c r="G414" s="114">
        <v>7.0666666666666664</v>
      </c>
      <c r="H414" s="114">
        <v>14.883333333333335</v>
      </c>
    </row>
    <row r="415" spans="2:8" x14ac:dyDescent="0.3">
      <c r="B415" s="168">
        <v>45411</v>
      </c>
      <c r="C415" s="114">
        <v>3.1999999999999997</v>
      </c>
      <c r="D415" s="114">
        <v>6.15</v>
      </c>
      <c r="E415" s="114">
        <v>6.15</v>
      </c>
      <c r="F415" s="114">
        <v>4.1499999999999995</v>
      </c>
      <c r="G415" s="114">
        <v>6.583333333333333</v>
      </c>
      <c r="H415" s="114">
        <v>14.55</v>
      </c>
    </row>
    <row r="416" spans="2:8" x14ac:dyDescent="0.3">
      <c r="B416" s="168">
        <v>45412</v>
      </c>
      <c r="C416" s="114">
        <v>4.0333333333333323</v>
      </c>
      <c r="D416" s="114">
        <v>5.2333333333333334</v>
      </c>
      <c r="E416" s="114">
        <v>6.7333333333333325</v>
      </c>
      <c r="F416" s="114">
        <v>4.1166666666666663</v>
      </c>
      <c r="G416" s="114">
        <v>7.0333333333333323</v>
      </c>
      <c r="H416" s="114">
        <v>14.616666666666664</v>
      </c>
    </row>
    <row r="417" spans="2:8" x14ac:dyDescent="0.3">
      <c r="B417" s="168">
        <v>45413</v>
      </c>
      <c r="C417" s="114">
        <v>3.8499999999999996</v>
      </c>
      <c r="D417" s="114">
        <v>5.7333333333333325</v>
      </c>
      <c r="E417" s="114">
        <v>5.3166666666666664</v>
      </c>
      <c r="F417" s="114">
        <v>3.9666666666666663</v>
      </c>
      <c r="G417" s="114">
        <v>6.3166666666666664</v>
      </c>
      <c r="H417" s="114">
        <v>14.599999999999998</v>
      </c>
    </row>
    <row r="418" spans="2:8" x14ac:dyDescent="0.3">
      <c r="B418" s="168">
        <v>45414</v>
      </c>
      <c r="C418" s="114">
        <v>3.2333333333333334</v>
      </c>
      <c r="D418" s="114">
        <v>5.5000000000000009</v>
      </c>
      <c r="E418" s="114">
        <v>5.3166666666666673</v>
      </c>
      <c r="F418" s="114">
        <v>3.6166666666666671</v>
      </c>
      <c r="G418" s="114">
        <v>7.3000000000000007</v>
      </c>
      <c r="H418" s="114">
        <v>14.933333333333335</v>
      </c>
    </row>
    <row r="419" spans="2:8" x14ac:dyDescent="0.3">
      <c r="B419" s="168">
        <v>45415</v>
      </c>
      <c r="C419" s="114">
        <v>1.5166666666666664</v>
      </c>
      <c r="D419" s="114">
        <v>5.8166666666666664</v>
      </c>
      <c r="E419" s="114">
        <v>4.7166666666666659</v>
      </c>
      <c r="F419" s="114">
        <v>3.4666666666666663</v>
      </c>
      <c r="G419" s="114">
        <v>7.5</v>
      </c>
      <c r="H419" s="114">
        <v>14.883333333333333</v>
      </c>
    </row>
    <row r="420" spans="2:8" x14ac:dyDescent="0.3">
      <c r="B420" s="168">
        <v>45418</v>
      </c>
      <c r="C420" s="114">
        <v>1.5166666666666668</v>
      </c>
      <c r="D420" s="114">
        <v>4.6999999999999993</v>
      </c>
      <c r="E420" s="114">
        <v>4.6500000000000012</v>
      </c>
      <c r="F420" s="114">
        <v>3.3333333333333339</v>
      </c>
      <c r="G420" s="114">
        <v>6.8166666666666673</v>
      </c>
      <c r="H420" s="114">
        <v>14.383333333333335</v>
      </c>
    </row>
    <row r="421" spans="2:8" x14ac:dyDescent="0.3">
      <c r="B421" s="168">
        <v>45419</v>
      </c>
      <c r="C421" s="114">
        <v>1.1333333333333333</v>
      </c>
      <c r="D421" s="114">
        <v>4.416666666666667</v>
      </c>
      <c r="E421" s="114">
        <v>4.9666666666666668</v>
      </c>
      <c r="F421" s="114">
        <v>3.4333333333333336</v>
      </c>
      <c r="G421" s="114">
        <v>6.4666666666666668</v>
      </c>
      <c r="H421" s="114">
        <v>14.066666666666666</v>
      </c>
    </row>
    <row r="422" spans="2:8" x14ac:dyDescent="0.3">
      <c r="B422" s="168">
        <v>45420</v>
      </c>
      <c r="C422" s="114">
        <v>0.75</v>
      </c>
      <c r="D422" s="114">
        <v>4.3500000000000005</v>
      </c>
      <c r="E422" s="114">
        <v>4.666666666666667</v>
      </c>
      <c r="F422" s="114">
        <v>3.4166666666666665</v>
      </c>
      <c r="G422" s="114">
        <v>7.2</v>
      </c>
      <c r="H422" s="114">
        <v>14.4</v>
      </c>
    </row>
    <row r="423" spans="2:8" x14ac:dyDescent="0.3">
      <c r="B423" s="168">
        <v>45421</v>
      </c>
      <c r="C423" s="114">
        <v>0.35000000000000003</v>
      </c>
      <c r="D423" s="114">
        <v>4.3833333333333337</v>
      </c>
      <c r="E423" s="114">
        <v>4.4666666666666677</v>
      </c>
      <c r="F423" s="114">
        <v>3.8833333333333342</v>
      </c>
      <c r="G423" s="114">
        <v>6.6333333333333346</v>
      </c>
      <c r="H423" s="114">
        <v>14.250000000000002</v>
      </c>
    </row>
    <row r="424" spans="2:8" x14ac:dyDescent="0.3">
      <c r="B424" s="168">
        <v>45422</v>
      </c>
      <c r="C424" s="114">
        <v>0.26666666666666666</v>
      </c>
      <c r="D424" s="114">
        <v>4.166666666666667</v>
      </c>
      <c r="E424" s="114">
        <v>4.5333333333333341</v>
      </c>
      <c r="F424" s="114">
        <v>4.0999999999999996</v>
      </c>
      <c r="G424" s="114">
        <v>6.1833333333333327</v>
      </c>
      <c r="H424" s="114">
        <v>14.45</v>
      </c>
    </row>
    <row r="425" spans="2:8" x14ac:dyDescent="0.3">
      <c r="B425" s="168">
        <v>45425</v>
      </c>
      <c r="C425" s="114">
        <v>1.7999999999999998</v>
      </c>
      <c r="D425" s="114">
        <v>3.9333333333333331</v>
      </c>
      <c r="E425" s="114">
        <v>6.083333333333333</v>
      </c>
      <c r="F425" s="114">
        <v>4.083333333333333</v>
      </c>
      <c r="G425" s="114">
        <v>7.6333333333333337</v>
      </c>
      <c r="H425" s="114">
        <v>14.233333333333331</v>
      </c>
    </row>
    <row r="426" spans="2:8" x14ac:dyDescent="0.3">
      <c r="B426" s="168">
        <v>45426</v>
      </c>
      <c r="C426" s="114">
        <v>1.4833333333333329</v>
      </c>
      <c r="D426" s="114">
        <v>4.1166666666666663</v>
      </c>
      <c r="E426" s="114">
        <v>6.4333333333333327</v>
      </c>
      <c r="F426" s="114">
        <v>4.1999999999999993</v>
      </c>
      <c r="G426" s="114">
        <v>8.0833333333333321</v>
      </c>
      <c r="H426" s="114">
        <v>14.249999999999998</v>
      </c>
    </row>
    <row r="427" spans="2:8" x14ac:dyDescent="0.3">
      <c r="B427" s="168">
        <v>45427</v>
      </c>
      <c r="C427" s="114">
        <v>0.13333333333333333</v>
      </c>
      <c r="D427" s="114">
        <v>4.0333333333333332</v>
      </c>
      <c r="E427" s="114">
        <v>4.3833333333333337</v>
      </c>
      <c r="F427" s="114">
        <v>4.1833333333333336</v>
      </c>
      <c r="G427" s="114">
        <v>6.5666666666666673</v>
      </c>
      <c r="H427" s="114">
        <v>13.75</v>
      </c>
    </row>
    <row r="428" spans="2:8" x14ac:dyDescent="0.3">
      <c r="B428" s="168">
        <v>45428</v>
      </c>
      <c r="C428" s="114">
        <v>9.9999999999999992E-2</v>
      </c>
      <c r="D428" s="114">
        <v>3.7333333333333329</v>
      </c>
      <c r="E428" s="114">
        <v>4.2666666666666666</v>
      </c>
      <c r="F428" s="114">
        <v>4.0166666666666666</v>
      </c>
      <c r="G428" s="114">
        <v>6.3166666666666664</v>
      </c>
      <c r="H428" s="114">
        <v>14.066666666666665</v>
      </c>
    </row>
    <row r="429" spans="2:8" x14ac:dyDescent="0.3">
      <c r="B429" s="168">
        <v>45429</v>
      </c>
      <c r="C429" s="114">
        <v>1.6666666666666666E-2</v>
      </c>
      <c r="D429" s="114">
        <v>2.8666666666666663</v>
      </c>
      <c r="E429" s="114">
        <v>4.1000000000000005</v>
      </c>
      <c r="F429" s="114">
        <v>3.5666666666666669</v>
      </c>
      <c r="G429" s="114">
        <v>6.7666666666666675</v>
      </c>
      <c r="H429" s="114">
        <v>13.716666666666665</v>
      </c>
    </row>
    <row r="430" spans="2:8" x14ac:dyDescent="0.3">
      <c r="B430" s="168">
        <v>45432</v>
      </c>
      <c r="C430" s="114">
        <v>0.05</v>
      </c>
      <c r="D430" s="114">
        <v>2.7833333333333337</v>
      </c>
      <c r="E430" s="114">
        <v>4.0333333333333332</v>
      </c>
      <c r="F430" s="114">
        <v>3.2500000000000004</v>
      </c>
      <c r="G430" s="114">
        <v>6.7000000000000011</v>
      </c>
      <c r="H430" s="114">
        <v>13.799999999999999</v>
      </c>
    </row>
    <row r="431" spans="2:8" x14ac:dyDescent="0.3">
      <c r="B431" s="168">
        <v>45433</v>
      </c>
      <c r="C431" s="114">
        <v>1.6666666666666666E-2</v>
      </c>
      <c r="D431" s="114">
        <v>2.2666666666666671</v>
      </c>
      <c r="E431" s="114">
        <v>3.8166666666666664</v>
      </c>
      <c r="F431" s="114">
        <v>3.55</v>
      </c>
      <c r="G431" s="114">
        <v>8.1</v>
      </c>
      <c r="H431" s="114">
        <v>13.566666666666666</v>
      </c>
    </row>
    <row r="432" spans="2:8" x14ac:dyDescent="0.3">
      <c r="B432" s="168">
        <v>45434</v>
      </c>
      <c r="C432" s="114">
        <v>0.13333333333333333</v>
      </c>
      <c r="D432" s="114">
        <v>2.1833333333333331</v>
      </c>
      <c r="E432" s="114">
        <v>3.4833333333333334</v>
      </c>
      <c r="F432" s="114">
        <v>3.9999999999999996</v>
      </c>
      <c r="G432" s="114">
        <v>5.8666666666666663</v>
      </c>
      <c r="H432" s="114">
        <v>13.033333333333335</v>
      </c>
    </row>
    <row r="433" spans="2:8" x14ac:dyDescent="0.3">
      <c r="B433" s="168">
        <v>45435</v>
      </c>
      <c r="C433" s="114">
        <v>0.6333333333333333</v>
      </c>
      <c r="D433" s="114">
        <v>2.6999999999999997</v>
      </c>
      <c r="E433" s="114">
        <v>3.8833333333333333</v>
      </c>
      <c r="F433" s="114">
        <v>3.9666666666666659</v>
      </c>
      <c r="G433" s="114">
        <v>6.4166666666666661</v>
      </c>
      <c r="H433" s="114">
        <v>14.333333333333332</v>
      </c>
    </row>
    <row r="434" spans="2:8" x14ac:dyDescent="0.3">
      <c r="B434" s="168">
        <v>45436</v>
      </c>
      <c r="C434" s="114">
        <v>3.3333333333333333E-2</v>
      </c>
      <c r="D434" s="114">
        <v>3.4166666666666665</v>
      </c>
      <c r="E434" s="114">
        <v>3.5833333333333335</v>
      </c>
      <c r="F434" s="114">
        <v>3.8</v>
      </c>
      <c r="G434" s="114">
        <v>7.7833333333333332</v>
      </c>
      <c r="H434" s="114">
        <v>14.516666666666667</v>
      </c>
    </row>
    <row r="435" spans="2:8" x14ac:dyDescent="0.3">
      <c r="B435" s="168">
        <v>45439</v>
      </c>
      <c r="C435" s="114">
        <v>0.19999999999999998</v>
      </c>
      <c r="D435" s="114">
        <v>2.1833333333333336</v>
      </c>
      <c r="E435" s="114">
        <v>3.5666666666666664</v>
      </c>
      <c r="F435" s="114">
        <v>3.7833333333333332</v>
      </c>
      <c r="G435" s="114">
        <v>7.4666666666666668</v>
      </c>
      <c r="H435" s="114">
        <v>14.516666666666666</v>
      </c>
    </row>
    <row r="436" spans="2:8" x14ac:dyDescent="0.3">
      <c r="B436" s="168">
        <v>45440</v>
      </c>
      <c r="C436" s="114">
        <v>0.86666666666666647</v>
      </c>
      <c r="D436" s="114">
        <v>1.6166666666666665</v>
      </c>
      <c r="E436" s="114">
        <v>4.1499999999999995</v>
      </c>
      <c r="F436" s="114">
        <v>3.4333333333333331</v>
      </c>
      <c r="G436" s="114">
        <v>7.6833333333333327</v>
      </c>
      <c r="H436" s="114">
        <v>13.799999999999997</v>
      </c>
    </row>
    <row r="437" spans="2:8" x14ac:dyDescent="0.3">
      <c r="B437" s="168">
        <v>45441</v>
      </c>
      <c r="C437" s="114">
        <v>3.1666666666666665</v>
      </c>
      <c r="D437" s="114">
        <v>3.1166666666666667</v>
      </c>
      <c r="E437" s="114">
        <v>4.3499999999999996</v>
      </c>
      <c r="F437" s="114">
        <v>3.4166666666666661</v>
      </c>
      <c r="G437" s="114">
        <v>7.1499999999999995</v>
      </c>
      <c r="H437" s="114">
        <v>15.783333333333331</v>
      </c>
    </row>
    <row r="438" spans="2:8" x14ac:dyDescent="0.3">
      <c r="B438" s="168">
        <v>45442</v>
      </c>
      <c r="C438" s="114">
        <v>3.4833333333333329</v>
      </c>
      <c r="D438" s="114">
        <v>3.7666666666666662</v>
      </c>
      <c r="E438" s="114">
        <v>4.1833333333333336</v>
      </c>
      <c r="F438" s="114">
        <v>3.5833333333333326</v>
      </c>
      <c r="G438" s="114">
        <v>6.9499999999999993</v>
      </c>
      <c r="H438" s="114">
        <v>15.6</v>
      </c>
    </row>
    <row r="439" spans="2:8" x14ac:dyDescent="0.3">
      <c r="B439" s="168">
        <v>45443</v>
      </c>
      <c r="C439" s="114">
        <v>0.86666666666666659</v>
      </c>
      <c r="D439" s="114">
        <v>3.2833333333333332</v>
      </c>
      <c r="E439" s="114">
        <v>4.1833333333333336</v>
      </c>
      <c r="F439" s="114">
        <v>2.9333333333333336</v>
      </c>
      <c r="G439" s="114">
        <v>7.2666666666666666</v>
      </c>
      <c r="H439" s="114">
        <v>15.516666666666667</v>
      </c>
    </row>
    <row r="440" spans="2:8" x14ac:dyDescent="0.3">
      <c r="B440" s="168">
        <v>45446</v>
      </c>
      <c r="C440" s="114">
        <v>1.2833333333333334</v>
      </c>
      <c r="D440" s="114">
        <v>3.0833333333333335</v>
      </c>
      <c r="E440" s="114">
        <v>4.4000000000000004</v>
      </c>
      <c r="F440" s="114">
        <v>3.2666666666666671</v>
      </c>
      <c r="G440" s="114">
        <v>7.0333333333333332</v>
      </c>
      <c r="H440" s="114">
        <v>13.41666666666667</v>
      </c>
    </row>
    <row r="441" spans="2:8" x14ac:dyDescent="0.3">
      <c r="B441" s="168">
        <v>45447</v>
      </c>
      <c r="C441" s="114">
        <v>1.3500000000000003</v>
      </c>
      <c r="D441" s="114">
        <v>3.0833333333333335</v>
      </c>
      <c r="E441" s="114">
        <v>5.166666666666667</v>
      </c>
      <c r="F441" s="114">
        <v>3.5666666666666673</v>
      </c>
      <c r="G441" s="114">
        <v>8.4500000000000011</v>
      </c>
      <c r="H441" s="114">
        <v>12.766666666666667</v>
      </c>
    </row>
    <row r="442" spans="2:8" x14ac:dyDescent="0.3">
      <c r="B442" s="168">
        <v>45448</v>
      </c>
      <c r="C442" s="114">
        <v>0.5</v>
      </c>
      <c r="D442" s="114">
        <v>3.55</v>
      </c>
      <c r="E442" s="114">
        <v>5.5333333333333332</v>
      </c>
      <c r="F442" s="114">
        <v>3.7666666666666671</v>
      </c>
      <c r="G442" s="114">
        <v>7.166666666666667</v>
      </c>
      <c r="H442" s="114">
        <v>12.616666666666667</v>
      </c>
    </row>
    <row r="443" spans="2:8" x14ac:dyDescent="0.3">
      <c r="B443" s="168">
        <v>45449</v>
      </c>
      <c r="C443" s="114">
        <v>0.5</v>
      </c>
      <c r="D443" s="114">
        <v>3.4</v>
      </c>
      <c r="E443" s="114">
        <v>5.3333333333333339</v>
      </c>
      <c r="F443" s="114">
        <v>3.95</v>
      </c>
      <c r="G443" s="114">
        <v>7.6333333333333346</v>
      </c>
      <c r="H443" s="114">
        <v>12.550000000000002</v>
      </c>
    </row>
    <row r="444" spans="2:8" x14ac:dyDescent="0.3">
      <c r="B444" s="168">
        <v>45450</v>
      </c>
      <c r="C444" s="114">
        <v>0.13333333333333333</v>
      </c>
      <c r="D444" s="114">
        <v>3.25</v>
      </c>
      <c r="E444" s="114">
        <v>4.1499999999999995</v>
      </c>
      <c r="F444" s="114">
        <v>3.5</v>
      </c>
      <c r="G444" s="114">
        <v>8.1</v>
      </c>
      <c r="H444" s="114">
        <v>13.25</v>
      </c>
    </row>
    <row r="445" spans="2:8" x14ac:dyDescent="0.3">
      <c r="B445" s="168">
        <v>45453</v>
      </c>
      <c r="C445" s="114">
        <v>0.71666666666666667</v>
      </c>
      <c r="D445" s="114">
        <v>3.8500000000000005</v>
      </c>
      <c r="E445" s="114">
        <v>4.3833333333333329</v>
      </c>
      <c r="F445" s="114">
        <v>3.7166666666666668</v>
      </c>
      <c r="G445" s="114">
        <v>9.7833333333333332</v>
      </c>
      <c r="H445" s="114">
        <v>15.333333333333336</v>
      </c>
    </row>
    <row r="446" spans="2:8" x14ac:dyDescent="0.3">
      <c r="B446" s="168">
        <v>45454</v>
      </c>
      <c r="C446" s="114">
        <v>0.8833333333333333</v>
      </c>
      <c r="D446" s="114">
        <v>4.0166666666666666</v>
      </c>
      <c r="E446" s="114">
        <v>4.7333333333333334</v>
      </c>
      <c r="F446" s="114">
        <v>3.4666666666666663</v>
      </c>
      <c r="G446" s="114">
        <v>10.383333333333333</v>
      </c>
      <c r="H446" s="114">
        <v>13.616666666666665</v>
      </c>
    </row>
    <row r="447" spans="2:8" x14ac:dyDescent="0.3">
      <c r="B447" s="168">
        <v>45455</v>
      </c>
      <c r="C447" s="114">
        <v>8.3333333333333343E-2</v>
      </c>
      <c r="D447" s="114">
        <v>4.616666666666668</v>
      </c>
      <c r="E447" s="114">
        <v>4.0333333333333332</v>
      </c>
      <c r="F447" s="114">
        <v>3.7000000000000006</v>
      </c>
      <c r="G447" s="114">
        <v>9.3000000000000025</v>
      </c>
      <c r="H447" s="114">
        <v>13.083333333333336</v>
      </c>
    </row>
    <row r="448" spans="2:8" x14ac:dyDescent="0.3">
      <c r="B448" s="168">
        <v>45456</v>
      </c>
      <c r="C448" s="114">
        <v>0.05</v>
      </c>
      <c r="D448" s="114">
        <v>3.9666666666666668</v>
      </c>
      <c r="E448" s="114">
        <v>4.1166666666666671</v>
      </c>
      <c r="F448" s="114">
        <v>3.5833333333333339</v>
      </c>
      <c r="G448" s="114">
        <v>9.4666666666666668</v>
      </c>
      <c r="H448" s="114">
        <v>12.616666666666669</v>
      </c>
    </row>
    <row r="449" spans="2:8" x14ac:dyDescent="0.3">
      <c r="B449" s="168">
        <v>45457</v>
      </c>
      <c r="C449" s="114">
        <v>0.64999999999999991</v>
      </c>
      <c r="D449" s="114">
        <v>4.883333333333332</v>
      </c>
      <c r="E449" s="114">
        <v>5.1166666666666654</v>
      </c>
      <c r="F449" s="114">
        <v>4.5</v>
      </c>
      <c r="G449" s="114">
        <v>9.6499999999999986</v>
      </c>
      <c r="H449" s="114">
        <v>12.166666666666664</v>
      </c>
    </row>
    <row r="450" spans="2:8" x14ac:dyDescent="0.3">
      <c r="B450" s="168">
        <v>45460</v>
      </c>
      <c r="C450" s="114">
        <v>0.79999999999999993</v>
      </c>
      <c r="D450" s="114">
        <v>6</v>
      </c>
      <c r="E450" s="114">
        <v>4.9666666666666659</v>
      </c>
      <c r="F450" s="114">
        <v>4.4833333333333334</v>
      </c>
      <c r="G450" s="114">
        <v>9.1166666666666671</v>
      </c>
      <c r="H450" s="114">
        <v>12.249999999999998</v>
      </c>
    </row>
    <row r="451" spans="2:8" x14ac:dyDescent="0.3">
      <c r="B451" s="168">
        <v>45461</v>
      </c>
      <c r="C451" s="114">
        <v>0.25</v>
      </c>
      <c r="D451" s="114">
        <v>5.1166666666666663</v>
      </c>
      <c r="E451" s="114">
        <v>4.8</v>
      </c>
      <c r="F451" s="114">
        <v>4.6500000000000004</v>
      </c>
      <c r="G451" s="114">
        <v>9.8833333333333329</v>
      </c>
      <c r="H451" s="114">
        <v>12.066666666666666</v>
      </c>
    </row>
    <row r="452" spans="2:8" x14ac:dyDescent="0.3">
      <c r="B452" s="168">
        <v>45462</v>
      </c>
      <c r="C452" s="114">
        <v>0.48333333333333328</v>
      </c>
      <c r="D452" s="114">
        <v>5.3</v>
      </c>
      <c r="E452" s="114">
        <v>4.7833333333333323</v>
      </c>
      <c r="F452" s="114">
        <v>4.6333333333333337</v>
      </c>
      <c r="G452" s="114">
        <v>9.8666666666666654</v>
      </c>
      <c r="H452" s="114">
        <v>12.066666666666665</v>
      </c>
    </row>
    <row r="453" spans="2:8" x14ac:dyDescent="0.3">
      <c r="B453" s="168">
        <v>45463</v>
      </c>
      <c r="C453" s="114">
        <v>1.8</v>
      </c>
      <c r="D453" s="114">
        <v>4.8666666666666663</v>
      </c>
      <c r="E453" s="114">
        <v>4.25</v>
      </c>
      <c r="F453" s="114">
        <v>4.8666666666666663</v>
      </c>
      <c r="G453" s="114">
        <v>10.35</v>
      </c>
      <c r="H453" s="114">
        <v>12.566666666666668</v>
      </c>
    </row>
    <row r="454" spans="2:8" x14ac:dyDescent="0.3">
      <c r="B454" s="168">
        <v>45464</v>
      </c>
      <c r="C454" s="114">
        <v>1.6666666666666667</v>
      </c>
      <c r="D454" s="114">
        <v>5.3</v>
      </c>
      <c r="E454" s="114">
        <v>4.2333333333333334</v>
      </c>
      <c r="F454" s="114">
        <v>4.8499999999999996</v>
      </c>
      <c r="G454" s="114">
        <v>10.633333333333333</v>
      </c>
      <c r="H454" s="114">
        <v>12.55</v>
      </c>
    </row>
    <row r="455" spans="2:8" x14ac:dyDescent="0.3">
      <c r="B455" s="168">
        <v>45467</v>
      </c>
      <c r="C455" s="114">
        <v>1.9</v>
      </c>
      <c r="D455" s="114">
        <v>5.666666666666667</v>
      </c>
      <c r="E455" s="114">
        <v>4.416666666666667</v>
      </c>
      <c r="F455" s="114">
        <v>5.1499999999999995</v>
      </c>
      <c r="G455" s="114">
        <v>11.066666666666666</v>
      </c>
      <c r="H455" s="114">
        <v>12.316666666666666</v>
      </c>
    </row>
    <row r="456" spans="2:8" x14ac:dyDescent="0.3">
      <c r="B456" s="168">
        <v>45468</v>
      </c>
      <c r="C456" s="114">
        <v>1.0166666666666664</v>
      </c>
      <c r="D456" s="114">
        <v>4.6999999999999993</v>
      </c>
      <c r="E456" s="114">
        <v>4.5666666666666664</v>
      </c>
      <c r="F456" s="114">
        <v>4.55</v>
      </c>
      <c r="G456" s="114">
        <v>11.083333333333332</v>
      </c>
      <c r="H456" s="114">
        <v>12.066666666666663</v>
      </c>
    </row>
    <row r="457" spans="2:8" x14ac:dyDescent="0.3">
      <c r="B457" s="168">
        <v>45469</v>
      </c>
      <c r="C457" s="114">
        <v>0.55000000000000004</v>
      </c>
      <c r="D457" s="114">
        <v>5.3</v>
      </c>
      <c r="E457" s="114">
        <v>4.7666666666666657</v>
      </c>
      <c r="F457" s="114">
        <v>4.5333333333333332</v>
      </c>
      <c r="G457" s="114">
        <v>9</v>
      </c>
      <c r="H457" s="114">
        <v>13.15</v>
      </c>
    </row>
    <row r="458" spans="2:8" x14ac:dyDescent="0.3">
      <c r="B458" s="168">
        <v>45470</v>
      </c>
      <c r="C458" s="114">
        <v>0.2</v>
      </c>
      <c r="D458" s="114">
        <v>5.2333333333333334</v>
      </c>
      <c r="E458" s="114">
        <v>4.4166666666666661</v>
      </c>
      <c r="F458" s="114">
        <v>4.6999999999999993</v>
      </c>
      <c r="G458" s="114">
        <v>9.3333333333333339</v>
      </c>
      <c r="H458" s="114">
        <v>12.983333333333334</v>
      </c>
    </row>
    <row r="459" spans="2:8" x14ac:dyDescent="0.3">
      <c r="B459" s="168">
        <v>45471</v>
      </c>
      <c r="C459" s="114">
        <v>0.36666666666666664</v>
      </c>
      <c r="D459" s="114">
        <v>5.3</v>
      </c>
      <c r="E459" s="114">
        <v>4.8666666666666663</v>
      </c>
      <c r="F459" s="114">
        <v>4.1499999999999995</v>
      </c>
      <c r="G459" s="114">
        <v>9.9166666666666643</v>
      </c>
      <c r="H459" s="114">
        <v>14.166666666666664</v>
      </c>
    </row>
    <row r="460" spans="2:8" x14ac:dyDescent="0.3">
      <c r="B460" s="168">
        <v>45474</v>
      </c>
      <c r="C460" s="114">
        <v>0.18333333333333332</v>
      </c>
      <c r="D460" s="114">
        <v>4.2666666666666666</v>
      </c>
      <c r="E460" s="114">
        <v>6.3166666666666664</v>
      </c>
      <c r="F460" s="114">
        <v>4.2833333333333332</v>
      </c>
      <c r="G460" s="114">
        <v>9.3833333333333329</v>
      </c>
      <c r="H460" s="114">
        <v>15.683333333333334</v>
      </c>
    </row>
    <row r="461" spans="2:8" x14ac:dyDescent="0.3">
      <c r="B461" s="168">
        <v>45475</v>
      </c>
      <c r="C461" s="114">
        <v>0.10000000000000002</v>
      </c>
      <c r="D461" s="114">
        <v>4.2</v>
      </c>
      <c r="E461" s="114">
        <v>6.7333333333333352</v>
      </c>
      <c r="F461" s="114">
        <v>3.6666666666666674</v>
      </c>
      <c r="G461" s="114">
        <v>7.8833333333333337</v>
      </c>
      <c r="H461" s="114">
        <v>15.450000000000003</v>
      </c>
    </row>
    <row r="462" spans="2:8" x14ac:dyDescent="0.3">
      <c r="B462" s="168">
        <v>45476</v>
      </c>
      <c r="C462" s="114">
        <v>0.16666666666666669</v>
      </c>
      <c r="D462" s="114">
        <v>3.8666666666666667</v>
      </c>
      <c r="E462" s="114">
        <v>5.55</v>
      </c>
      <c r="F462" s="114">
        <v>3.65</v>
      </c>
      <c r="G462" s="114">
        <v>5.7000000000000011</v>
      </c>
      <c r="H462" s="114">
        <v>14.65</v>
      </c>
    </row>
    <row r="463" spans="2:8" x14ac:dyDescent="0.3">
      <c r="B463" s="168">
        <v>45477</v>
      </c>
      <c r="C463" s="114">
        <v>0.28333333333333333</v>
      </c>
      <c r="D463" s="114">
        <v>3.7</v>
      </c>
      <c r="E463" s="114">
        <v>5.5333333333333341</v>
      </c>
      <c r="F463" s="114">
        <v>3.6333333333333333</v>
      </c>
      <c r="G463" s="114">
        <v>5.666666666666667</v>
      </c>
      <c r="H463" s="114">
        <v>14.633333333333335</v>
      </c>
    </row>
    <row r="464" spans="2:8" x14ac:dyDescent="0.3">
      <c r="B464" s="168">
        <v>45478</v>
      </c>
      <c r="C464" s="114">
        <v>0.61666666666666659</v>
      </c>
      <c r="D464" s="114">
        <v>3.55</v>
      </c>
      <c r="E464" s="114">
        <v>4.8166666666666664</v>
      </c>
      <c r="F464" s="114">
        <v>3.35</v>
      </c>
      <c r="G464" s="114">
        <v>5.7666666666666657</v>
      </c>
      <c r="H464" s="114">
        <v>14.483333333333333</v>
      </c>
    </row>
    <row r="465" spans="2:8" x14ac:dyDescent="0.3">
      <c r="B465" s="168">
        <v>45481</v>
      </c>
      <c r="C465" s="114">
        <v>0.41666666666666669</v>
      </c>
      <c r="D465" s="114">
        <v>2.7666666666666662</v>
      </c>
      <c r="E465" s="114">
        <v>4.6333333333333329</v>
      </c>
      <c r="F465" s="114">
        <v>3.6166666666666663</v>
      </c>
      <c r="G465" s="114">
        <v>6.1499999999999986</v>
      </c>
      <c r="H465" s="114">
        <v>14.466666666666665</v>
      </c>
    </row>
    <row r="466" spans="2:8" x14ac:dyDescent="0.3">
      <c r="B466" s="168">
        <v>45482</v>
      </c>
      <c r="C466" s="114">
        <v>0.70000000000000007</v>
      </c>
      <c r="D466" s="114">
        <v>2.166666666666667</v>
      </c>
      <c r="E466" s="114">
        <v>4.25</v>
      </c>
      <c r="F466" s="114">
        <v>3.5833333333333339</v>
      </c>
      <c r="G466" s="114">
        <v>8</v>
      </c>
      <c r="H466" s="114">
        <v>14.933333333333335</v>
      </c>
    </row>
    <row r="467" spans="2:8" x14ac:dyDescent="0.3">
      <c r="B467" s="168">
        <v>45483</v>
      </c>
      <c r="C467" s="114">
        <v>1.25</v>
      </c>
      <c r="D467" s="114">
        <v>2.1333333333333337</v>
      </c>
      <c r="E467" s="114">
        <v>3.8000000000000003</v>
      </c>
      <c r="F467" s="114">
        <v>3.2833333333333337</v>
      </c>
      <c r="G467" s="114">
        <v>6.1166666666666663</v>
      </c>
      <c r="H467" s="114">
        <v>14.4</v>
      </c>
    </row>
    <row r="468" spans="2:8" x14ac:dyDescent="0.3">
      <c r="B468" s="168">
        <v>45484</v>
      </c>
      <c r="C468" s="114">
        <v>1.3499999999999999</v>
      </c>
      <c r="D468" s="114">
        <v>2.1166666666666667</v>
      </c>
      <c r="E468" s="114">
        <v>3.4666666666666663</v>
      </c>
      <c r="F468" s="114">
        <v>3.2666666666666666</v>
      </c>
      <c r="G468" s="114">
        <v>9.0333333333333332</v>
      </c>
      <c r="H468" s="114">
        <v>14.299999999999999</v>
      </c>
    </row>
    <row r="469" spans="2:8" x14ac:dyDescent="0.3">
      <c r="B469" s="168">
        <v>45485</v>
      </c>
      <c r="C469" s="114">
        <v>0.58333333333333337</v>
      </c>
      <c r="D469" s="114">
        <v>1.783333333333333</v>
      </c>
      <c r="E469" s="114">
        <v>3.25</v>
      </c>
      <c r="F469" s="114">
        <v>2.7833333333333332</v>
      </c>
      <c r="G469" s="114">
        <v>8.3999999999999986</v>
      </c>
      <c r="H469" s="114">
        <v>14.533333333333331</v>
      </c>
    </row>
    <row r="470" spans="2:8" x14ac:dyDescent="0.3">
      <c r="B470" s="168">
        <v>45488</v>
      </c>
      <c r="C470" s="114">
        <v>1.8666666666666667</v>
      </c>
      <c r="D470" s="114">
        <v>1.8666666666666667</v>
      </c>
      <c r="E470" s="114">
        <v>4.1166666666666671</v>
      </c>
      <c r="F470" s="114">
        <v>3.25</v>
      </c>
      <c r="G470" s="114">
        <v>8.8666666666666689</v>
      </c>
      <c r="H470" s="114">
        <v>15.383333333333335</v>
      </c>
    </row>
    <row r="471" spans="2:8" x14ac:dyDescent="0.3">
      <c r="B471" s="168">
        <v>45489</v>
      </c>
      <c r="C471" s="114">
        <v>1.9333333333333336</v>
      </c>
      <c r="D471" s="114">
        <v>2.0833333333333335</v>
      </c>
      <c r="E471" s="114">
        <v>3.8666666666666671</v>
      </c>
      <c r="F471" s="114">
        <v>3.2333333333333338</v>
      </c>
      <c r="G471" s="114">
        <v>7.6833333333333336</v>
      </c>
      <c r="H471" s="114">
        <v>14.366666666666667</v>
      </c>
    </row>
    <row r="472" spans="2:8" x14ac:dyDescent="0.3">
      <c r="B472" s="168">
        <v>45490</v>
      </c>
      <c r="C472" s="114">
        <v>4.2</v>
      </c>
      <c r="D472" s="114">
        <v>2.4</v>
      </c>
      <c r="E472" s="114">
        <v>3.4833333333333334</v>
      </c>
      <c r="F472" s="114">
        <v>3.0999999999999996</v>
      </c>
      <c r="G472" s="114">
        <v>7.2</v>
      </c>
      <c r="H472" s="114">
        <v>14.233333333333334</v>
      </c>
    </row>
    <row r="473" spans="2:8" x14ac:dyDescent="0.3">
      <c r="B473" s="168">
        <v>45491</v>
      </c>
      <c r="C473" s="114">
        <v>5.3999999999999995</v>
      </c>
      <c r="D473" s="114">
        <v>3.2666666666666666</v>
      </c>
      <c r="E473" s="114">
        <v>3.6666666666666665</v>
      </c>
      <c r="F473" s="114">
        <v>3.2</v>
      </c>
      <c r="G473" s="114">
        <v>7.583333333333333</v>
      </c>
      <c r="H473" s="114">
        <v>14.95</v>
      </c>
    </row>
    <row r="474" spans="2:8" x14ac:dyDescent="0.3">
      <c r="B474" s="168">
        <v>45492</v>
      </c>
      <c r="C474" s="114">
        <v>6.1</v>
      </c>
      <c r="D474" s="114">
        <v>3.3999999999999995</v>
      </c>
      <c r="E474" s="114">
        <v>4.0333333333333332</v>
      </c>
      <c r="F474" s="114">
        <v>3.9</v>
      </c>
      <c r="G474" s="114">
        <v>8.2666666666666657</v>
      </c>
      <c r="H474" s="114">
        <v>15.133333333333335</v>
      </c>
    </row>
    <row r="475" spans="2:8" x14ac:dyDescent="0.3">
      <c r="B475" s="168">
        <v>45495</v>
      </c>
      <c r="C475" s="114">
        <v>4.6333333333333337</v>
      </c>
      <c r="D475" s="114">
        <v>3.4166666666666661</v>
      </c>
      <c r="E475" s="114">
        <v>4.0999999999999996</v>
      </c>
      <c r="F475" s="114">
        <v>3.8833333333333333</v>
      </c>
      <c r="G475" s="114">
        <v>9.15</v>
      </c>
      <c r="H475" s="114">
        <v>15.3</v>
      </c>
    </row>
    <row r="476" spans="2:8" x14ac:dyDescent="0.3">
      <c r="B476" s="168">
        <v>45496</v>
      </c>
      <c r="C476" s="114">
        <v>4.416666666666667</v>
      </c>
      <c r="D476" s="114">
        <v>3.0333333333333332</v>
      </c>
      <c r="E476" s="114">
        <v>4.1500000000000004</v>
      </c>
      <c r="F476" s="114">
        <v>3.8666666666666671</v>
      </c>
      <c r="G476" s="114">
        <v>10.5</v>
      </c>
      <c r="H476" s="114">
        <v>15.366666666666667</v>
      </c>
    </row>
    <row r="477" spans="2:8" x14ac:dyDescent="0.3">
      <c r="B477" s="168">
        <v>45497</v>
      </c>
      <c r="C477" s="114">
        <v>7.8166666666666664</v>
      </c>
      <c r="D477" s="114">
        <v>3.666666666666667</v>
      </c>
      <c r="E477" s="114">
        <v>4.1166666666666663</v>
      </c>
      <c r="F477" s="114">
        <v>4.4833333333333334</v>
      </c>
      <c r="G477" s="114">
        <v>9.65</v>
      </c>
      <c r="H477" s="114">
        <v>15.766666666666666</v>
      </c>
    </row>
    <row r="478" spans="2:8" x14ac:dyDescent="0.3">
      <c r="B478" s="168">
        <v>45498</v>
      </c>
      <c r="C478" s="114">
        <v>8.1833333333333318</v>
      </c>
      <c r="D478" s="114">
        <v>3.9999999999999996</v>
      </c>
      <c r="E478" s="114">
        <v>4.8833333333333329</v>
      </c>
      <c r="F478" s="114">
        <v>4.2499999999999991</v>
      </c>
      <c r="G478" s="114">
        <v>8.65</v>
      </c>
      <c r="H478" s="114">
        <v>15.600000000000001</v>
      </c>
    </row>
    <row r="479" spans="2:8" x14ac:dyDescent="0.3">
      <c r="B479" s="168">
        <v>45499</v>
      </c>
      <c r="C479" s="114">
        <v>5.9333333333333336</v>
      </c>
      <c r="D479" s="114">
        <v>4.7333333333333334</v>
      </c>
      <c r="E479" s="114">
        <v>4.5</v>
      </c>
      <c r="F479" s="114">
        <v>4.05</v>
      </c>
      <c r="G479" s="114">
        <v>9.4499999999999993</v>
      </c>
      <c r="H479" s="114">
        <v>15.216666666666667</v>
      </c>
    </row>
    <row r="480" spans="2:8" x14ac:dyDescent="0.3">
      <c r="B480" s="168">
        <v>45502</v>
      </c>
      <c r="C480" s="114">
        <v>6.2</v>
      </c>
      <c r="D480" s="114">
        <v>4.2333333333333334</v>
      </c>
      <c r="E480" s="114">
        <v>4.7333333333333325</v>
      </c>
      <c r="F480" s="114">
        <v>4.0333333333333332</v>
      </c>
      <c r="G480" s="114">
        <v>9.65</v>
      </c>
      <c r="H480" s="114">
        <v>14.916666666666666</v>
      </c>
    </row>
    <row r="481" spans="2:8" x14ac:dyDescent="0.3">
      <c r="B481" s="168">
        <v>45503</v>
      </c>
      <c r="C481" s="114">
        <v>7.4333333333333336</v>
      </c>
      <c r="D481" s="114">
        <v>4.3166666666666673</v>
      </c>
      <c r="E481" s="114">
        <v>5.083333333333333</v>
      </c>
      <c r="F481" s="114">
        <v>4.666666666666667</v>
      </c>
      <c r="G481" s="114">
        <v>9.4166666666666661</v>
      </c>
      <c r="H481" s="114">
        <v>14.85</v>
      </c>
    </row>
    <row r="482" spans="2:8" x14ac:dyDescent="0.3">
      <c r="B482" s="168">
        <v>45504</v>
      </c>
      <c r="C482" s="114">
        <v>5.9166666666666661</v>
      </c>
      <c r="D482" s="114">
        <v>4.6500000000000004</v>
      </c>
      <c r="E482" s="114">
        <v>4.9333333333333327</v>
      </c>
      <c r="F482" s="114">
        <v>4.4333333333333336</v>
      </c>
      <c r="G482" s="114">
        <v>8.4666666666666668</v>
      </c>
      <c r="H482" s="114">
        <v>13.999999999999998</v>
      </c>
    </row>
    <row r="483" spans="2:8" x14ac:dyDescent="0.3">
      <c r="B483" s="168">
        <v>45505</v>
      </c>
      <c r="C483" s="114">
        <v>8.4166666666666661</v>
      </c>
      <c r="D483" s="114">
        <v>5.6166666666666663</v>
      </c>
      <c r="E483" s="114">
        <v>5.333333333333333</v>
      </c>
      <c r="F483" s="114">
        <v>5.55</v>
      </c>
      <c r="G483" s="114">
        <v>10.716666666666667</v>
      </c>
      <c r="H483" s="114">
        <v>13.4</v>
      </c>
    </row>
    <row r="484" spans="2:8" x14ac:dyDescent="0.3">
      <c r="B484" s="168">
        <v>45506</v>
      </c>
      <c r="C484" s="114">
        <v>12.766666666666667</v>
      </c>
      <c r="D484" s="114">
        <v>6.6166666666666671</v>
      </c>
      <c r="E484" s="114">
        <v>8.4166666666666661</v>
      </c>
      <c r="F484" s="114">
        <v>6.3</v>
      </c>
      <c r="G484" s="114">
        <v>12.166666666666666</v>
      </c>
      <c r="H484" s="114">
        <v>12.3</v>
      </c>
    </row>
    <row r="485" spans="2:8" x14ac:dyDescent="0.3">
      <c r="B485" s="168">
        <v>45509</v>
      </c>
      <c r="C485" s="114">
        <v>16.633333333333329</v>
      </c>
      <c r="D485" s="114">
        <v>10.233333333333333</v>
      </c>
      <c r="E485" s="114">
        <v>11.35</v>
      </c>
      <c r="F485" s="114">
        <v>6.35</v>
      </c>
      <c r="G485" s="114">
        <v>4.583333333333333</v>
      </c>
      <c r="H485" s="114">
        <v>11.633333333333331</v>
      </c>
    </row>
    <row r="486" spans="2:8" x14ac:dyDescent="0.3">
      <c r="B486" s="168">
        <v>45510</v>
      </c>
      <c r="C486" s="114">
        <v>14.8</v>
      </c>
      <c r="D486" s="114">
        <v>10.083333333333334</v>
      </c>
      <c r="E486" s="114">
        <v>10.533333333333333</v>
      </c>
      <c r="F486" s="114">
        <v>6.2499999999999991</v>
      </c>
      <c r="G486" s="114">
        <v>1.9666666666666663</v>
      </c>
      <c r="H486" s="114">
        <v>12.866666666666667</v>
      </c>
    </row>
    <row r="487" spans="2:8" x14ac:dyDescent="0.3">
      <c r="B487" s="168">
        <v>45511</v>
      </c>
      <c r="C487" s="114">
        <v>14.866666666666667</v>
      </c>
      <c r="D487" s="114">
        <v>9.9499999999999993</v>
      </c>
      <c r="E487" s="114">
        <v>8.4833333333333343</v>
      </c>
      <c r="F487" s="114">
        <v>6.4666666666666668</v>
      </c>
      <c r="G487" s="114">
        <v>2.9666666666666663</v>
      </c>
      <c r="H487" s="114">
        <v>13.95</v>
      </c>
    </row>
    <row r="488" spans="2:8" x14ac:dyDescent="0.3">
      <c r="B488" s="168">
        <v>45512</v>
      </c>
      <c r="C488" s="114">
        <v>12.833333333333334</v>
      </c>
      <c r="D488" s="114">
        <v>10.633333333333335</v>
      </c>
      <c r="E488" s="114">
        <v>7.5333333333333341</v>
      </c>
      <c r="F488" s="114">
        <v>6.1166666666666671</v>
      </c>
      <c r="G488" s="114">
        <v>3.05</v>
      </c>
      <c r="H488" s="114">
        <v>14.100000000000001</v>
      </c>
    </row>
    <row r="489" spans="2:8" x14ac:dyDescent="0.3">
      <c r="B489" s="168">
        <v>45513</v>
      </c>
      <c r="C489" s="114">
        <v>10.233333333333334</v>
      </c>
      <c r="D489" s="114">
        <v>9.966666666666665</v>
      </c>
      <c r="E489" s="114">
        <v>6.7333333333333343</v>
      </c>
      <c r="F489" s="114">
        <v>5.7833333333333332</v>
      </c>
      <c r="G489" s="114">
        <v>3.8166666666666669</v>
      </c>
      <c r="H489" s="114">
        <v>13.633333333333333</v>
      </c>
    </row>
    <row r="490" spans="2:8" x14ac:dyDescent="0.3">
      <c r="B490" s="168">
        <v>45516</v>
      </c>
      <c r="C490" s="114">
        <v>10.533333333333333</v>
      </c>
      <c r="D490" s="114">
        <v>9.5833333333333321</v>
      </c>
      <c r="E490" s="114">
        <v>10.233333333333333</v>
      </c>
      <c r="F490" s="114">
        <v>6.1</v>
      </c>
      <c r="G490" s="114">
        <v>3.8166666666666669</v>
      </c>
      <c r="H490" s="114">
        <v>13.483333333333334</v>
      </c>
    </row>
    <row r="491" spans="2:8" x14ac:dyDescent="0.3">
      <c r="B491" s="168">
        <v>45517</v>
      </c>
      <c r="C491" s="114">
        <v>7.7333333333333343</v>
      </c>
      <c r="D491" s="114">
        <v>9.8666666666666671</v>
      </c>
      <c r="E491" s="114">
        <v>10.3</v>
      </c>
      <c r="F491" s="114">
        <v>5.7333333333333334</v>
      </c>
      <c r="G491" s="114">
        <v>6.3833333333333337</v>
      </c>
      <c r="H491" s="114">
        <v>12.633333333333335</v>
      </c>
    </row>
    <row r="492" spans="2:8" x14ac:dyDescent="0.3">
      <c r="B492" s="168">
        <v>45518</v>
      </c>
      <c r="C492" s="114">
        <v>5.666666666666667</v>
      </c>
      <c r="D492" s="114">
        <v>9.6999999999999993</v>
      </c>
      <c r="E492" s="114">
        <v>6.15</v>
      </c>
      <c r="F492" s="114">
        <v>5.25</v>
      </c>
      <c r="G492" s="114">
        <v>3.25</v>
      </c>
      <c r="H492" s="114">
        <v>12.016666666666667</v>
      </c>
    </row>
    <row r="493" spans="2:8" x14ac:dyDescent="0.3">
      <c r="B493" s="168">
        <v>45519</v>
      </c>
      <c r="C493" s="114">
        <v>4.9333333333333327</v>
      </c>
      <c r="D493" s="114">
        <v>9.1166666666666671</v>
      </c>
      <c r="E493" s="114">
        <v>5.4666666666666668</v>
      </c>
      <c r="F493" s="114">
        <v>4.7666666666666657</v>
      </c>
      <c r="G493" s="114">
        <v>2.7166666666666663</v>
      </c>
      <c r="H493" s="114">
        <v>12.916666666666666</v>
      </c>
    </row>
    <row r="494" spans="2:8" x14ac:dyDescent="0.3">
      <c r="B494" s="168">
        <v>45520</v>
      </c>
      <c r="C494" s="114">
        <v>4.5333333333333332</v>
      </c>
      <c r="D494" s="114">
        <v>7.3</v>
      </c>
      <c r="E494" s="114">
        <v>5.3</v>
      </c>
      <c r="F494" s="114">
        <v>4.416666666666667</v>
      </c>
      <c r="G494" s="114">
        <v>4.3500000000000005</v>
      </c>
      <c r="H494" s="114">
        <v>12.3</v>
      </c>
    </row>
    <row r="495" spans="2:8" x14ac:dyDescent="0.3">
      <c r="B495" s="168">
        <v>45523</v>
      </c>
      <c r="C495" s="114">
        <v>4.3499999999999996</v>
      </c>
      <c r="D495" s="114">
        <v>9.1833333333333336</v>
      </c>
      <c r="E495" s="114">
        <v>7.35</v>
      </c>
      <c r="F495" s="114">
        <v>4.1666666666666661</v>
      </c>
      <c r="G495" s="114">
        <v>5.416666666666667</v>
      </c>
      <c r="H495" s="114">
        <v>11.799999999999999</v>
      </c>
    </row>
    <row r="496" spans="2:8" x14ac:dyDescent="0.3">
      <c r="B496" s="168">
        <v>45524</v>
      </c>
      <c r="C496" s="114">
        <v>5.4333333333333336</v>
      </c>
      <c r="D496" s="114">
        <v>9.0833333333333339</v>
      </c>
      <c r="E496" s="114">
        <v>8.0333333333333332</v>
      </c>
      <c r="F496" s="114">
        <v>5.083333333333333</v>
      </c>
      <c r="G496" s="114">
        <v>7.8166666666666655</v>
      </c>
      <c r="H496" s="114">
        <v>11.483333333333333</v>
      </c>
    </row>
    <row r="497" spans="2:8" x14ac:dyDescent="0.3">
      <c r="B497" s="168">
        <v>45525</v>
      </c>
      <c r="C497" s="114">
        <v>5.8166666666666655</v>
      </c>
      <c r="D497" s="114">
        <v>9.3833333333333311</v>
      </c>
      <c r="E497" s="114">
        <v>7.95</v>
      </c>
      <c r="F497" s="114">
        <v>4.55</v>
      </c>
      <c r="G497" s="114">
        <v>8.4</v>
      </c>
      <c r="H497" s="114">
        <v>11.549999999999999</v>
      </c>
    </row>
    <row r="498" spans="2:8" x14ac:dyDescent="0.3">
      <c r="B498" s="168">
        <v>45526</v>
      </c>
      <c r="C498" s="114">
        <v>7.2666666666666666</v>
      </c>
      <c r="D498" s="114">
        <v>9.3833333333333329</v>
      </c>
      <c r="E498" s="114">
        <v>6.7166666666666668</v>
      </c>
      <c r="F498" s="114">
        <v>4.7166666666666659</v>
      </c>
      <c r="G498" s="114">
        <v>3.9666666666666668</v>
      </c>
      <c r="H498" s="114">
        <v>12.166666666666668</v>
      </c>
    </row>
    <row r="499" spans="2:8" x14ac:dyDescent="0.3">
      <c r="B499" s="168">
        <v>45527</v>
      </c>
      <c r="C499" s="114">
        <v>5.4333333333333327</v>
      </c>
      <c r="D499" s="114">
        <v>9.3333333333333339</v>
      </c>
      <c r="E499" s="114">
        <v>5.7999999999999989</v>
      </c>
      <c r="F499" s="114">
        <v>3.8499999999999996</v>
      </c>
      <c r="G499" s="114">
        <v>7.7166666666666668</v>
      </c>
      <c r="H499" s="114">
        <v>12.099999999999998</v>
      </c>
    </row>
    <row r="500" spans="2:8" x14ac:dyDescent="0.3">
      <c r="B500" s="168">
        <v>45530</v>
      </c>
      <c r="C500" s="114">
        <v>5.7833333333333341</v>
      </c>
      <c r="D500" s="114">
        <v>9.9499999999999993</v>
      </c>
      <c r="E500" s="114">
        <v>6.1833333333333327</v>
      </c>
      <c r="F500" s="114">
        <v>3.8166666666666669</v>
      </c>
      <c r="G500" s="114">
        <v>8.1999999999999993</v>
      </c>
      <c r="H500" s="114">
        <v>12.033333333333333</v>
      </c>
    </row>
    <row r="501" spans="2:8" x14ac:dyDescent="0.3">
      <c r="B501" s="168">
        <v>45531</v>
      </c>
      <c r="C501" s="114">
        <v>5.1166666666666663</v>
      </c>
      <c r="D501" s="114">
        <v>9.5833333333333321</v>
      </c>
      <c r="E501" s="114">
        <v>7</v>
      </c>
      <c r="F501" s="114">
        <v>3.8</v>
      </c>
      <c r="G501" s="114">
        <v>8.7833333333333332</v>
      </c>
      <c r="H501" s="114">
        <v>12.799999999999999</v>
      </c>
    </row>
    <row r="502" spans="2:8" x14ac:dyDescent="0.3">
      <c r="B502" s="168">
        <v>45532</v>
      </c>
      <c r="C502" s="114">
        <v>6.8166666666666655</v>
      </c>
      <c r="D502" s="114">
        <v>9.9666666666666668</v>
      </c>
      <c r="E502" s="114">
        <v>6.8666666666666663</v>
      </c>
      <c r="F502" s="114">
        <v>4.083333333333333</v>
      </c>
      <c r="G502" s="114">
        <v>7.7666666666666666</v>
      </c>
      <c r="H502" s="114">
        <v>12.866666666666667</v>
      </c>
    </row>
    <row r="503" spans="2:8" x14ac:dyDescent="0.3">
      <c r="B503" s="168">
        <v>45533</v>
      </c>
      <c r="C503" s="114">
        <v>5.2333333333333334</v>
      </c>
      <c r="D503" s="114">
        <v>9.8833333333333329</v>
      </c>
      <c r="E503" s="114">
        <v>6.166666666666667</v>
      </c>
      <c r="F503" s="114">
        <v>4.05</v>
      </c>
      <c r="G503" s="114">
        <v>3.166666666666667</v>
      </c>
      <c r="H503" s="114">
        <v>13.233333333333336</v>
      </c>
    </row>
    <row r="504" spans="2:8" x14ac:dyDescent="0.3">
      <c r="B504" s="168">
        <v>45534</v>
      </c>
      <c r="C504" s="114">
        <v>4.7833333333333332</v>
      </c>
      <c r="D504" s="114">
        <v>9.9166666666666679</v>
      </c>
      <c r="E504" s="114">
        <v>6.5000000000000009</v>
      </c>
      <c r="F504" s="114">
        <v>3.5333333333333337</v>
      </c>
      <c r="G504" s="114">
        <v>3.5333333333333337</v>
      </c>
      <c r="H504" s="114">
        <v>13.65</v>
      </c>
    </row>
    <row r="505" spans="2:8" x14ac:dyDescent="0.3">
      <c r="B505" s="168">
        <v>45537</v>
      </c>
      <c r="C505" s="114">
        <v>5.25</v>
      </c>
      <c r="D505" s="114">
        <v>9.1833333333333336</v>
      </c>
      <c r="E505" s="114">
        <v>6.4833333333333325</v>
      </c>
      <c r="F505" s="114">
        <v>3.4999999999999996</v>
      </c>
      <c r="G505" s="114">
        <v>3.4999999999999996</v>
      </c>
      <c r="H505" s="114">
        <v>13.633333333333333</v>
      </c>
    </row>
    <row r="506" spans="2:8" x14ac:dyDescent="0.3">
      <c r="B506" s="168">
        <v>45538</v>
      </c>
      <c r="C506" s="114">
        <v>10.600000000000001</v>
      </c>
      <c r="D506" s="114">
        <v>9.2333333333333343</v>
      </c>
      <c r="E506" s="114">
        <v>9</v>
      </c>
      <c r="F506" s="114">
        <v>4.6999999999999993</v>
      </c>
      <c r="G506" s="114">
        <v>3.3333333333333335</v>
      </c>
      <c r="H506" s="114">
        <v>12.566666666666666</v>
      </c>
    </row>
    <row r="507" spans="2:8" x14ac:dyDescent="0.3">
      <c r="B507" s="168">
        <v>45539</v>
      </c>
      <c r="C507" s="114">
        <v>11.083333333333332</v>
      </c>
      <c r="D507" s="114">
        <v>9.6833333333333318</v>
      </c>
      <c r="E507" s="114">
        <v>10.5</v>
      </c>
      <c r="F507" s="114">
        <v>4.6666666666666661</v>
      </c>
      <c r="G507" s="114">
        <v>4.0999999999999996</v>
      </c>
      <c r="H507" s="114">
        <v>12.166666666666664</v>
      </c>
    </row>
    <row r="508" spans="2:8" x14ac:dyDescent="0.3">
      <c r="B508" s="168">
        <v>45540</v>
      </c>
      <c r="C508" s="114">
        <v>9.7666666666666657</v>
      </c>
      <c r="D508" s="114">
        <v>10.033333333333333</v>
      </c>
      <c r="E508" s="114">
        <v>9.2333333333333343</v>
      </c>
      <c r="F508" s="114">
        <v>4.2833333333333332</v>
      </c>
      <c r="G508" s="114">
        <v>2.6333333333333337</v>
      </c>
      <c r="H508" s="114">
        <v>11.633333333333333</v>
      </c>
    </row>
    <row r="509" spans="2:8" x14ac:dyDescent="0.3">
      <c r="B509" s="168">
        <v>45541</v>
      </c>
      <c r="C509" s="114">
        <v>11.933333333333332</v>
      </c>
      <c r="D509" s="114">
        <v>10.416666666666666</v>
      </c>
      <c r="E509" s="114">
        <v>6.2333333333333325</v>
      </c>
      <c r="F509" s="114">
        <v>4.6500000000000004</v>
      </c>
      <c r="G509" s="114">
        <v>2.6166666666666663</v>
      </c>
      <c r="H509" s="114">
        <v>12.016666666666664</v>
      </c>
    </row>
    <row r="510" spans="2:8" x14ac:dyDescent="0.3">
      <c r="B510" s="168">
        <v>45544</v>
      </c>
      <c r="C510" s="114">
        <v>9.3000000000000007</v>
      </c>
      <c r="D510" s="114">
        <v>9.3500000000000014</v>
      </c>
      <c r="E510" s="114">
        <v>5.3</v>
      </c>
      <c r="F510" s="114">
        <v>4.25</v>
      </c>
      <c r="G510" s="114">
        <v>3.5666666666666664</v>
      </c>
      <c r="H510" s="114">
        <v>11.533333333333331</v>
      </c>
    </row>
    <row r="511" spans="2:8" x14ac:dyDescent="0.3">
      <c r="B511" s="168">
        <v>45545</v>
      </c>
      <c r="C511" s="114">
        <v>8.8333333333333339</v>
      </c>
      <c r="D511" s="114">
        <v>8.8833333333333346</v>
      </c>
      <c r="E511" s="114">
        <v>6.5666666666666673</v>
      </c>
      <c r="F511" s="114">
        <v>5.2333333333333334</v>
      </c>
      <c r="G511" s="114">
        <v>10.716666666666667</v>
      </c>
      <c r="H511" s="114">
        <v>11.300000000000002</v>
      </c>
    </row>
    <row r="512" spans="2:8" x14ac:dyDescent="0.3">
      <c r="B512" s="168">
        <v>45546</v>
      </c>
      <c r="C512" s="114">
        <v>7.3833333333333337</v>
      </c>
      <c r="D512" s="114">
        <v>9.6166666666666654</v>
      </c>
      <c r="E512" s="114">
        <v>5.1166666666666671</v>
      </c>
      <c r="F512" s="114">
        <v>4.6166666666666671</v>
      </c>
      <c r="G512" s="114">
        <v>4.916666666666667</v>
      </c>
      <c r="H512" s="114">
        <v>10.933333333333334</v>
      </c>
    </row>
    <row r="513" spans="2:8" x14ac:dyDescent="0.3">
      <c r="B513" s="168">
        <v>45547</v>
      </c>
      <c r="C513" s="114">
        <v>6.7333333333333334</v>
      </c>
      <c r="D513" s="114">
        <v>8.9499999999999993</v>
      </c>
      <c r="E513" s="114">
        <v>3.9499999999999993</v>
      </c>
      <c r="F513" s="114">
        <v>4.8666666666666663</v>
      </c>
      <c r="G513" s="114">
        <v>10.35</v>
      </c>
      <c r="H513" s="114">
        <v>11.566666666666665</v>
      </c>
    </row>
    <row r="514" spans="2:8" x14ac:dyDescent="0.3">
      <c r="B514" s="168">
        <v>45548</v>
      </c>
      <c r="C514" s="114">
        <v>6.2333333333333334</v>
      </c>
      <c r="D514" s="114">
        <v>9.4499999999999993</v>
      </c>
      <c r="E514" s="114">
        <v>4.4666666666666668</v>
      </c>
      <c r="F514" s="114">
        <v>3.8666666666666671</v>
      </c>
      <c r="G514" s="114">
        <v>12.266666666666667</v>
      </c>
      <c r="H514" s="114">
        <v>11.566666666666666</v>
      </c>
    </row>
    <row r="515" spans="2:8" x14ac:dyDescent="0.3">
      <c r="B515" s="168">
        <v>45551</v>
      </c>
      <c r="C515" s="114">
        <v>6.9166666666666661</v>
      </c>
      <c r="D515" s="114">
        <v>9.6833333333333318</v>
      </c>
      <c r="E515" s="114">
        <v>4.6500000000000004</v>
      </c>
      <c r="F515" s="114">
        <v>3.2833333333333332</v>
      </c>
      <c r="G515" s="114">
        <v>11.233333333333333</v>
      </c>
      <c r="H515" s="114">
        <v>11.116666666666667</v>
      </c>
    </row>
    <row r="516" spans="2:8" x14ac:dyDescent="0.3">
      <c r="B516" s="168">
        <v>45552</v>
      </c>
      <c r="C516" s="114">
        <v>7.35</v>
      </c>
      <c r="D516" s="114">
        <v>9.3833333333333329</v>
      </c>
      <c r="E516" s="114">
        <v>4.6999999999999993</v>
      </c>
      <c r="F516" s="114">
        <v>3.166666666666667</v>
      </c>
      <c r="G516" s="114">
        <v>9.8833333333333329</v>
      </c>
      <c r="H516" s="114">
        <v>11.183333333333334</v>
      </c>
    </row>
    <row r="517" spans="2:8" x14ac:dyDescent="0.3">
      <c r="B517" s="168">
        <v>45553</v>
      </c>
      <c r="C517" s="114">
        <v>7.9499999999999993</v>
      </c>
      <c r="D517" s="114">
        <v>9.3999999999999986</v>
      </c>
      <c r="E517" s="114">
        <v>3.9666666666666668</v>
      </c>
      <c r="F517" s="114">
        <v>1.9666666666666666</v>
      </c>
      <c r="G517" s="114">
        <v>12.266666666666666</v>
      </c>
      <c r="H517" s="114">
        <v>12.533333333333331</v>
      </c>
    </row>
    <row r="518" spans="2:8" x14ac:dyDescent="0.3">
      <c r="B518" s="168">
        <v>45554</v>
      </c>
      <c r="C518" s="114">
        <v>5.9999999999999991</v>
      </c>
      <c r="D518" s="114">
        <v>9.0833333333333339</v>
      </c>
      <c r="E518" s="114">
        <v>2.7666666666666666</v>
      </c>
      <c r="F518" s="114">
        <v>1.7333333333333332</v>
      </c>
      <c r="G518" s="114">
        <v>11.833333333333332</v>
      </c>
      <c r="H518" s="114">
        <v>13.166666666666668</v>
      </c>
    </row>
    <row r="519" spans="2:8" x14ac:dyDescent="0.3">
      <c r="B519" s="168">
        <v>45555</v>
      </c>
      <c r="C519" s="114">
        <v>5.85</v>
      </c>
      <c r="D519" s="114">
        <v>8.7166666666666668</v>
      </c>
      <c r="E519" s="114">
        <v>2.4833333333333334</v>
      </c>
      <c r="F519" s="114">
        <v>1.3833333333333333</v>
      </c>
      <c r="G519" s="114">
        <v>11.733333333333333</v>
      </c>
      <c r="H519" s="114">
        <v>13.25</v>
      </c>
    </row>
    <row r="520" spans="2:8" x14ac:dyDescent="0.3">
      <c r="B520" s="168">
        <v>45558</v>
      </c>
      <c r="C520" s="114">
        <v>5.5666666666666664</v>
      </c>
      <c r="D520" s="114">
        <v>8.6833333333333336</v>
      </c>
      <c r="E520" s="114">
        <v>2.8999999999999995</v>
      </c>
      <c r="F520" s="114">
        <v>1.2</v>
      </c>
      <c r="G520" s="114">
        <v>12.1</v>
      </c>
      <c r="H520" s="114">
        <v>13.416666666666666</v>
      </c>
    </row>
    <row r="521" spans="2:8" x14ac:dyDescent="0.3">
      <c r="B521" s="168">
        <v>45559</v>
      </c>
      <c r="C521" s="114">
        <v>5.0999999999999996</v>
      </c>
      <c r="D521" s="114">
        <v>8.9166666666666679</v>
      </c>
      <c r="E521" s="114">
        <v>2.8</v>
      </c>
      <c r="F521" s="114">
        <v>1.1166666666666667</v>
      </c>
      <c r="G521" s="114">
        <v>12.116666666666665</v>
      </c>
      <c r="H521" s="114">
        <v>13.95</v>
      </c>
    </row>
    <row r="522" spans="2:8" x14ac:dyDescent="0.3">
      <c r="B522" s="168">
        <v>45560</v>
      </c>
      <c r="C522" s="114">
        <v>5.15</v>
      </c>
      <c r="D522" s="114">
        <v>9.1166666666666689</v>
      </c>
      <c r="E522" s="114">
        <v>2.5166666666666666</v>
      </c>
      <c r="F522" s="114">
        <v>1.1833333333333333</v>
      </c>
      <c r="G522" s="114">
        <v>11.533333333333333</v>
      </c>
      <c r="H522" s="114">
        <v>14.766666666666667</v>
      </c>
    </row>
    <row r="523" spans="2:8" x14ac:dyDescent="0.3">
      <c r="B523" s="168">
        <v>45561</v>
      </c>
      <c r="C523" s="114">
        <v>5.083333333333333</v>
      </c>
      <c r="D523" s="114">
        <v>9.3999999999999986</v>
      </c>
      <c r="E523" s="114">
        <v>2.3499999999999996</v>
      </c>
      <c r="F523" s="114">
        <v>1.7166666666666663</v>
      </c>
      <c r="G523" s="114">
        <v>10.466666666666667</v>
      </c>
      <c r="H523" s="114">
        <v>13.999999999999998</v>
      </c>
    </row>
    <row r="524" spans="2:8" x14ac:dyDescent="0.3">
      <c r="B524" s="168">
        <v>45562</v>
      </c>
      <c r="C524" s="114">
        <v>6.7666666666666675</v>
      </c>
      <c r="D524" s="114">
        <v>10.15</v>
      </c>
      <c r="E524" s="114">
        <v>2.7000000000000006</v>
      </c>
      <c r="F524" s="114">
        <v>1.3333333333333335</v>
      </c>
      <c r="G524" s="114">
        <v>10.566666666666668</v>
      </c>
      <c r="H524" s="114">
        <v>13.766666666666667</v>
      </c>
    </row>
    <row r="525" spans="2:8" x14ac:dyDescent="0.3">
      <c r="B525" s="168">
        <v>45565</v>
      </c>
      <c r="C525" s="114">
        <v>6.4333333333333336</v>
      </c>
      <c r="D525" s="114">
        <v>10.116666666666665</v>
      </c>
      <c r="E525" s="114">
        <v>3.25</v>
      </c>
      <c r="F525" s="114">
        <v>1.3166666666666667</v>
      </c>
      <c r="G525" s="114">
        <v>9.8333333333333339</v>
      </c>
      <c r="H525" s="114">
        <v>13.95</v>
      </c>
    </row>
    <row r="526" spans="2:8" x14ac:dyDescent="0.3">
      <c r="B526" s="168">
        <v>45566</v>
      </c>
      <c r="C526" s="114">
        <v>9.3166666666666664</v>
      </c>
      <c r="D526" s="114">
        <v>10.116666666666665</v>
      </c>
      <c r="E526" s="114">
        <v>5.1166666666666663</v>
      </c>
      <c r="F526" s="114">
        <v>1.0999999999999999</v>
      </c>
      <c r="G526" s="114">
        <v>11.466666666666665</v>
      </c>
      <c r="H526" s="114">
        <v>13.116666666666667</v>
      </c>
    </row>
    <row r="527" spans="2:8" x14ac:dyDescent="0.3">
      <c r="B527" s="168">
        <v>45567</v>
      </c>
      <c r="C527" s="114">
        <v>8.85</v>
      </c>
      <c r="D527" s="114">
        <v>10.766666666666666</v>
      </c>
      <c r="E527" s="114">
        <v>4.7333333333333334</v>
      </c>
      <c r="F527" s="114">
        <v>0.79999999999999993</v>
      </c>
      <c r="G527" s="114">
        <v>11.083333333333334</v>
      </c>
      <c r="H527" s="114">
        <v>14.033333333333333</v>
      </c>
    </row>
    <row r="528" spans="2:8" x14ac:dyDescent="0.3">
      <c r="B528" s="168">
        <v>45568</v>
      </c>
      <c r="C528" s="114">
        <v>10.466666666666667</v>
      </c>
      <c r="D528" s="114">
        <v>10.833333333333334</v>
      </c>
      <c r="E528" s="114">
        <v>4.5666666666666673</v>
      </c>
      <c r="F528" s="114">
        <v>0.88333333333333341</v>
      </c>
      <c r="G528" s="114">
        <v>11.233333333333334</v>
      </c>
      <c r="H528" s="114">
        <v>14.716666666666667</v>
      </c>
    </row>
    <row r="529" spans="2:8" x14ac:dyDescent="0.3">
      <c r="B529" s="168">
        <v>45569</v>
      </c>
      <c r="C529" s="114">
        <v>9.3000000000000007</v>
      </c>
      <c r="D529" s="114">
        <v>10.799999999999999</v>
      </c>
      <c r="E529" s="114">
        <v>4.2333333333333334</v>
      </c>
      <c r="F529" s="114">
        <v>0.73333333333333328</v>
      </c>
      <c r="G529" s="114">
        <v>9.8833333333333329</v>
      </c>
      <c r="H529" s="114">
        <v>14.750000000000002</v>
      </c>
    </row>
    <row r="530" spans="2:8" x14ac:dyDescent="0.3">
      <c r="B530" s="168">
        <v>45572</v>
      </c>
      <c r="C530" s="114">
        <v>12.216666666666667</v>
      </c>
      <c r="D530" s="114">
        <v>10.016666666666667</v>
      </c>
      <c r="E530" s="114">
        <v>12.15</v>
      </c>
      <c r="F530" s="114">
        <v>0.73333333333333339</v>
      </c>
      <c r="G530" s="114">
        <v>6.5833333333333339</v>
      </c>
      <c r="H530" s="114">
        <v>15.616666666666667</v>
      </c>
    </row>
    <row r="531" spans="2:8" x14ac:dyDescent="0.3">
      <c r="B531" s="168">
        <v>45573</v>
      </c>
      <c r="C531" s="114">
        <v>11.250000000000002</v>
      </c>
      <c r="D531" s="114">
        <v>10.033333333333333</v>
      </c>
      <c r="E531" s="114">
        <v>11.95</v>
      </c>
      <c r="F531" s="114">
        <v>0.70000000000000007</v>
      </c>
      <c r="G531" s="114">
        <v>9.0666666666666682</v>
      </c>
      <c r="H531" s="114">
        <v>15.333333333333334</v>
      </c>
    </row>
    <row r="532" spans="2:8" x14ac:dyDescent="0.3">
      <c r="B532" s="168">
        <v>45574</v>
      </c>
      <c r="C532" s="114">
        <v>10.799999999999999</v>
      </c>
      <c r="D532" s="114">
        <v>9.5499999999999989</v>
      </c>
      <c r="E532" s="114">
        <v>11.599999999999998</v>
      </c>
      <c r="F532" s="114">
        <v>0.56666666666666665</v>
      </c>
      <c r="G532" s="114">
        <v>5.7666666666666666</v>
      </c>
      <c r="H532" s="114">
        <v>15.75</v>
      </c>
    </row>
    <row r="533" spans="2:8" x14ac:dyDescent="0.3">
      <c r="B533" s="168">
        <v>45575</v>
      </c>
      <c r="C533" s="114">
        <v>10.850000000000001</v>
      </c>
      <c r="D533" s="114">
        <v>9.2500000000000018</v>
      </c>
      <c r="E533" s="114">
        <v>9.6833333333333336</v>
      </c>
      <c r="F533" s="114">
        <v>0.51666666666666672</v>
      </c>
      <c r="G533" s="114">
        <v>7.2666666666666675</v>
      </c>
      <c r="H533" s="114">
        <v>15.75</v>
      </c>
    </row>
    <row r="534" spans="2:8" x14ac:dyDescent="0.3">
      <c r="B534" s="168">
        <v>45576</v>
      </c>
      <c r="C534" s="114">
        <v>10.383333333333333</v>
      </c>
      <c r="D534" s="114">
        <v>8.85</v>
      </c>
      <c r="E534" s="114">
        <v>10.233333333333333</v>
      </c>
      <c r="F534" s="114">
        <v>0.43333333333333329</v>
      </c>
      <c r="G534" s="114">
        <v>9.15</v>
      </c>
      <c r="H534" s="114">
        <v>15.983333333333331</v>
      </c>
    </row>
    <row r="535" spans="2:8" x14ac:dyDescent="0.3">
      <c r="B535" s="168">
        <v>45579</v>
      </c>
      <c r="C535" s="114">
        <v>9.7166666666666668</v>
      </c>
      <c r="D535" s="114">
        <v>8.5666666666666664</v>
      </c>
      <c r="E535" s="114">
        <v>10.216666666666665</v>
      </c>
      <c r="F535" s="114">
        <v>0.41666666666666663</v>
      </c>
      <c r="G535" s="114">
        <v>9.1166666666666654</v>
      </c>
      <c r="H535" s="114">
        <v>15.949999999999998</v>
      </c>
    </row>
    <row r="536" spans="2:8" x14ac:dyDescent="0.3">
      <c r="B536" s="168">
        <v>45580</v>
      </c>
      <c r="C536" s="114">
        <v>10.616666666666667</v>
      </c>
      <c r="D536" s="114">
        <v>8.3333333333333321</v>
      </c>
      <c r="E536" s="114">
        <v>12.933333333333334</v>
      </c>
      <c r="F536" s="114">
        <v>0.48333333333333334</v>
      </c>
      <c r="G536" s="114">
        <v>9.5833333333333321</v>
      </c>
      <c r="H536" s="114">
        <v>15.416666666666668</v>
      </c>
    </row>
    <row r="537" spans="2:8" x14ac:dyDescent="0.3">
      <c r="B537" s="168">
        <v>45581</v>
      </c>
      <c r="C537" s="114">
        <v>9.5333333333333314</v>
      </c>
      <c r="D537" s="114">
        <v>8.2666666666666657</v>
      </c>
      <c r="E537" s="114">
        <v>11.416666666666668</v>
      </c>
      <c r="F537" s="114">
        <v>0.36666666666666659</v>
      </c>
      <c r="G537" s="114">
        <v>9.5666666666666647</v>
      </c>
      <c r="H537" s="114">
        <v>15.45</v>
      </c>
    </row>
    <row r="538" spans="2:8" x14ac:dyDescent="0.3">
      <c r="B538" s="168">
        <v>45582</v>
      </c>
      <c r="C538" s="114">
        <v>9.0166666666666675</v>
      </c>
      <c r="D538" s="114">
        <v>8.7833333333333332</v>
      </c>
      <c r="E538" s="114">
        <v>11.483333333333333</v>
      </c>
      <c r="F538" s="114">
        <v>0.35000000000000003</v>
      </c>
      <c r="G538" s="114">
        <v>7.5833333333333339</v>
      </c>
      <c r="H538" s="114">
        <v>15.933333333333332</v>
      </c>
    </row>
    <row r="539" spans="2:8" x14ac:dyDescent="0.3">
      <c r="B539" s="168">
        <v>45583</v>
      </c>
      <c r="C539" s="114">
        <v>7.8833333333333329</v>
      </c>
      <c r="D539" s="114">
        <v>9.3333333333333357</v>
      </c>
      <c r="E539" s="114">
        <v>11.866666666666667</v>
      </c>
      <c r="F539" s="114">
        <v>0.48333333333333339</v>
      </c>
      <c r="G539" s="114">
        <v>8.6500000000000021</v>
      </c>
      <c r="H539" s="114">
        <v>15.933333333333334</v>
      </c>
    </row>
    <row r="540" spans="2:8" x14ac:dyDescent="0.3">
      <c r="B540" s="168">
        <v>45586</v>
      </c>
      <c r="C540" s="114">
        <v>8.1</v>
      </c>
      <c r="D540" s="114">
        <v>8.7000000000000011</v>
      </c>
      <c r="E540" s="114">
        <v>13.383333333333335</v>
      </c>
      <c r="F540" s="114">
        <v>0.5</v>
      </c>
      <c r="G540" s="114">
        <v>9.4166666666666643</v>
      </c>
      <c r="H540" s="114">
        <v>16.133333333333333</v>
      </c>
    </row>
    <row r="541" spans="2:8" x14ac:dyDescent="0.3">
      <c r="B541" s="168">
        <v>45587</v>
      </c>
      <c r="C541" s="114">
        <v>7.9333333333333336</v>
      </c>
      <c r="D541" s="114">
        <v>9.533333333333335</v>
      </c>
      <c r="E541" s="114">
        <v>13.466666666666669</v>
      </c>
      <c r="F541" s="114">
        <v>0.43333333333333335</v>
      </c>
      <c r="G541" s="114">
        <v>9.0000000000000018</v>
      </c>
      <c r="H541" s="114">
        <v>16.150000000000002</v>
      </c>
    </row>
    <row r="542" spans="2:8" x14ac:dyDescent="0.3">
      <c r="B542" s="168">
        <v>45588</v>
      </c>
      <c r="C542" s="114">
        <v>9.2333333333333343</v>
      </c>
      <c r="D542" s="114">
        <v>10.233333333333334</v>
      </c>
      <c r="E542" s="114">
        <v>13.366666666666667</v>
      </c>
      <c r="F542" s="114">
        <v>0.61666666666666659</v>
      </c>
      <c r="G542" s="114">
        <v>8.2666666666666675</v>
      </c>
      <c r="H542" s="114">
        <v>16.166666666666668</v>
      </c>
    </row>
    <row r="543" spans="2:8" x14ac:dyDescent="0.3">
      <c r="B543" s="168">
        <v>45589</v>
      </c>
      <c r="C543" s="114">
        <v>8.8666666666666689</v>
      </c>
      <c r="D543" s="114">
        <v>10.883333333333335</v>
      </c>
      <c r="E543" s="114">
        <v>12.883333333333335</v>
      </c>
      <c r="F543" s="114">
        <v>0.58333333333333337</v>
      </c>
      <c r="G543" s="114">
        <v>9.85</v>
      </c>
      <c r="H543" s="114">
        <v>15.999999999999998</v>
      </c>
    </row>
    <row r="544" spans="2:8" x14ac:dyDescent="0.3">
      <c r="B544" s="168">
        <v>45590</v>
      </c>
      <c r="C544" s="114">
        <v>10.216666666666667</v>
      </c>
      <c r="D544" s="114">
        <v>10.633333333333333</v>
      </c>
      <c r="E544" s="114">
        <v>13.183333333333334</v>
      </c>
      <c r="F544" s="114">
        <v>0.43333333333333335</v>
      </c>
      <c r="G544" s="114">
        <v>7.9666666666666659</v>
      </c>
      <c r="H544" s="114">
        <v>16.133333333333333</v>
      </c>
    </row>
    <row r="545" spans="2:8" x14ac:dyDescent="0.3">
      <c r="B545" s="168">
        <v>45593</v>
      </c>
      <c r="C545" s="114">
        <v>9.7666666666666657</v>
      </c>
      <c r="D545" s="114">
        <v>10.833333333333334</v>
      </c>
      <c r="E545" s="114">
        <v>14.033333333333331</v>
      </c>
      <c r="F545" s="114">
        <v>0.35000000000000003</v>
      </c>
      <c r="G545" s="114">
        <v>10.033333333333333</v>
      </c>
      <c r="H545" s="114">
        <v>16.183333333333334</v>
      </c>
    </row>
    <row r="546" spans="2:8" x14ac:dyDescent="0.3">
      <c r="B546" s="168">
        <v>45594</v>
      </c>
      <c r="C546" s="114">
        <v>9.2666666666666657</v>
      </c>
      <c r="D546" s="114">
        <v>10.983333333333334</v>
      </c>
      <c r="E546" s="114">
        <v>14.249999999999998</v>
      </c>
      <c r="F546" s="114">
        <v>0.49999999999999994</v>
      </c>
      <c r="G546" s="114">
        <v>11.033333333333333</v>
      </c>
      <c r="H546" s="114">
        <v>16.233333333333334</v>
      </c>
    </row>
    <row r="547" spans="2:8" x14ac:dyDescent="0.3">
      <c r="B547" s="168">
        <v>45595</v>
      </c>
      <c r="C547" s="114">
        <v>10.25</v>
      </c>
      <c r="D547" s="114">
        <v>11.066666666666668</v>
      </c>
      <c r="E547" s="114">
        <v>13.983333333333334</v>
      </c>
      <c r="F547" s="114">
        <v>0.31666666666666665</v>
      </c>
      <c r="G547" s="114">
        <v>11.333333333333336</v>
      </c>
      <c r="H547" s="114">
        <v>16.033333333333335</v>
      </c>
    </row>
    <row r="548" spans="2:8" x14ac:dyDescent="0.3">
      <c r="B548" s="168">
        <v>45596</v>
      </c>
      <c r="C548" s="114">
        <v>12.633333333333333</v>
      </c>
      <c r="D548" s="114">
        <v>10.833333333333334</v>
      </c>
      <c r="E548" s="114">
        <v>14.8</v>
      </c>
      <c r="F548" s="114">
        <v>0.66666666666666674</v>
      </c>
      <c r="G548" s="114">
        <v>11.95</v>
      </c>
      <c r="H548" s="114">
        <v>16.016666666666666</v>
      </c>
    </row>
  </sheetData>
  <conditionalFormatting sqref="B6:H548">
    <cfRule type="expression" dxfId="303" priority="1">
      <formula>MOD(ROW(),2)=0</formula>
    </cfRule>
    <cfRule type="expression" dxfId="302" priority="2">
      <formula>MOD(ROW(),2)&lt;&gt;0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2EEC-D53A-498E-A708-B176CE2B85F2}">
  <dimension ref="B2:F41"/>
  <sheetViews>
    <sheetView workbookViewId="0"/>
  </sheetViews>
  <sheetFormatPr defaultColWidth="9" defaultRowHeight="12.75" x14ac:dyDescent="0.2"/>
  <cols>
    <col min="1" max="2" width="9" style="2"/>
    <col min="3" max="6" width="19.125" style="2" customWidth="1"/>
    <col min="7" max="16384" width="9" style="2"/>
  </cols>
  <sheetData>
    <row r="2" spans="2:6" x14ac:dyDescent="0.2">
      <c r="B2" s="2" t="s">
        <v>46</v>
      </c>
    </row>
    <row r="3" spans="2:6" x14ac:dyDescent="0.2">
      <c r="B3" s="2" t="s">
        <v>47</v>
      </c>
    </row>
    <row r="4" spans="2:6" x14ac:dyDescent="0.2">
      <c r="B4" s="15"/>
      <c r="C4" s="15" t="s">
        <v>139</v>
      </c>
      <c r="D4" s="15" t="s">
        <v>140</v>
      </c>
      <c r="E4" s="15" t="s">
        <v>141</v>
      </c>
      <c r="F4" s="15" t="s">
        <v>142</v>
      </c>
    </row>
    <row r="5" spans="2:6" x14ac:dyDescent="0.2">
      <c r="B5" s="15"/>
      <c r="C5" s="15" t="s">
        <v>143</v>
      </c>
      <c r="D5" s="15" t="s">
        <v>144</v>
      </c>
      <c r="E5" s="15" t="s">
        <v>145</v>
      </c>
      <c r="F5" s="15" t="s">
        <v>146</v>
      </c>
    </row>
    <row r="6" spans="2:6" x14ac:dyDescent="0.2">
      <c r="B6" s="5">
        <v>42339</v>
      </c>
      <c r="C6" s="17">
        <v>9.3059687345433406E-3</v>
      </c>
      <c r="D6" s="17">
        <v>4.2873550788324099E-3</v>
      </c>
      <c r="E6" s="17">
        <v>7.1198727305186197E-3</v>
      </c>
      <c r="F6" s="17">
        <v>4.3846521226348197E-2</v>
      </c>
    </row>
    <row r="7" spans="2:6" x14ac:dyDescent="0.2">
      <c r="B7" s="5">
        <v>42430</v>
      </c>
      <c r="C7" s="17">
        <v>9.6342238170657301E-3</v>
      </c>
      <c r="D7" s="17">
        <v>4.5442060893981498E-3</v>
      </c>
      <c r="E7" s="17">
        <v>6.3621690275631696E-3</v>
      </c>
      <c r="F7" s="17">
        <v>4.4345427177019503E-2</v>
      </c>
    </row>
    <row r="8" spans="2:6" x14ac:dyDescent="0.2">
      <c r="B8" s="5">
        <v>42522</v>
      </c>
      <c r="C8" s="17">
        <v>8.7955630648128107E-3</v>
      </c>
      <c r="D8" s="17">
        <v>4.7663318867171203E-3</v>
      </c>
      <c r="E8" s="17">
        <v>6.1390339683349299E-3</v>
      </c>
      <c r="F8" s="17">
        <v>4.3871314343100501E-2</v>
      </c>
    </row>
    <row r="9" spans="2:6" x14ac:dyDescent="0.2">
      <c r="B9" s="5">
        <v>42614</v>
      </c>
      <c r="C9" s="17">
        <v>8.0906068784619995E-3</v>
      </c>
      <c r="D9" s="17">
        <v>4.7343379842315798E-3</v>
      </c>
      <c r="E9" s="17">
        <v>6.3618416338538696E-3</v>
      </c>
      <c r="F9" s="17">
        <v>4.3582413199919297E-2</v>
      </c>
    </row>
    <row r="10" spans="2:6" x14ac:dyDescent="0.2">
      <c r="B10" s="5">
        <v>42705</v>
      </c>
      <c r="C10" s="17">
        <v>9.24933935373368E-3</v>
      </c>
      <c r="D10" s="17">
        <v>4.5051288149117004E-3</v>
      </c>
      <c r="E10" s="17">
        <v>6.2685261184403599E-3</v>
      </c>
      <c r="F10" s="17">
        <v>4.0599864254002097E-2</v>
      </c>
    </row>
    <row r="11" spans="2:6" x14ac:dyDescent="0.2">
      <c r="B11" s="5">
        <v>42795</v>
      </c>
      <c r="C11" s="17">
        <v>9.7346340302951109E-3</v>
      </c>
      <c r="D11" s="17">
        <v>4.8432602323455198E-3</v>
      </c>
      <c r="E11" s="17">
        <v>6.5456257868422704E-3</v>
      </c>
      <c r="F11" s="17">
        <v>4.0458430987381999E-2</v>
      </c>
    </row>
    <row r="12" spans="2:6" x14ac:dyDescent="0.2">
      <c r="B12" s="5">
        <v>42887</v>
      </c>
      <c r="C12" s="17">
        <v>8.2169579400101396E-3</v>
      </c>
      <c r="D12" s="17">
        <v>4.4838194715601798E-3</v>
      </c>
      <c r="E12" s="17">
        <v>6.5789182571576801E-3</v>
      </c>
      <c r="F12" s="17">
        <v>4.0688192646683601E-2</v>
      </c>
    </row>
    <row r="13" spans="2:6" x14ac:dyDescent="0.2">
      <c r="B13" s="5">
        <v>42979</v>
      </c>
      <c r="C13" s="17">
        <v>8.1333389548186308E-3</v>
      </c>
      <c r="D13" s="17">
        <v>4.3248156850951101E-3</v>
      </c>
      <c r="E13" s="17">
        <v>6.7343327126681103E-3</v>
      </c>
      <c r="F13" s="17">
        <v>4.0562964892676398E-2</v>
      </c>
    </row>
    <row r="14" spans="2:6" x14ac:dyDescent="0.2">
      <c r="B14" s="5">
        <v>43070</v>
      </c>
      <c r="C14" s="17">
        <v>8.9203660441459099E-3</v>
      </c>
      <c r="D14" s="17">
        <v>4.4319136520449302E-3</v>
      </c>
      <c r="E14" s="17">
        <v>6.2919721639776299E-3</v>
      </c>
      <c r="F14" s="17">
        <v>3.9697470141802103E-2</v>
      </c>
    </row>
    <row r="15" spans="2:6" x14ac:dyDescent="0.2">
      <c r="B15" s="5">
        <v>43160</v>
      </c>
      <c r="C15" s="17">
        <v>8.9921555914954706E-3</v>
      </c>
      <c r="D15" s="17">
        <v>4.2418967979215598E-3</v>
      </c>
      <c r="E15" s="17">
        <v>6.4300484974135902E-3</v>
      </c>
      <c r="F15" s="17">
        <v>4.5835800925332702E-2</v>
      </c>
    </row>
    <row r="16" spans="2:6" x14ac:dyDescent="0.2">
      <c r="B16" s="5">
        <v>43252</v>
      </c>
      <c r="C16" s="17">
        <v>8.1716129700477799E-3</v>
      </c>
      <c r="D16" s="17">
        <v>4.3820417272012304E-3</v>
      </c>
      <c r="E16" s="17">
        <v>6.7243023835754602E-3</v>
      </c>
      <c r="F16" s="17">
        <v>4.0128040868849697E-2</v>
      </c>
    </row>
    <row r="17" spans="2:6" x14ac:dyDescent="0.2">
      <c r="B17" s="5">
        <v>43344</v>
      </c>
      <c r="C17" s="17">
        <v>8.1810513003531607E-3</v>
      </c>
      <c r="D17" s="17">
        <v>4.5499582503880903E-3</v>
      </c>
      <c r="E17" s="17">
        <v>6.5928140895302901E-3</v>
      </c>
      <c r="F17" s="17">
        <v>3.9634908956847001E-2</v>
      </c>
    </row>
    <row r="18" spans="2:6" x14ac:dyDescent="0.2">
      <c r="B18" s="5">
        <v>43435</v>
      </c>
      <c r="C18" s="17">
        <v>1.0350775172276601E-2</v>
      </c>
      <c r="D18" s="17">
        <v>4.2981633370766398E-3</v>
      </c>
      <c r="E18" s="17">
        <v>6.5309741875216598E-3</v>
      </c>
      <c r="F18" s="17">
        <v>3.7943984160783803E-2</v>
      </c>
    </row>
    <row r="19" spans="2:6" x14ac:dyDescent="0.2">
      <c r="B19" s="5">
        <v>43525</v>
      </c>
      <c r="C19" s="17">
        <v>9.3354539902022401E-3</v>
      </c>
      <c r="D19" s="17">
        <v>4.1658926989477504E-3</v>
      </c>
      <c r="E19" s="17">
        <v>6.6238413104220102E-3</v>
      </c>
      <c r="F19" s="17">
        <v>3.8557555685077301E-2</v>
      </c>
    </row>
    <row r="20" spans="2:6" x14ac:dyDescent="0.2">
      <c r="B20" s="5">
        <v>43617</v>
      </c>
      <c r="C20" s="17">
        <v>8.0143282584533206E-3</v>
      </c>
      <c r="D20" s="17">
        <v>4.4009749101219598E-3</v>
      </c>
      <c r="E20" s="17">
        <v>6.7280421498940304E-3</v>
      </c>
      <c r="F20" s="17">
        <v>3.8832225218998102E-2</v>
      </c>
    </row>
    <row r="21" spans="2:6" x14ac:dyDescent="0.2">
      <c r="B21" s="5">
        <v>43709</v>
      </c>
      <c r="C21" s="17">
        <v>7.6241431699985204E-3</v>
      </c>
      <c r="D21" s="17">
        <v>4.44801083633706E-3</v>
      </c>
      <c r="E21" s="17">
        <v>6.8091267601351896E-3</v>
      </c>
      <c r="F21" s="17">
        <v>3.9135658894003097E-2</v>
      </c>
    </row>
    <row r="22" spans="2:6" x14ac:dyDescent="0.2">
      <c r="B22" s="5">
        <v>43800</v>
      </c>
      <c r="C22" s="17">
        <v>7.9102242586654697E-3</v>
      </c>
      <c r="D22" s="17">
        <v>4.16235231790359E-3</v>
      </c>
      <c r="E22" s="17">
        <v>6.6148655646643901E-3</v>
      </c>
      <c r="F22" s="17">
        <v>3.7230465653752001E-2</v>
      </c>
    </row>
    <row r="23" spans="2:6" x14ac:dyDescent="0.2">
      <c r="B23" s="5">
        <v>43891</v>
      </c>
      <c r="C23" s="17">
        <v>8.4818643577502708E-3</v>
      </c>
      <c r="D23" s="17">
        <v>4.1506625253889904E-3</v>
      </c>
      <c r="E23" s="17">
        <v>6.3594727981169602E-3</v>
      </c>
      <c r="F23" s="17">
        <v>3.74965588735649E-2</v>
      </c>
    </row>
    <row r="24" spans="2:6" x14ac:dyDescent="0.2">
      <c r="B24" s="5">
        <v>43983</v>
      </c>
      <c r="C24" s="17">
        <v>5.8838731062933703E-3</v>
      </c>
      <c r="D24" s="17">
        <v>4.5968035475403603E-3</v>
      </c>
      <c r="E24" s="17">
        <v>6.3639957818311397E-3</v>
      </c>
      <c r="F24" s="17">
        <v>3.9216844173926499E-2</v>
      </c>
    </row>
    <row r="25" spans="2:6" x14ac:dyDescent="0.2">
      <c r="B25" s="5">
        <v>44075</v>
      </c>
      <c r="C25" s="17">
        <v>4.6569243440275502E-3</v>
      </c>
      <c r="D25" s="17">
        <v>3.0056499869252199E-3</v>
      </c>
      <c r="E25" s="17">
        <v>6.4669637807610904E-3</v>
      </c>
      <c r="F25" s="17">
        <v>4.0464964648011199E-2</v>
      </c>
    </row>
    <row r="26" spans="2:6" x14ac:dyDescent="0.2">
      <c r="B26" s="5">
        <v>44166</v>
      </c>
      <c r="C26" s="17">
        <v>7.3115327222573199E-3</v>
      </c>
      <c r="D26" s="17">
        <v>2.9216278947734602E-3</v>
      </c>
      <c r="E26" s="17">
        <v>5.30021901109759E-3</v>
      </c>
      <c r="F26" s="17">
        <v>3.8762118185257398E-2</v>
      </c>
    </row>
    <row r="27" spans="2:6" x14ac:dyDescent="0.2">
      <c r="B27" s="5">
        <v>44256</v>
      </c>
      <c r="C27" s="17">
        <v>6.4012467875203503E-3</v>
      </c>
      <c r="D27" s="17">
        <v>3.3564524457759602E-3</v>
      </c>
      <c r="E27" s="17">
        <v>4.24763827630958E-3</v>
      </c>
      <c r="F27" s="17">
        <v>3.7076799530196901E-2</v>
      </c>
    </row>
    <row r="28" spans="2:6" x14ac:dyDescent="0.2">
      <c r="B28" s="5">
        <v>44348</v>
      </c>
      <c r="C28" s="17">
        <v>5.4610585969566304E-3</v>
      </c>
      <c r="D28" s="17">
        <v>3.47869867998339E-3</v>
      </c>
      <c r="E28" s="17">
        <v>4.7797442874162E-3</v>
      </c>
      <c r="F28" s="17">
        <v>3.5089750682422399E-2</v>
      </c>
    </row>
    <row r="29" spans="2:6" x14ac:dyDescent="0.2">
      <c r="B29" s="5">
        <v>44440</v>
      </c>
      <c r="C29" s="17">
        <v>4.7500271201740404E-3</v>
      </c>
      <c r="D29" s="17">
        <v>3.07896059399357E-3</v>
      </c>
      <c r="E29" s="17">
        <v>5.2493268533400196E-3</v>
      </c>
      <c r="F29" s="17">
        <v>3.4152602280652498E-2</v>
      </c>
    </row>
    <row r="30" spans="2:6" x14ac:dyDescent="0.2">
      <c r="B30" s="5">
        <v>44531</v>
      </c>
      <c r="C30" s="17">
        <v>5.2920518465620998E-3</v>
      </c>
      <c r="D30" s="17">
        <v>2.6246063653501601E-3</v>
      </c>
      <c r="E30" s="17">
        <v>4.1413201204739498E-3</v>
      </c>
      <c r="F30" s="17">
        <v>3.07436185075993E-2</v>
      </c>
    </row>
    <row r="31" spans="2:6" x14ac:dyDescent="0.2">
      <c r="B31" s="5">
        <v>44621</v>
      </c>
      <c r="C31" s="17">
        <v>5.8141624726862403E-3</v>
      </c>
      <c r="D31" s="17">
        <v>2.3702830757876001E-3</v>
      </c>
      <c r="E31" s="17">
        <v>3.7583604604607399E-3</v>
      </c>
      <c r="F31" s="17">
        <v>3.0741065331165399E-2</v>
      </c>
    </row>
    <row r="32" spans="2:6" x14ac:dyDescent="0.2">
      <c r="B32" s="5">
        <v>44713</v>
      </c>
      <c r="C32" s="17">
        <v>5.7607177034800297E-3</v>
      </c>
      <c r="D32" s="17">
        <v>2.7733605434024501E-3</v>
      </c>
      <c r="E32" s="17">
        <v>3.5618597900676399E-3</v>
      </c>
      <c r="F32" s="17">
        <v>2.980539849595E-2</v>
      </c>
    </row>
    <row r="33" spans="2:6" x14ac:dyDescent="0.2">
      <c r="B33" s="5">
        <v>44805</v>
      </c>
      <c r="C33" s="17">
        <v>5.8486848730225499E-3</v>
      </c>
      <c r="D33" s="17">
        <v>3.4020089916162199E-3</v>
      </c>
      <c r="E33" s="17">
        <v>3.9658227836503399E-3</v>
      </c>
      <c r="F33" s="17">
        <v>2.93551006093144E-2</v>
      </c>
    </row>
    <row r="34" spans="2:6" x14ac:dyDescent="0.2">
      <c r="B34" s="5">
        <v>44896</v>
      </c>
      <c r="C34" s="17">
        <v>7.5400497158829302E-3</v>
      </c>
      <c r="D34" s="17">
        <v>3.3077069849796301E-3</v>
      </c>
      <c r="E34" s="17">
        <v>4.27992357488259E-3</v>
      </c>
      <c r="F34" s="17">
        <v>2.5681106868113601E-2</v>
      </c>
    </row>
    <row r="35" spans="2:6" x14ac:dyDescent="0.2">
      <c r="B35" s="5">
        <v>44986</v>
      </c>
      <c r="C35" s="17">
        <v>7.9023579071766797E-3</v>
      </c>
      <c r="D35" s="17">
        <v>4.1583129231936499E-3</v>
      </c>
      <c r="E35" s="17">
        <v>4.5885125315732701E-3</v>
      </c>
      <c r="F35" s="17">
        <v>2.51212466032395E-2</v>
      </c>
    </row>
    <row r="36" spans="2:6" x14ac:dyDescent="0.2">
      <c r="B36" s="5">
        <v>45078</v>
      </c>
      <c r="C36" s="17">
        <v>7.1135246725032896E-3</v>
      </c>
      <c r="D36" s="17">
        <v>3.88521644373076E-3</v>
      </c>
      <c r="E36" s="17">
        <v>5.5141881316710202E-3</v>
      </c>
      <c r="F36" s="17">
        <v>2.5288337316335702E-2</v>
      </c>
    </row>
    <row r="37" spans="2:6" x14ac:dyDescent="0.2">
      <c r="B37" s="5">
        <v>45170</v>
      </c>
      <c r="C37" s="17">
        <v>6.6693566479255097E-3</v>
      </c>
      <c r="D37" s="17">
        <v>4.2425792397549501E-3</v>
      </c>
      <c r="E37" s="17">
        <v>5.9122134137667001E-3</v>
      </c>
      <c r="F37" s="17">
        <v>2.56447482278068E-2</v>
      </c>
    </row>
    <row r="38" spans="2:6" x14ac:dyDescent="0.2">
      <c r="B38" s="5">
        <v>45261</v>
      </c>
      <c r="C38" s="17">
        <v>7.1076938298515703E-3</v>
      </c>
      <c r="D38" s="17">
        <v>3.4942957848794701E-3</v>
      </c>
      <c r="E38" s="17">
        <v>5.7495499646617303E-3</v>
      </c>
      <c r="F38" s="17">
        <v>2.3892022899751501E-2</v>
      </c>
    </row>
    <row r="39" spans="2:6" x14ac:dyDescent="0.2">
      <c r="B39" s="5">
        <v>45352</v>
      </c>
      <c r="C39" s="17">
        <v>6.0945045623698301E-3</v>
      </c>
      <c r="D39" s="17">
        <v>3.1473728935285999E-3</v>
      </c>
      <c r="E39" s="17">
        <v>5.3426948352261697E-3</v>
      </c>
      <c r="F39" s="17">
        <v>2.3584368292461799E-2</v>
      </c>
    </row>
    <row r="40" spans="2:6" x14ac:dyDescent="0.2">
      <c r="B40" s="5">
        <v>45444</v>
      </c>
      <c r="C40" s="17">
        <v>5.55071438377401E-3</v>
      </c>
      <c r="D40" s="17">
        <v>3.2865636406114698E-3</v>
      </c>
      <c r="E40" s="17">
        <v>4.7518670975157497E-3</v>
      </c>
      <c r="F40" s="17">
        <v>2.3480681283821799E-2</v>
      </c>
    </row>
    <row r="41" spans="2:6" x14ac:dyDescent="0.2">
      <c r="B41" s="5"/>
      <c r="C41" s="17"/>
      <c r="D41" s="17"/>
      <c r="E41" s="17"/>
      <c r="F41" s="17"/>
    </row>
  </sheetData>
  <conditionalFormatting sqref="B6:F41">
    <cfRule type="expression" dxfId="269" priority="3">
      <formula>MOD(ROW(),2)=0</formula>
    </cfRule>
    <cfRule type="expression" dxfId="268" priority="4">
      <formula>MOD(ROW(),2)&lt;&gt;0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9BC6C-A1E6-476B-97E1-7CD1717C81DA}">
  <sheetPr>
    <tabColor rgb="FFE6E8EB"/>
  </sheetPr>
  <dimension ref="A1:G40"/>
  <sheetViews>
    <sheetView workbookViewId="0"/>
  </sheetViews>
  <sheetFormatPr defaultColWidth="9" defaultRowHeight="16.5" x14ac:dyDescent="0.3"/>
  <cols>
    <col min="3" max="7" width="17.875" customWidth="1"/>
  </cols>
  <sheetData>
    <row r="1" spans="1:7" x14ac:dyDescent="0.3">
      <c r="A1" s="2"/>
      <c r="B1" s="58"/>
      <c r="C1" s="13"/>
      <c r="D1" s="13"/>
      <c r="E1" s="13"/>
      <c r="F1" s="13"/>
      <c r="G1" s="13"/>
    </row>
    <row r="2" spans="1:7" ht="13.5" customHeight="1" x14ac:dyDescent="0.3">
      <c r="A2" s="2"/>
      <c r="B2" s="2" t="s">
        <v>220</v>
      </c>
      <c r="C2" s="13"/>
      <c r="D2" s="13"/>
      <c r="E2" s="13"/>
      <c r="F2" s="13"/>
      <c r="G2" s="13"/>
    </row>
    <row r="3" spans="1:7" ht="14.25" customHeight="1" x14ac:dyDescent="0.3">
      <c r="A3" s="2"/>
      <c r="B3" s="2" t="s">
        <v>221</v>
      </c>
      <c r="C3" s="13"/>
      <c r="D3" s="13"/>
      <c r="E3" s="13"/>
      <c r="F3" s="13"/>
      <c r="G3" s="13"/>
    </row>
    <row r="4" spans="1:7" x14ac:dyDescent="0.3">
      <c r="A4" s="2"/>
      <c r="B4" s="15"/>
      <c r="C4" s="15" t="s">
        <v>24</v>
      </c>
      <c r="D4" s="15" t="s">
        <v>26</v>
      </c>
      <c r="E4" s="15" t="s">
        <v>25</v>
      </c>
      <c r="F4" s="15" t="s">
        <v>137</v>
      </c>
      <c r="G4" s="15" t="s">
        <v>44</v>
      </c>
    </row>
    <row r="5" spans="1:7" ht="25.5" x14ac:dyDescent="0.3">
      <c r="A5" s="2"/>
      <c r="B5" s="15"/>
      <c r="C5" s="15" t="s">
        <v>1</v>
      </c>
      <c r="D5" s="15" t="s">
        <v>3</v>
      </c>
      <c r="E5" s="15" t="s">
        <v>2</v>
      </c>
      <c r="F5" s="15" t="s">
        <v>138</v>
      </c>
      <c r="G5" s="15" t="s">
        <v>48</v>
      </c>
    </row>
    <row r="6" spans="1:7" x14ac:dyDescent="0.3">
      <c r="A6" s="2"/>
      <c r="B6" s="5">
        <v>42339</v>
      </c>
      <c r="C6" s="13">
        <v>1.469959594006293E-2</v>
      </c>
      <c r="D6" s="13">
        <v>1.419267469838479E-2</v>
      </c>
      <c r="E6" s="13">
        <v>4.3948545097125702E-2</v>
      </c>
      <c r="F6" s="13">
        <v>3.9109612827491709E-2</v>
      </c>
      <c r="G6" s="13">
        <v>2.071319654389437E-2</v>
      </c>
    </row>
    <row r="7" spans="1:7" x14ac:dyDescent="0.3">
      <c r="A7" s="2"/>
      <c r="B7" s="5">
        <v>42430</v>
      </c>
      <c r="C7" s="13">
        <v>1.3514859891546702E-2</v>
      </c>
      <c r="D7" s="13">
        <v>1.4407746506550551E-2</v>
      </c>
      <c r="E7" s="13">
        <v>4.4730152010280702E-2</v>
      </c>
      <c r="F7" s="13">
        <v>3.9712530915118491E-2</v>
      </c>
      <c r="G7" s="13">
        <v>2.054059893402705E-2</v>
      </c>
    </row>
    <row r="8" spans="1:7" x14ac:dyDescent="0.3">
      <c r="A8" s="2"/>
      <c r="B8" s="5">
        <v>42522</v>
      </c>
      <c r="C8" s="13">
        <v>1.3534796474523842E-2</v>
      </c>
      <c r="D8" s="13">
        <v>1.351154761354928E-2</v>
      </c>
      <c r="E8" s="13">
        <v>4.3196995546681501E-2</v>
      </c>
      <c r="F8" s="13">
        <v>3.7784609477731768E-2</v>
      </c>
      <c r="G8" s="13">
        <v>1.9700928919864861E-2</v>
      </c>
    </row>
    <row r="9" spans="1:7" x14ac:dyDescent="0.3">
      <c r="A9" s="2"/>
      <c r="B9" s="5">
        <v>42614</v>
      </c>
      <c r="C9" s="13">
        <v>1.2495238993873191E-2</v>
      </c>
      <c r="D9" s="13">
        <v>1.3269382881315571E-2</v>
      </c>
      <c r="E9" s="13">
        <v>4.2893229713402301E-2</v>
      </c>
      <c r="F9" s="13">
        <v>3.7420593463383854E-2</v>
      </c>
      <c r="G9" s="13">
        <v>1.918678649654745E-2</v>
      </c>
    </row>
    <row r="10" spans="1:7" x14ac:dyDescent="0.3">
      <c r="A10" s="2"/>
      <c r="B10" s="5">
        <v>42705</v>
      </c>
      <c r="C10" s="13">
        <v>1.3491080400934548E-2</v>
      </c>
      <c r="D10" s="13">
        <v>1.4064817485378831E-2</v>
      </c>
      <c r="E10" s="13">
        <v>4.3287572643076998E-2</v>
      </c>
      <c r="F10" s="13">
        <v>3.823782593650394E-2</v>
      </c>
      <c r="G10" s="13">
        <v>2.0022994287085739E-2</v>
      </c>
    </row>
    <row r="11" spans="1:7" x14ac:dyDescent="0.3">
      <c r="A11" s="2"/>
      <c r="B11" s="5">
        <v>42795</v>
      </c>
      <c r="C11" s="13">
        <v>1.670038039670247E-2</v>
      </c>
      <c r="D11" s="13">
        <v>1.3097551554613489E-2</v>
      </c>
      <c r="E11" s="13">
        <v>4.3661728307932801E-2</v>
      </c>
      <c r="F11" s="13">
        <v>3.9520327231259603E-2</v>
      </c>
      <c r="G11" s="13">
        <v>2.11235200494829E-2</v>
      </c>
    </row>
    <row r="12" spans="1:7" x14ac:dyDescent="0.3">
      <c r="B12" s="5">
        <v>42887</v>
      </c>
      <c r="C12" s="13">
        <v>1.270905480943722E-2</v>
      </c>
      <c r="D12" s="13">
        <v>1.2451521186373431E-2</v>
      </c>
      <c r="E12" s="13">
        <v>4.3313093248242701E-2</v>
      </c>
      <c r="F12" s="13">
        <v>3.8439040727430457E-2</v>
      </c>
      <c r="G12" s="13">
        <v>1.9279695668728E-2</v>
      </c>
    </row>
    <row r="13" spans="1:7" x14ac:dyDescent="0.3">
      <c r="B13" s="5">
        <v>42979</v>
      </c>
      <c r="C13" s="13">
        <v>1.280035972097227E-2</v>
      </c>
      <c r="D13" s="13">
        <v>1.2102972290976038E-2</v>
      </c>
      <c r="E13" s="13">
        <v>4.2820433107610301E-2</v>
      </c>
      <c r="F13" s="13">
        <v>3.8439194981414321E-2</v>
      </c>
      <c r="G13" s="13">
        <v>1.919248735258185E-2</v>
      </c>
    </row>
    <row r="14" spans="1:7" x14ac:dyDescent="0.3">
      <c r="B14" s="5">
        <v>43070</v>
      </c>
      <c r="C14" s="13">
        <v>1.4577358126866839E-2</v>
      </c>
      <c r="D14" s="13">
        <v>1.136435233079282E-2</v>
      </c>
      <c r="E14" s="13">
        <v>4.3400533328434104E-2</v>
      </c>
      <c r="F14" s="13">
        <v>3.8477011523308111E-2</v>
      </c>
      <c r="G14" s="13">
        <v>1.9644251860168469E-2</v>
      </c>
    </row>
    <row r="15" spans="1:7" x14ac:dyDescent="0.3">
      <c r="B15" s="5">
        <v>43160</v>
      </c>
      <c r="C15" s="13">
        <v>1.4200633980526581E-2</v>
      </c>
      <c r="D15" s="13">
        <v>1.149468715013854E-2</v>
      </c>
      <c r="E15" s="13">
        <v>4.2975251380722626E-2</v>
      </c>
      <c r="F15" s="13">
        <v>3.3647094035205521E-2</v>
      </c>
      <c r="G15" s="13">
        <v>1.966410088683062E-2</v>
      </c>
    </row>
    <row r="16" spans="1:7" x14ac:dyDescent="0.3">
      <c r="B16" s="5">
        <v>43252</v>
      </c>
      <c r="C16" s="13">
        <v>1.414015538738642E-2</v>
      </c>
      <c r="D16" s="13">
        <v>1.056395564404302E-2</v>
      </c>
      <c r="E16" s="13">
        <v>4.2354985076152499E-2</v>
      </c>
      <c r="F16" s="13">
        <v>3.4549702062203411E-2</v>
      </c>
      <c r="G16" s="13">
        <v>1.927795708082447E-2</v>
      </c>
    </row>
    <row r="17" spans="2:7" x14ac:dyDescent="0.3">
      <c r="B17" s="5">
        <v>43344</v>
      </c>
      <c r="C17" s="13">
        <v>1.423765210318775E-2</v>
      </c>
      <c r="D17" s="13">
        <v>1.0567536141528151E-2</v>
      </c>
      <c r="E17" s="13">
        <v>4.1524140123496082E-2</v>
      </c>
      <c r="F17" s="13">
        <v>3.5737905561677413E-2</v>
      </c>
      <c r="G17" s="13">
        <v>1.9323823640271541E-2</v>
      </c>
    </row>
    <row r="18" spans="2:7" x14ac:dyDescent="0.3">
      <c r="B18" s="5">
        <v>43435</v>
      </c>
      <c r="C18" s="13">
        <v>1.5611624712225301E-2</v>
      </c>
      <c r="D18" s="13">
        <v>1.2413909748433958E-2</v>
      </c>
      <c r="E18" s="13">
        <v>4.3481796370733614E-2</v>
      </c>
      <c r="F18" s="13">
        <v>4.0010811284038231E-2</v>
      </c>
      <c r="G18" s="13">
        <v>2.11799126968749E-2</v>
      </c>
    </row>
    <row r="19" spans="2:7" x14ac:dyDescent="0.3">
      <c r="B19" s="5">
        <v>43525</v>
      </c>
      <c r="C19" s="13">
        <v>1.5102088083763579E-2</v>
      </c>
      <c r="D19" s="13">
        <v>1.1309411539453701E-2</v>
      </c>
      <c r="E19" s="13">
        <v>4.2643501364042921E-2</v>
      </c>
      <c r="F19" s="13">
        <v>3.6386419210123838E-2</v>
      </c>
      <c r="G19" s="13">
        <v>2.0125187999572001E-2</v>
      </c>
    </row>
    <row r="20" spans="2:7" x14ac:dyDescent="0.3">
      <c r="B20" s="5">
        <v>43617</v>
      </c>
      <c r="C20" s="13">
        <v>1.4089378905591182E-2</v>
      </c>
      <c r="D20" s="13">
        <v>1.023353724645721E-2</v>
      </c>
      <c r="E20" s="13">
        <v>4.1936493668422406E-2</v>
      </c>
      <c r="F20" s="13">
        <v>3.4296633378790513E-2</v>
      </c>
      <c r="G20" s="13">
        <v>1.9143345318469313E-2</v>
      </c>
    </row>
    <row r="21" spans="2:7" x14ac:dyDescent="0.3">
      <c r="B21" s="5">
        <v>43709</v>
      </c>
      <c r="C21" s="13">
        <v>1.3772851638367559E-2</v>
      </c>
      <c r="D21" s="13">
        <v>1.020230114408156E-2</v>
      </c>
      <c r="E21" s="13">
        <v>4.2491961222105322E-2</v>
      </c>
      <c r="F21" s="13">
        <v>3.3983151012951268E-2</v>
      </c>
      <c r="G21" s="13">
        <v>1.8881280766470769E-2</v>
      </c>
    </row>
    <row r="22" spans="2:7" x14ac:dyDescent="0.3">
      <c r="B22" s="5">
        <v>43800</v>
      </c>
      <c r="C22" s="13">
        <v>1.3123737888733E-2</v>
      </c>
      <c r="D22" s="13">
        <v>1.0140413430155031E-2</v>
      </c>
      <c r="E22" s="13">
        <v>4.3116282191770196E-2</v>
      </c>
      <c r="F22" s="13">
        <v>3.3634753014449202E-2</v>
      </c>
      <c r="G22" s="13">
        <v>1.8687442141233451E-2</v>
      </c>
    </row>
    <row r="23" spans="2:7" x14ac:dyDescent="0.3">
      <c r="B23" s="5">
        <v>43891</v>
      </c>
      <c r="C23" s="13">
        <v>1.291263883253301E-2</v>
      </c>
      <c r="D23" s="13">
        <v>1.0750887862994111E-2</v>
      </c>
      <c r="E23" s="13">
        <v>4.4601835767945797E-2</v>
      </c>
      <c r="F23" s="13">
        <v>3.4807957540491145E-2</v>
      </c>
      <c r="G23" s="13">
        <v>1.8991999681256221E-2</v>
      </c>
    </row>
    <row r="24" spans="2:7" x14ac:dyDescent="0.3">
      <c r="B24" s="5">
        <v>43983</v>
      </c>
      <c r="C24" s="13">
        <v>1.097780730890305E-2</v>
      </c>
      <c r="D24" s="13">
        <v>8.1886744132699113E-3</v>
      </c>
      <c r="E24" s="13">
        <v>4.2106665666695603E-2</v>
      </c>
      <c r="F24" s="13">
        <v>3.4436340383112336E-2</v>
      </c>
      <c r="G24" s="13">
        <v>1.684467243566487E-2</v>
      </c>
    </row>
    <row r="25" spans="2:7" x14ac:dyDescent="0.3">
      <c r="B25" s="5">
        <v>44075</v>
      </c>
      <c r="C25" s="13">
        <v>8.7865079730250397E-3</v>
      </c>
      <c r="D25" s="13">
        <v>6.7892922265606103E-3</v>
      </c>
      <c r="E25" s="13">
        <v>3.5315815473899129E-2</v>
      </c>
      <c r="F25" s="13">
        <v>3.0285429083130751E-2</v>
      </c>
      <c r="G25" s="13">
        <v>1.4129538111713861E-2</v>
      </c>
    </row>
    <row r="26" spans="2:7" x14ac:dyDescent="0.3">
      <c r="B26" s="5">
        <v>44166</v>
      </c>
      <c r="C26" s="13">
        <v>1.175176035935835E-2</v>
      </c>
      <c r="D26" s="13">
        <v>7.6522859371864604E-3</v>
      </c>
      <c r="E26" s="13">
        <v>3.679272707265404E-2</v>
      </c>
      <c r="F26" s="13">
        <v>2.9157683796200842E-2</v>
      </c>
      <c r="G26" s="13">
        <v>1.553337962812837E-2</v>
      </c>
    </row>
    <row r="27" spans="2:7" x14ac:dyDescent="0.3">
      <c r="B27" s="5">
        <v>44256</v>
      </c>
      <c r="C27" s="13">
        <v>8.7284197651757295E-3</v>
      </c>
      <c r="D27" s="13">
        <v>7.6435573200672995E-3</v>
      </c>
      <c r="E27" s="13">
        <v>3.551295522875296E-2</v>
      </c>
      <c r="F27" s="13">
        <v>2.6441188360025437E-2</v>
      </c>
      <c r="G27" s="13">
        <v>1.4005337509605892E-2</v>
      </c>
    </row>
    <row r="28" spans="2:7" x14ac:dyDescent="0.3">
      <c r="B28" s="5">
        <v>44348</v>
      </c>
      <c r="C28" s="13">
        <v>9.8530259439706096E-3</v>
      </c>
      <c r="D28" s="13">
        <v>6.8065875074880197E-3</v>
      </c>
      <c r="E28" s="13">
        <v>3.365446409309937E-2</v>
      </c>
      <c r="F28" s="13">
        <v>2.5845192799345391E-2</v>
      </c>
      <c r="G28" s="13">
        <v>1.371950156435623E-2</v>
      </c>
    </row>
    <row r="29" spans="2:7" x14ac:dyDescent="0.3">
      <c r="B29" s="5">
        <v>44440</v>
      </c>
      <c r="C29" s="13">
        <v>8.59855122348137E-3</v>
      </c>
      <c r="D29" s="13">
        <v>6.8789308149199398E-3</v>
      </c>
      <c r="E29" s="13">
        <v>3.2108362279143619E-2</v>
      </c>
      <c r="F29" s="13">
        <v>2.5729551871589179E-2</v>
      </c>
      <c r="G29" s="13">
        <v>1.3078314567507618E-2</v>
      </c>
    </row>
    <row r="30" spans="2:7" x14ac:dyDescent="0.3">
      <c r="B30" s="5">
        <v>44531</v>
      </c>
      <c r="C30" s="13">
        <v>6.3638336895094896E-3</v>
      </c>
      <c r="D30" s="13">
        <v>7.0891953917524703E-3</v>
      </c>
      <c r="E30" s="13">
        <v>3.0525344131739227E-2</v>
      </c>
      <c r="F30" s="13">
        <v>2.5582483726808061E-2</v>
      </c>
      <c r="G30" s="13">
        <v>1.2057978332386209E-2</v>
      </c>
    </row>
    <row r="31" spans="2:7" x14ac:dyDescent="0.3">
      <c r="B31" s="5">
        <v>44621</v>
      </c>
      <c r="C31" s="13">
        <v>5.4928548405529E-3</v>
      </c>
      <c r="D31" s="13">
        <v>7.524688887578279E-3</v>
      </c>
      <c r="E31" s="13">
        <v>3.0614735035696262E-2</v>
      </c>
      <c r="F31" s="13">
        <v>2.6874964090724533E-2</v>
      </c>
      <c r="G31" s="13">
        <v>1.1942806008934581E-2</v>
      </c>
    </row>
    <row r="32" spans="2:7" x14ac:dyDescent="0.3">
      <c r="B32" s="5">
        <v>44713</v>
      </c>
      <c r="C32" s="13">
        <v>5.1814600519986698E-3</v>
      </c>
      <c r="D32" s="13">
        <v>7.8826146998105407E-3</v>
      </c>
      <c r="E32" s="13">
        <v>3.1338602499738952E-2</v>
      </c>
      <c r="F32" s="13">
        <v>2.8000799855496764E-2</v>
      </c>
      <c r="G32" s="13">
        <v>1.209593803695011E-2</v>
      </c>
    </row>
    <row r="33" spans="2:7" x14ac:dyDescent="0.3">
      <c r="B33" s="5">
        <v>44805</v>
      </c>
      <c r="C33" s="13">
        <v>5.0402269257060596E-3</v>
      </c>
      <c r="D33" s="13">
        <v>9.9230401084366392E-3</v>
      </c>
      <c r="E33" s="13">
        <v>3.3659294653247837E-2</v>
      </c>
      <c r="F33" s="13">
        <v>2.9555720289133933E-2</v>
      </c>
      <c r="G33" s="13">
        <v>1.3216516648289109E-2</v>
      </c>
    </row>
    <row r="34" spans="2:7" x14ac:dyDescent="0.3">
      <c r="B34" s="5">
        <v>44896</v>
      </c>
      <c r="C34" s="13">
        <v>8.7151815271748409E-3</v>
      </c>
      <c r="D34" s="13">
        <v>9.0218747027681102E-3</v>
      </c>
      <c r="E34" s="13">
        <v>3.599904834738038E-2</v>
      </c>
      <c r="F34" s="13">
        <v>3.5940445640002851E-2</v>
      </c>
      <c r="G34" s="13">
        <v>1.512768027574514E-2</v>
      </c>
    </row>
    <row r="35" spans="2:7" x14ac:dyDescent="0.3">
      <c r="B35" s="5">
        <v>44986</v>
      </c>
      <c r="C35" s="13">
        <v>1.074568408262579E-2</v>
      </c>
      <c r="D35" s="13">
        <v>9.3804572338235387E-3</v>
      </c>
      <c r="E35" s="13">
        <v>3.7051205834840673E-2</v>
      </c>
      <c r="F35" s="13">
        <v>4.1794760719177856E-2</v>
      </c>
      <c r="G35" s="13">
        <v>1.6649183361943602E-2</v>
      </c>
    </row>
    <row r="36" spans="2:7" x14ac:dyDescent="0.3">
      <c r="B36" s="5">
        <v>45078</v>
      </c>
      <c r="C36" s="13">
        <v>1.0116212303090561E-2</v>
      </c>
      <c r="D36" s="13">
        <v>9.8961768886950911E-3</v>
      </c>
      <c r="E36" s="13">
        <v>3.6769196401797342E-2</v>
      </c>
      <c r="F36" s="13">
        <v>3.9400486119645216E-2</v>
      </c>
      <c r="G36" s="13">
        <v>1.6512929247905039E-2</v>
      </c>
    </row>
    <row r="37" spans="2:7" x14ac:dyDescent="0.3">
      <c r="B37" s="5">
        <v>45170</v>
      </c>
      <c r="C37" s="13">
        <v>1.0941675259866E-2</v>
      </c>
      <c r="D37" s="13">
        <v>1.0041527359820111E-2</v>
      </c>
      <c r="E37" s="13">
        <v>3.5721204691379793E-2</v>
      </c>
      <c r="F37" s="13">
        <v>3.9394000308413092E-2</v>
      </c>
      <c r="G37" s="13">
        <v>1.6824149301447159E-2</v>
      </c>
    </row>
    <row r="38" spans="2:7" x14ac:dyDescent="0.3">
      <c r="B38" s="5">
        <v>45261</v>
      </c>
      <c r="C38" s="13">
        <v>1.1488015969483571E-2</v>
      </c>
      <c r="D38" s="13">
        <v>9.7935064443877805E-3</v>
      </c>
      <c r="E38" s="13">
        <v>3.5034562954087668E-2</v>
      </c>
      <c r="F38" s="13">
        <v>3.3636153092130472E-2</v>
      </c>
      <c r="G38" s="13">
        <v>1.6351539579392768E-2</v>
      </c>
    </row>
    <row r="39" spans="2:7" x14ac:dyDescent="0.3">
      <c r="B39" s="5">
        <v>45352</v>
      </c>
      <c r="C39" s="13">
        <v>1.007158123299761E-2</v>
      </c>
      <c r="D39" s="13">
        <v>8.0525692482628208E-3</v>
      </c>
      <c r="E39" s="13">
        <v>3.2453486591067796E-2</v>
      </c>
      <c r="F39" s="13">
        <v>3.3240384051846247E-2</v>
      </c>
      <c r="G39" s="13">
        <v>1.4584572291124599E-2</v>
      </c>
    </row>
    <row r="40" spans="2:7" x14ac:dyDescent="0.3">
      <c r="B40" s="5">
        <v>45444</v>
      </c>
      <c r="C40" s="13">
        <v>8.8047265011434103E-3</v>
      </c>
      <c r="D40" s="13">
        <v>8.0654524070317701E-3</v>
      </c>
      <c r="E40" s="13">
        <v>2.953033474041698E-2</v>
      </c>
      <c r="F40" s="13">
        <v>3.145392140302293E-2</v>
      </c>
      <c r="G40" s="13">
        <v>1.3589145121901229E-2</v>
      </c>
    </row>
  </sheetData>
  <conditionalFormatting sqref="B6:G40">
    <cfRule type="expression" dxfId="267" priority="1">
      <formula>MOD(ROW(),2)=0</formula>
    </cfRule>
    <cfRule type="expression" dxfId="266" priority="2">
      <formula>MOD(ROW(),2)&lt;&gt;0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66C2-E58C-4DCE-A5DD-8DF4F23595BB}">
  <dimension ref="B1:O436"/>
  <sheetViews>
    <sheetView zoomScale="90" zoomScaleNormal="90" workbookViewId="0"/>
  </sheetViews>
  <sheetFormatPr defaultColWidth="9" defaultRowHeight="12.75" x14ac:dyDescent="0.2"/>
  <cols>
    <col min="1" max="2" width="9" style="2"/>
    <col min="3" max="12" width="18.875" style="13" customWidth="1"/>
    <col min="13" max="16" width="9" style="2"/>
    <col min="17" max="20" width="11.5" style="2" bestFit="1" customWidth="1"/>
    <col min="21" max="22" width="8.125" style="2" bestFit="1" customWidth="1"/>
    <col min="23" max="16384" width="9" style="2"/>
  </cols>
  <sheetData>
    <row r="1" spans="2:12" ht="15.75" x14ac:dyDescent="0.2">
      <c r="B1" s="59"/>
    </row>
    <row r="2" spans="2:12" ht="15.75" customHeight="1" x14ac:dyDescent="0.2">
      <c r="B2" s="2" t="s">
        <v>222</v>
      </c>
    </row>
    <row r="3" spans="2:12" ht="15.75" customHeight="1" x14ac:dyDescent="0.2">
      <c r="B3" s="2" t="s">
        <v>315</v>
      </c>
    </row>
    <row r="4" spans="2:12" x14ac:dyDescent="0.2">
      <c r="B4" s="15"/>
      <c r="C4" s="176" t="s">
        <v>49</v>
      </c>
      <c r="D4" s="177"/>
      <c r="E4" s="177"/>
      <c r="F4" s="177"/>
      <c r="G4" s="178"/>
      <c r="H4" s="176" t="s">
        <v>50</v>
      </c>
      <c r="I4" s="177"/>
      <c r="J4" s="177"/>
      <c r="K4" s="177"/>
      <c r="L4" s="178"/>
    </row>
    <row r="5" spans="2:12" x14ac:dyDescent="0.2">
      <c r="B5" s="15"/>
      <c r="C5" s="176" t="s">
        <v>51</v>
      </c>
      <c r="D5" s="177"/>
      <c r="E5" s="177"/>
      <c r="F5" s="177"/>
      <c r="G5" s="178"/>
      <c r="H5" s="176" t="s">
        <v>52</v>
      </c>
      <c r="I5" s="177"/>
      <c r="J5" s="177"/>
      <c r="K5" s="177"/>
      <c r="L5" s="178"/>
    </row>
    <row r="6" spans="2:12" x14ac:dyDescent="0.2">
      <c r="B6" s="15"/>
      <c r="C6" s="15" t="s">
        <v>24</v>
      </c>
      <c r="D6" s="15" t="s">
        <v>26</v>
      </c>
      <c r="E6" s="15" t="s">
        <v>25</v>
      </c>
      <c r="F6" s="15" t="s">
        <v>137</v>
      </c>
      <c r="G6" s="15" t="s">
        <v>44</v>
      </c>
      <c r="H6" s="15" t="s">
        <v>24</v>
      </c>
      <c r="I6" s="15" t="s">
        <v>26</v>
      </c>
      <c r="J6" s="15" t="s">
        <v>25</v>
      </c>
      <c r="K6" s="15" t="s">
        <v>137</v>
      </c>
      <c r="L6" s="15" t="s">
        <v>44</v>
      </c>
    </row>
    <row r="7" spans="2:12" ht="25.5" x14ac:dyDescent="0.2">
      <c r="B7" s="15"/>
      <c r="C7" s="15" t="s">
        <v>1</v>
      </c>
      <c r="D7" s="15" t="s">
        <v>3</v>
      </c>
      <c r="E7" s="15" t="s">
        <v>2</v>
      </c>
      <c r="F7" s="15" t="s">
        <v>138</v>
      </c>
      <c r="G7" s="15" t="s">
        <v>45</v>
      </c>
      <c r="H7" s="15" t="s">
        <v>1</v>
      </c>
      <c r="I7" s="15" t="s">
        <v>3</v>
      </c>
      <c r="J7" s="15" t="s">
        <v>2</v>
      </c>
      <c r="K7" s="15" t="s">
        <v>138</v>
      </c>
      <c r="L7" s="15" t="s">
        <v>45</v>
      </c>
    </row>
    <row r="8" spans="2:12" x14ac:dyDescent="0.2">
      <c r="B8" s="5">
        <v>43070</v>
      </c>
      <c r="H8" s="13">
        <v>8.2829967095154E-2</v>
      </c>
      <c r="I8" s="13">
        <v>2.7916090338952301E-2</v>
      </c>
      <c r="J8" s="13">
        <v>0.110645548969123</v>
      </c>
      <c r="K8" s="13">
        <v>0.10386268607695499</v>
      </c>
      <c r="L8" s="13">
        <v>6.8410896625640302E-2</v>
      </c>
    </row>
    <row r="9" spans="2:12" x14ac:dyDescent="0.2">
      <c r="B9" s="5">
        <v>43101</v>
      </c>
      <c r="C9" s="13">
        <v>0.102416289204489</v>
      </c>
      <c r="D9" s="13">
        <v>9.0482042914074398E-2</v>
      </c>
      <c r="E9" s="13">
        <v>9.9024644695864306E-2</v>
      </c>
      <c r="F9" s="13">
        <v>8.0280126600631996E-2</v>
      </c>
      <c r="G9" s="13">
        <v>9.4576266055161604E-2</v>
      </c>
      <c r="H9" s="13">
        <v>9.8322525029239105E-2</v>
      </c>
      <c r="I9" s="13">
        <v>2.9091421114632501E-2</v>
      </c>
      <c r="J9" s="13">
        <v>0.120066416928615</v>
      </c>
      <c r="K9" s="13">
        <v>0.122595210559424</v>
      </c>
      <c r="L9" s="13">
        <v>7.7724295770956103E-2</v>
      </c>
    </row>
    <row r="10" spans="2:12" x14ac:dyDescent="0.2">
      <c r="B10" s="5">
        <v>43132</v>
      </c>
      <c r="C10" s="13">
        <v>0.101621417962273</v>
      </c>
      <c r="D10" s="13">
        <v>8.8465527468877606E-2</v>
      </c>
      <c r="E10" s="13">
        <v>9.9859109582611294E-2</v>
      </c>
      <c r="F10" s="13">
        <v>7.7322419532673603E-2</v>
      </c>
      <c r="G10" s="13">
        <v>9.3318083025954901E-2</v>
      </c>
      <c r="H10" s="13">
        <v>9.8484033546407501E-2</v>
      </c>
      <c r="I10" s="13">
        <v>2.92249228048868E-2</v>
      </c>
      <c r="J10" s="13">
        <v>0.121771816785605</v>
      </c>
      <c r="K10" s="13">
        <v>0.12094675415572199</v>
      </c>
      <c r="L10" s="13">
        <v>7.7843852148710299E-2</v>
      </c>
    </row>
    <row r="11" spans="2:12" x14ac:dyDescent="0.2">
      <c r="B11" s="5">
        <v>43160</v>
      </c>
      <c r="C11" s="13">
        <v>0.10266982521583901</v>
      </c>
      <c r="D11" s="13">
        <v>8.7241241795466606E-2</v>
      </c>
      <c r="E11" s="13">
        <v>9.6884463659658193E-2</v>
      </c>
      <c r="F11" s="13">
        <v>7.85390049454808E-2</v>
      </c>
      <c r="G11" s="13">
        <v>9.2930800028502097E-2</v>
      </c>
      <c r="H11" s="13">
        <v>9.8100543141551894E-2</v>
      </c>
      <c r="I11" s="13">
        <v>2.8924831139420199E-2</v>
      </c>
      <c r="J11" s="13">
        <v>0.11950793804970899</v>
      </c>
      <c r="K11" s="13">
        <v>0.119836227947424</v>
      </c>
      <c r="L11" s="13">
        <v>7.7217602236007404E-2</v>
      </c>
    </row>
    <row r="12" spans="2:12" x14ac:dyDescent="0.2">
      <c r="B12" s="5">
        <v>43191</v>
      </c>
      <c r="C12" s="13">
        <v>0.104235338982307</v>
      </c>
      <c r="D12" s="13">
        <v>8.7059876158879695E-2</v>
      </c>
      <c r="E12" s="13">
        <v>9.6468978293145699E-2</v>
      </c>
      <c r="F12" s="13">
        <v>7.7522813398950799E-2</v>
      </c>
      <c r="G12" s="13">
        <v>9.3225829536963303E-2</v>
      </c>
      <c r="H12" s="13">
        <v>9.7798857747611795E-2</v>
      </c>
      <c r="I12" s="13">
        <v>2.86019985279117E-2</v>
      </c>
      <c r="J12" s="13">
        <v>0.116855693814339</v>
      </c>
      <c r="K12" s="13">
        <v>0.11893781521252</v>
      </c>
      <c r="L12" s="13">
        <v>7.6584257800791103E-2</v>
      </c>
    </row>
    <row r="13" spans="2:12" x14ac:dyDescent="0.2">
      <c r="B13" s="5">
        <v>43221</v>
      </c>
      <c r="C13" s="13">
        <v>0.104071468403844</v>
      </c>
      <c r="D13" s="13">
        <v>8.8902106555566698E-2</v>
      </c>
      <c r="E13" s="13">
        <v>9.6343135039689401E-2</v>
      </c>
      <c r="F13" s="13">
        <v>7.6612413587189801E-2</v>
      </c>
      <c r="G13" s="13">
        <v>9.3748065825620397E-2</v>
      </c>
      <c r="H13" s="13">
        <v>9.6826803510280404E-2</v>
      </c>
      <c r="I13" s="13">
        <v>2.8801398733565901E-2</v>
      </c>
      <c r="J13" s="13">
        <v>0.117420569260078</v>
      </c>
      <c r="K13" s="13">
        <v>0.119931048731042</v>
      </c>
      <c r="L13" s="13">
        <v>7.6392363224181206E-2</v>
      </c>
    </row>
    <row r="14" spans="2:12" x14ac:dyDescent="0.2">
      <c r="B14" s="5">
        <v>43252</v>
      </c>
      <c r="C14" s="13">
        <v>0.100935445850921</v>
      </c>
      <c r="D14" s="13">
        <v>9.0224504627473598E-2</v>
      </c>
      <c r="E14" s="13">
        <v>9.6535241202396496E-2</v>
      </c>
      <c r="F14" s="13">
        <v>7.9201581955169895E-2</v>
      </c>
      <c r="G14" s="13">
        <v>9.3408047732345401E-2</v>
      </c>
      <c r="H14" s="13">
        <v>8.9845760974643599E-2</v>
      </c>
      <c r="I14" s="13">
        <v>2.6384056711705701E-2</v>
      </c>
      <c r="J14" s="13">
        <v>0.111327472348492</v>
      </c>
      <c r="K14" s="13">
        <v>0.110868488481368</v>
      </c>
      <c r="L14" s="13">
        <v>7.0923955722357504E-2</v>
      </c>
    </row>
    <row r="15" spans="2:12" x14ac:dyDescent="0.2">
      <c r="B15" s="5">
        <v>43282</v>
      </c>
      <c r="C15" s="13">
        <v>9.7439721446021393E-2</v>
      </c>
      <c r="D15" s="13">
        <v>8.9941258579530795E-2</v>
      </c>
      <c r="E15" s="13">
        <v>9.6345602274191797E-2</v>
      </c>
      <c r="F15" s="13">
        <v>7.81662732907938E-2</v>
      </c>
      <c r="G15" s="13">
        <v>9.1922008022411794E-2</v>
      </c>
      <c r="H15" s="13">
        <v>8.9949949013943001E-2</v>
      </c>
      <c r="I15" s="13">
        <v>2.6374153737241501E-2</v>
      </c>
      <c r="J15" s="13">
        <v>0.112498472260448</v>
      </c>
      <c r="K15" s="13">
        <v>0.111569199404232</v>
      </c>
      <c r="L15" s="13">
        <v>7.12971347945279E-2</v>
      </c>
    </row>
    <row r="16" spans="2:12" x14ac:dyDescent="0.2">
      <c r="B16" s="5">
        <v>43313</v>
      </c>
      <c r="C16" s="13">
        <v>9.6989881329699004E-2</v>
      </c>
      <c r="D16" s="13">
        <v>8.86695618724688E-2</v>
      </c>
      <c r="E16" s="13">
        <v>9.5583689710574099E-2</v>
      </c>
      <c r="F16" s="13">
        <v>7.7791559078644198E-2</v>
      </c>
      <c r="G16" s="13">
        <v>9.1190046027059796E-2</v>
      </c>
      <c r="H16" s="13">
        <v>8.8904774984385496E-2</v>
      </c>
      <c r="I16" s="13">
        <v>2.6514719356731199E-2</v>
      </c>
      <c r="J16" s="13">
        <v>0.11213565433311901</v>
      </c>
      <c r="K16" s="13">
        <v>0.112081351192932</v>
      </c>
      <c r="L16" s="13">
        <v>7.0879542649736602E-2</v>
      </c>
    </row>
    <row r="17" spans="2:12" x14ac:dyDescent="0.2">
      <c r="B17" s="5">
        <v>43344</v>
      </c>
      <c r="C17" s="13">
        <v>9.1765652445535598E-2</v>
      </c>
      <c r="D17" s="13">
        <v>8.9089281665753195E-2</v>
      </c>
      <c r="E17" s="13">
        <v>9.53569587299853E-2</v>
      </c>
      <c r="F17" s="13">
        <v>7.6576830055747294E-2</v>
      </c>
      <c r="G17" s="13">
        <v>8.9305056584999307E-2</v>
      </c>
      <c r="H17" s="13">
        <v>8.9669898673607501E-2</v>
      </c>
      <c r="I17" s="13">
        <v>2.5110843906842002E-2</v>
      </c>
      <c r="J17" s="13">
        <v>0.109751605401222</v>
      </c>
      <c r="K17" s="13">
        <v>0.111627202744156</v>
      </c>
      <c r="L17" s="13">
        <v>7.0326837128902295E-2</v>
      </c>
    </row>
    <row r="18" spans="2:12" x14ac:dyDescent="0.2">
      <c r="B18" s="5">
        <v>43374</v>
      </c>
      <c r="C18" s="13">
        <v>9.0392596070477199E-2</v>
      </c>
      <c r="D18" s="13">
        <v>8.8703909906736406E-2</v>
      </c>
      <c r="E18" s="13">
        <v>9.1489745126657404E-2</v>
      </c>
      <c r="F18" s="13">
        <v>7.4437674094680106E-2</v>
      </c>
      <c r="G18" s="13">
        <v>8.7832928418916101E-2</v>
      </c>
      <c r="H18" s="13">
        <v>8.8268203989728594E-2</v>
      </c>
      <c r="I18" s="13">
        <v>2.51597877713024E-2</v>
      </c>
      <c r="J18" s="13">
        <v>0.108875559091024</v>
      </c>
      <c r="K18" s="13">
        <v>0.10994855223085</v>
      </c>
      <c r="L18" s="13">
        <v>6.9483662854003606E-2</v>
      </c>
    </row>
    <row r="19" spans="2:12" x14ac:dyDescent="0.2">
      <c r="B19" s="5">
        <v>43405</v>
      </c>
      <c r="C19" s="13">
        <v>8.80320430005401E-2</v>
      </c>
      <c r="D19" s="13">
        <v>8.5432413793164602E-2</v>
      </c>
      <c r="E19" s="13">
        <v>8.8589607357009797E-2</v>
      </c>
      <c r="F19" s="13">
        <v>7.0587570996229698E-2</v>
      </c>
      <c r="G19" s="13">
        <v>8.4898678717066203E-2</v>
      </c>
      <c r="H19" s="13">
        <v>8.8749741344909996E-2</v>
      </c>
      <c r="I19" s="13">
        <v>2.4996519106547599E-2</v>
      </c>
      <c r="J19" s="13">
        <v>0.109036131609859</v>
      </c>
      <c r="K19" s="13">
        <v>0.11005779375672101</v>
      </c>
      <c r="L19" s="13">
        <v>6.9555653185094504E-2</v>
      </c>
    </row>
    <row r="20" spans="2:12" x14ac:dyDescent="0.2">
      <c r="B20" s="5">
        <v>43435</v>
      </c>
      <c r="C20" s="13">
        <v>9.39703127575897E-2</v>
      </c>
      <c r="D20" s="13">
        <v>9.1842341402847E-2</v>
      </c>
      <c r="E20" s="13">
        <v>9.5688650318580606E-2</v>
      </c>
      <c r="F20" s="13">
        <v>8.6302705116519496E-2</v>
      </c>
      <c r="G20" s="13">
        <v>9.2195640510510199E-2</v>
      </c>
      <c r="H20" s="13">
        <v>8.9410263150231803E-2</v>
      </c>
      <c r="I20" s="13">
        <v>2.47902924743593E-2</v>
      </c>
      <c r="J20" s="13">
        <v>0.107693741950701</v>
      </c>
      <c r="K20" s="13">
        <v>0.110938042534616</v>
      </c>
      <c r="L20" s="13">
        <v>6.9435222814392794E-2</v>
      </c>
    </row>
    <row r="21" spans="2:12" x14ac:dyDescent="0.2">
      <c r="B21" s="5">
        <v>43466</v>
      </c>
      <c r="C21" s="13">
        <v>9.2156742524843002E-2</v>
      </c>
      <c r="D21" s="13">
        <v>9.1754687060262005E-2</v>
      </c>
      <c r="E21" s="13">
        <v>9.5905324452418894E-2</v>
      </c>
      <c r="F21" s="13">
        <v>8.6440022646414094E-2</v>
      </c>
      <c r="G21" s="13">
        <v>9.1564570368293199E-2</v>
      </c>
      <c r="H21" s="13">
        <v>8.7692195756940997E-2</v>
      </c>
      <c r="I21" s="13">
        <v>2.4803654973769702E-2</v>
      </c>
      <c r="J21" s="13">
        <v>0.10895518238473501</v>
      </c>
      <c r="K21" s="13">
        <v>0.11178545588139401</v>
      </c>
      <c r="L21" s="13">
        <v>6.9237789377327996E-2</v>
      </c>
    </row>
    <row r="22" spans="2:12" x14ac:dyDescent="0.2">
      <c r="B22" s="5">
        <v>43497</v>
      </c>
      <c r="C22" s="13">
        <v>9.4519958875403098E-2</v>
      </c>
      <c r="D22" s="13">
        <v>9.1631064762715805E-2</v>
      </c>
      <c r="E22" s="13">
        <v>9.4753814554436697E-2</v>
      </c>
      <c r="F22" s="13">
        <v>8.5240662829963204E-2</v>
      </c>
      <c r="G22" s="13">
        <v>9.2057565153774404E-2</v>
      </c>
      <c r="H22" s="13">
        <v>8.6248006591611304E-2</v>
      </c>
      <c r="I22" s="13">
        <v>2.48203124390254E-2</v>
      </c>
      <c r="J22" s="13">
        <v>0.110001292493094</v>
      </c>
      <c r="K22" s="13">
        <v>0.112552980852902</v>
      </c>
      <c r="L22" s="13">
        <v>6.9009157584294906E-2</v>
      </c>
    </row>
    <row r="23" spans="2:12" x14ac:dyDescent="0.2">
      <c r="B23" s="5">
        <v>43525</v>
      </c>
      <c r="C23" s="13">
        <v>9.4505188356198797E-2</v>
      </c>
      <c r="D23" s="13">
        <v>8.93143988627014E-2</v>
      </c>
      <c r="E23" s="13">
        <v>9.6592987255648299E-2</v>
      </c>
      <c r="F23" s="13">
        <v>8.4220261228134696E-2</v>
      </c>
      <c r="G23" s="13">
        <v>9.1355900772168402E-2</v>
      </c>
      <c r="H23" s="13">
        <v>8.6694784252972501E-2</v>
      </c>
      <c r="I23" s="13">
        <v>2.4840573821949999E-2</v>
      </c>
      <c r="J23" s="13">
        <v>0.109739590350456</v>
      </c>
      <c r="K23" s="13">
        <v>0.112065640757189</v>
      </c>
      <c r="L23" s="13">
        <v>6.9074362221151597E-2</v>
      </c>
    </row>
    <row r="24" spans="2:12" x14ac:dyDescent="0.2">
      <c r="B24" s="5">
        <v>43556</v>
      </c>
      <c r="C24" s="13">
        <v>9.8401183288767999E-2</v>
      </c>
      <c r="D24" s="13">
        <v>8.7160561012714202E-2</v>
      </c>
      <c r="E24" s="13">
        <v>9.6033370709177501E-2</v>
      </c>
      <c r="F24" s="13">
        <v>8.2814021823913606E-2</v>
      </c>
      <c r="G24" s="13">
        <v>9.1637598546902205E-2</v>
      </c>
      <c r="H24" s="13">
        <v>8.6547491875476903E-2</v>
      </c>
      <c r="I24" s="13">
        <v>2.4582033510151799E-2</v>
      </c>
      <c r="J24" s="13">
        <v>0.10922298427278</v>
      </c>
      <c r="K24" s="13">
        <v>0.112841049927572</v>
      </c>
      <c r="L24" s="13">
        <v>6.9015602573722606E-2</v>
      </c>
    </row>
    <row r="25" spans="2:12" x14ac:dyDescent="0.2">
      <c r="B25" s="5">
        <v>43586</v>
      </c>
      <c r="C25" s="13">
        <v>9.5658624872185599E-2</v>
      </c>
      <c r="D25" s="13">
        <v>8.5826104300885803E-2</v>
      </c>
      <c r="E25" s="13">
        <v>9.4639345137028402E-2</v>
      </c>
      <c r="F25" s="13">
        <v>8.3627787618854296E-2</v>
      </c>
      <c r="G25" s="13">
        <v>9.0009331565490902E-2</v>
      </c>
      <c r="H25" s="13">
        <v>8.5934683568007098E-2</v>
      </c>
      <c r="I25" s="13">
        <v>2.4602204183617901E-2</v>
      </c>
      <c r="J25" s="13">
        <v>0.108670953620154</v>
      </c>
      <c r="K25" s="13">
        <v>0.11252344480494</v>
      </c>
      <c r="L25" s="13">
        <v>6.8638446155997596E-2</v>
      </c>
    </row>
    <row r="26" spans="2:12" x14ac:dyDescent="0.2">
      <c r="B26" s="5">
        <v>43617</v>
      </c>
      <c r="C26" s="13">
        <v>9.0018891357131398E-2</v>
      </c>
      <c r="D26" s="13">
        <v>8.6193511723996905E-2</v>
      </c>
      <c r="E26" s="13">
        <v>9.6975967274273003E-2</v>
      </c>
      <c r="F26" s="13">
        <v>8.2950549601517806E-2</v>
      </c>
      <c r="G26" s="13">
        <v>8.8480866873630701E-2</v>
      </c>
      <c r="H26" s="13">
        <v>8.6884289542524598E-2</v>
      </c>
      <c r="I26" s="13">
        <v>2.4461921637245899E-2</v>
      </c>
      <c r="J26" s="13">
        <v>0.10806344480824601</v>
      </c>
      <c r="K26" s="13">
        <v>0.113179233975609</v>
      </c>
      <c r="L26" s="13">
        <v>6.8863659167899702E-2</v>
      </c>
    </row>
    <row r="27" spans="2:12" x14ac:dyDescent="0.2">
      <c r="B27" s="5">
        <v>43647</v>
      </c>
      <c r="C27" s="13">
        <v>9.0357634820901506E-2</v>
      </c>
      <c r="D27" s="13">
        <v>8.4519428071664196E-2</v>
      </c>
      <c r="E27" s="13">
        <v>9.6554334844243098E-2</v>
      </c>
      <c r="F27" s="13">
        <v>8.2797276257321695E-2</v>
      </c>
      <c r="G27" s="13">
        <v>8.7884136600043794E-2</v>
      </c>
      <c r="H27" s="13">
        <v>8.5952737693792997E-2</v>
      </c>
      <c r="I27" s="13">
        <v>2.4357602052192898E-2</v>
      </c>
      <c r="J27" s="13">
        <v>0.10852930989739699</v>
      </c>
      <c r="K27" s="13">
        <v>0.114142114314239</v>
      </c>
      <c r="L27" s="13">
        <v>6.8614373408299206E-2</v>
      </c>
    </row>
    <row r="28" spans="2:12" x14ac:dyDescent="0.2">
      <c r="B28" s="5">
        <v>43678</v>
      </c>
      <c r="C28" s="13">
        <v>8.9578896240779901E-2</v>
      </c>
      <c r="D28" s="13">
        <v>8.4332469839199398E-2</v>
      </c>
      <c r="E28" s="13">
        <v>9.5640237354733801E-2</v>
      </c>
      <c r="F28" s="13">
        <v>8.2975134391812894E-2</v>
      </c>
      <c r="G28" s="13">
        <v>8.7423479440758095E-2</v>
      </c>
      <c r="H28" s="13">
        <v>8.4834524257439203E-2</v>
      </c>
      <c r="I28" s="13">
        <v>2.4346673226739099E-2</v>
      </c>
      <c r="J28" s="13">
        <v>0.10814930110471201</v>
      </c>
      <c r="K28" s="13">
        <v>0.11534504036561501</v>
      </c>
      <c r="L28" s="13">
        <v>6.8181620348635202E-2</v>
      </c>
    </row>
    <row r="29" spans="2:12" x14ac:dyDescent="0.2">
      <c r="B29" s="5">
        <v>43709</v>
      </c>
      <c r="C29" s="13">
        <v>9.0005563210603795E-2</v>
      </c>
      <c r="D29" s="13">
        <v>8.2340288430064398E-2</v>
      </c>
      <c r="E29" s="13">
        <v>9.4858719034924696E-2</v>
      </c>
      <c r="F29" s="13">
        <v>8.5633308772178701E-2</v>
      </c>
      <c r="G29" s="13">
        <v>8.6904064340466797E-2</v>
      </c>
      <c r="H29" s="13">
        <v>8.6060250822676806E-2</v>
      </c>
      <c r="I29" s="13">
        <v>2.4170913609649E-2</v>
      </c>
      <c r="J29" s="13">
        <v>0.11082073984747</v>
      </c>
      <c r="K29" s="13">
        <v>0.11674692898338999</v>
      </c>
      <c r="L29" s="13">
        <v>6.8714747213630703E-2</v>
      </c>
    </row>
    <row r="30" spans="2:12" x14ac:dyDescent="0.2">
      <c r="B30" s="5">
        <v>43739</v>
      </c>
      <c r="C30" s="13">
        <v>9.05438944277622E-2</v>
      </c>
      <c r="D30" s="13">
        <v>8.1684757188229595E-2</v>
      </c>
      <c r="E30" s="13">
        <v>8.93003503381848E-2</v>
      </c>
      <c r="F30" s="13">
        <v>8.5680575236563902E-2</v>
      </c>
      <c r="G30" s="13">
        <v>8.59920962252715E-2</v>
      </c>
      <c r="H30" s="13">
        <v>8.5053589118733605E-2</v>
      </c>
      <c r="I30" s="13">
        <v>2.3944136570212101E-2</v>
      </c>
      <c r="J30" s="13">
        <v>0.107586859570173</v>
      </c>
      <c r="K30" s="13">
        <v>0.117283433385584</v>
      </c>
      <c r="L30" s="13">
        <v>6.7894551658590194E-2</v>
      </c>
    </row>
    <row r="31" spans="2:12" x14ac:dyDescent="0.2">
      <c r="B31" s="5">
        <v>43770</v>
      </c>
      <c r="C31" s="13">
        <v>9.0463549932595394E-2</v>
      </c>
      <c r="D31" s="13">
        <v>7.4615946384273296E-2</v>
      </c>
      <c r="E31" s="13">
        <v>8.7192422806735795E-2</v>
      </c>
      <c r="F31" s="13">
        <v>8.2744873784671893E-2</v>
      </c>
      <c r="G31" s="13">
        <v>8.2596649602167393E-2</v>
      </c>
      <c r="H31" s="13">
        <v>8.5562716326657295E-2</v>
      </c>
      <c r="I31" s="13">
        <v>2.3562127629585199E-2</v>
      </c>
      <c r="J31" s="13">
        <v>0.10668958691062</v>
      </c>
      <c r="K31" s="13">
        <v>0.11571986147944301</v>
      </c>
      <c r="L31" s="13">
        <v>6.7528570496144705E-2</v>
      </c>
    </row>
    <row r="32" spans="2:12" x14ac:dyDescent="0.2">
      <c r="B32" s="5">
        <v>43800</v>
      </c>
      <c r="C32" s="13">
        <v>8.1903089479200497E-2</v>
      </c>
      <c r="D32" s="13">
        <v>7.1561466204484003E-2</v>
      </c>
      <c r="E32" s="13">
        <v>8.9051210263275699E-2</v>
      </c>
      <c r="F32" s="13">
        <v>8.2840055674008595E-2</v>
      </c>
      <c r="G32" s="13">
        <v>7.8787710487044305E-2</v>
      </c>
      <c r="H32" s="13">
        <v>8.6628836812226398E-2</v>
      </c>
      <c r="I32" s="13">
        <v>2.34357611608913E-2</v>
      </c>
      <c r="J32" s="13">
        <v>0.102760284597757</v>
      </c>
      <c r="K32" s="13">
        <v>0.115575935812802</v>
      </c>
      <c r="L32" s="13">
        <v>6.7002018076983E-2</v>
      </c>
    </row>
    <row r="33" spans="2:12" x14ac:dyDescent="0.2">
      <c r="B33" s="5">
        <v>43831</v>
      </c>
      <c r="C33" s="13">
        <v>8.1708375631564495E-2</v>
      </c>
      <c r="D33" s="13">
        <v>7.1314162036035106E-2</v>
      </c>
      <c r="E33" s="13">
        <v>8.8244631204870194E-2</v>
      </c>
      <c r="F33" s="13">
        <v>8.2792372316601401E-2</v>
      </c>
      <c r="G33" s="13">
        <v>7.8494977951203804E-2</v>
      </c>
      <c r="H33" s="13">
        <v>8.4671913827301507E-2</v>
      </c>
      <c r="I33" s="13">
        <v>2.35973738177735E-2</v>
      </c>
      <c r="J33" s="13">
        <v>0.103935544661579</v>
      </c>
      <c r="K33" s="13">
        <v>0.11622536378762</v>
      </c>
      <c r="L33" s="13">
        <v>6.6588287050474995E-2</v>
      </c>
    </row>
    <row r="34" spans="2:12" x14ac:dyDescent="0.2">
      <c r="B34" s="5">
        <v>43862</v>
      </c>
      <c r="C34" s="13">
        <v>8.0694881176171407E-2</v>
      </c>
      <c r="D34" s="13">
        <v>7.1528064092881996E-2</v>
      </c>
      <c r="E34" s="13">
        <v>8.6883517645579098E-2</v>
      </c>
      <c r="F34" s="13">
        <v>8.2905881445980906E-2</v>
      </c>
      <c r="G34" s="13">
        <v>7.8012152557646694E-2</v>
      </c>
      <c r="H34" s="13">
        <v>8.3870164385455706E-2</v>
      </c>
      <c r="I34" s="13">
        <v>2.3619639270894801E-2</v>
      </c>
      <c r="J34" s="13">
        <v>0.104969360019618</v>
      </c>
      <c r="K34" s="13">
        <v>0.11518239677285499</v>
      </c>
      <c r="L34" s="13">
        <v>6.6310449333973898E-2</v>
      </c>
    </row>
    <row r="35" spans="2:12" x14ac:dyDescent="0.2">
      <c r="B35" s="5">
        <v>43891</v>
      </c>
      <c r="C35" s="13">
        <v>8.0533196853401101E-2</v>
      </c>
      <c r="D35" s="13">
        <v>7.5196767165792003E-2</v>
      </c>
      <c r="E35" s="13">
        <v>9.3598306101428802E-2</v>
      </c>
      <c r="F35" s="13">
        <v>8.5104852478594298E-2</v>
      </c>
      <c r="G35" s="13">
        <v>8.0572735502694101E-2</v>
      </c>
      <c r="H35" s="13">
        <v>8.47804779578996E-2</v>
      </c>
      <c r="I35" s="13">
        <v>2.3795254622641201E-2</v>
      </c>
      <c r="J35" s="13">
        <v>0.10697220368363899</v>
      </c>
      <c r="K35" s="13">
        <v>0.11858509299874601</v>
      </c>
      <c r="L35" s="13">
        <v>6.7205046461646906E-2</v>
      </c>
    </row>
    <row r="36" spans="2:12" x14ac:dyDescent="0.2">
      <c r="B36" s="5">
        <v>43922</v>
      </c>
      <c r="C36" s="13">
        <v>9.08654278989489E-2</v>
      </c>
      <c r="D36" s="13">
        <v>7.6782156478397895E-2</v>
      </c>
      <c r="E36" s="13">
        <v>9.6263297122335098E-2</v>
      </c>
      <c r="F36" s="13">
        <v>8.9164713486534694E-2</v>
      </c>
      <c r="G36" s="13">
        <v>8.5576348546175504E-2</v>
      </c>
      <c r="H36" s="13">
        <v>8.5650480318350999E-2</v>
      </c>
      <c r="I36" s="13">
        <v>2.3920487510576301E-2</v>
      </c>
      <c r="J36" s="13">
        <v>0.110311200783967</v>
      </c>
      <c r="K36" s="13">
        <v>0.120740131891238</v>
      </c>
      <c r="L36" s="13">
        <v>6.8037359736459704E-2</v>
      </c>
    </row>
    <row r="37" spans="2:12" x14ac:dyDescent="0.2">
      <c r="B37" s="5">
        <v>43952</v>
      </c>
      <c r="C37" s="13">
        <v>9.43129830487415E-2</v>
      </c>
      <c r="D37" s="13">
        <v>7.62422026262006E-2</v>
      </c>
      <c r="E37" s="13">
        <v>9.6486313519133199E-2</v>
      </c>
      <c r="F37" s="13">
        <v>9.1074098573195594E-2</v>
      </c>
      <c r="G37" s="13">
        <v>8.6719976888633699E-2</v>
      </c>
      <c r="H37" s="13">
        <v>8.7087945775730896E-2</v>
      </c>
      <c r="I37" s="13">
        <v>2.4011181178019599E-2</v>
      </c>
      <c r="J37" s="13">
        <v>0.11268301997935</v>
      </c>
      <c r="K37" s="13">
        <v>0.124135394279636</v>
      </c>
      <c r="L37" s="13">
        <v>6.9103954516766597E-2</v>
      </c>
    </row>
    <row r="38" spans="2:12" x14ac:dyDescent="0.2">
      <c r="B38" s="5">
        <v>43983</v>
      </c>
      <c r="C38" s="13">
        <v>0.124519840663711</v>
      </c>
      <c r="D38" s="13">
        <v>7.6789204779845799E-2</v>
      </c>
      <c r="E38" s="13">
        <v>9.7147239774404995E-2</v>
      </c>
      <c r="F38" s="13">
        <v>9.9629140029136906E-2</v>
      </c>
      <c r="G38" s="13">
        <v>9.8102509795297901E-2</v>
      </c>
      <c r="H38" s="13">
        <v>8.8922812240219598E-2</v>
      </c>
      <c r="I38" s="13">
        <v>2.4229606289218698E-2</v>
      </c>
      <c r="J38" s="13">
        <v>0.11351762796581601</v>
      </c>
      <c r="K38" s="13">
        <v>0.12750641298569201</v>
      </c>
      <c r="L38" s="13">
        <v>7.0020738097280905E-2</v>
      </c>
    </row>
    <row r="39" spans="2:12" x14ac:dyDescent="0.2">
      <c r="B39" s="5">
        <v>44013</v>
      </c>
      <c r="C39" s="13">
        <v>0.13105746528567599</v>
      </c>
      <c r="D39" s="13">
        <v>7.6333817261843101E-2</v>
      </c>
      <c r="E39" s="13">
        <v>9.5868881200989006E-2</v>
      </c>
      <c r="F39" s="13">
        <v>9.9687372998478893E-2</v>
      </c>
      <c r="G39" s="13">
        <v>9.9730439935599796E-2</v>
      </c>
      <c r="H39" s="13">
        <v>8.9384887472926E-2</v>
      </c>
      <c r="I39" s="13">
        <v>2.4177845950353199E-2</v>
      </c>
      <c r="J39" s="13">
        <v>0.11429999923675301</v>
      </c>
      <c r="K39" s="13">
        <v>0.12905975719547</v>
      </c>
      <c r="L39" s="13">
        <v>7.0318400049232302E-2</v>
      </c>
    </row>
    <row r="40" spans="2:12" x14ac:dyDescent="0.2">
      <c r="B40" s="5">
        <v>44044</v>
      </c>
      <c r="C40" s="13">
        <v>0.129144432365151</v>
      </c>
      <c r="D40" s="13">
        <v>7.5440942992217097E-2</v>
      </c>
      <c r="E40" s="13">
        <v>9.4851104093045202E-2</v>
      </c>
      <c r="F40" s="13">
        <v>9.9286018789558006E-2</v>
      </c>
      <c r="G40" s="13">
        <v>9.8503576043698804E-2</v>
      </c>
      <c r="H40" s="13">
        <v>8.9908035098809999E-2</v>
      </c>
      <c r="I40" s="13">
        <v>2.41738199639191E-2</v>
      </c>
      <c r="J40" s="13">
        <v>0.11460675692493601</v>
      </c>
      <c r="K40" s="13">
        <v>0.12979105792787901</v>
      </c>
      <c r="L40" s="13">
        <v>7.0585247872253301E-2</v>
      </c>
    </row>
    <row r="41" spans="2:12" x14ac:dyDescent="0.2">
      <c r="B41" s="5">
        <v>44075</v>
      </c>
      <c r="C41" s="13">
        <v>0.12977364624367199</v>
      </c>
      <c r="D41" s="13">
        <v>7.9548417898191198E-2</v>
      </c>
      <c r="E41" s="13">
        <v>9.4189133194588298E-2</v>
      </c>
      <c r="F41" s="13">
        <v>9.9218248373533505E-2</v>
      </c>
      <c r="G41" s="13">
        <v>0.10011951581742599</v>
      </c>
      <c r="H41" s="13">
        <v>9.0735086072854895E-2</v>
      </c>
      <c r="I41" s="13">
        <v>2.41506320356609E-2</v>
      </c>
      <c r="J41" s="13">
        <v>0.11394524599901899</v>
      </c>
      <c r="K41" s="13">
        <v>0.129541286605527</v>
      </c>
      <c r="L41" s="13">
        <v>7.0540032214882503E-2</v>
      </c>
    </row>
    <row r="42" spans="2:12" x14ac:dyDescent="0.2">
      <c r="B42" s="5">
        <v>44105</v>
      </c>
      <c r="C42" s="13">
        <v>0.13139100982108001</v>
      </c>
      <c r="D42" s="13">
        <v>7.9558053801527903E-2</v>
      </c>
      <c r="E42" s="13">
        <v>9.6651043531128703E-2</v>
      </c>
      <c r="F42" s="13">
        <v>9.7280894828087106E-2</v>
      </c>
      <c r="G42" s="13">
        <v>0.10078543483399099</v>
      </c>
      <c r="H42" s="13">
        <v>8.9959765721288401E-2</v>
      </c>
      <c r="I42" s="13">
        <v>2.4152029758352699E-2</v>
      </c>
      <c r="J42" s="13">
        <v>0.112362775289561</v>
      </c>
      <c r="K42" s="13">
        <v>0.12995578904815999</v>
      </c>
      <c r="L42" s="13">
        <v>6.9862373230187499E-2</v>
      </c>
    </row>
    <row r="43" spans="2:12" x14ac:dyDescent="0.2">
      <c r="B43" s="5">
        <v>44136</v>
      </c>
      <c r="C43" s="13">
        <v>0.13056100575094601</v>
      </c>
      <c r="D43" s="13">
        <v>7.82647917355897E-2</v>
      </c>
      <c r="E43" s="13">
        <v>9.5223965328600793E-2</v>
      </c>
      <c r="F43" s="13">
        <v>9.7334586591769301E-2</v>
      </c>
      <c r="G43" s="13">
        <v>9.9813884333926906E-2</v>
      </c>
      <c r="H43" s="13">
        <v>8.8947661717371895E-2</v>
      </c>
      <c r="I43" s="13">
        <v>2.45983034552874E-2</v>
      </c>
      <c r="J43" s="13">
        <v>0.111260220067226</v>
      </c>
      <c r="K43" s="13">
        <v>0.12765338357610601</v>
      </c>
      <c r="L43" s="13">
        <v>6.9327067765478395E-2</v>
      </c>
    </row>
    <row r="44" spans="2:12" x14ac:dyDescent="0.2">
      <c r="B44" s="5">
        <v>44166</v>
      </c>
      <c r="C44" s="13">
        <v>0.14284486589958001</v>
      </c>
      <c r="D44" s="13">
        <v>9.41798316492405E-2</v>
      </c>
      <c r="E44" s="13">
        <v>9.9676908559254998E-2</v>
      </c>
      <c r="F44" s="13">
        <v>0.108745577359148</v>
      </c>
      <c r="G44" s="13">
        <v>0.111978098702504</v>
      </c>
      <c r="H44" s="13">
        <v>9.1368923964124105E-2</v>
      </c>
      <c r="I44" s="13">
        <v>2.5308456280393E-2</v>
      </c>
      <c r="J44" s="13">
        <v>0.110339390856096</v>
      </c>
      <c r="K44" s="13">
        <v>0.131217707863311</v>
      </c>
      <c r="L44" s="13">
        <v>7.03445615104627E-2</v>
      </c>
    </row>
    <row r="45" spans="2:12" x14ac:dyDescent="0.2">
      <c r="B45" s="5">
        <v>44197</v>
      </c>
      <c r="C45" s="13">
        <v>0.13820603099805601</v>
      </c>
      <c r="D45" s="13">
        <v>8.97892519247908E-2</v>
      </c>
      <c r="E45" s="13">
        <v>8.9883573760068697E-2</v>
      </c>
      <c r="F45" s="13">
        <v>0.102525968503974</v>
      </c>
      <c r="G45" s="13">
        <v>0.106711442572881</v>
      </c>
      <c r="H45" s="13">
        <v>8.9929301289807598E-2</v>
      </c>
      <c r="I45" s="13">
        <v>2.4991588808117401E-2</v>
      </c>
      <c r="J45" s="13">
        <v>0.113838822005961</v>
      </c>
      <c r="K45" s="13">
        <v>0.116097045005147</v>
      </c>
      <c r="L45" s="13">
        <v>6.8831493211426495E-2</v>
      </c>
    </row>
    <row r="46" spans="2:12" x14ac:dyDescent="0.2">
      <c r="B46" s="5">
        <v>44228</v>
      </c>
      <c r="C46" s="13">
        <v>0.139258713414565</v>
      </c>
      <c r="D46" s="13">
        <v>8.7313951061190206E-2</v>
      </c>
      <c r="E46" s="13">
        <v>8.8477602266596594E-2</v>
      </c>
      <c r="F46" s="13">
        <v>0.10208446285873</v>
      </c>
      <c r="G46" s="13">
        <v>0.10580267218947099</v>
      </c>
      <c r="H46" s="13">
        <v>8.8768018901287798E-2</v>
      </c>
      <c r="I46" s="13">
        <v>2.5219048115420199E-2</v>
      </c>
      <c r="J46" s="13">
        <v>0.115548732536811</v>
      </c>
      <c r="K46" s="13">
        <v>0.116768174366245</v>
      </c>
      <c r="L46" s="13">
        <v>6.8874532725094098E-2</v>
      </c>
    </row>
    <row r="47" spans="2:12" x14ac:dyDescent="0.2">
      <c r="B47" s="5">
        <v>44256</v>
      </c>
      <c r="C47" s="13">
        <v>0.14209775683838199</v>
      </c>
      <c r="D47" s="13">
        <v>8.3632160978027698E-2</v>
      </c>
      <c r="E47" s="13">
        <v>8.4582235150814505E-2</v>
      </c>
      <c r="F47" s="13">
        <v>0.10647252114497099</v>
      </c>
      <c r="G47" s="13">
        <v>0.104937882224233</v>
      </c>
      <c r="H47" s="13">
        <v>8.8521972505730295E-2</v>
      </c>
      <c r="I47" s="13">
        <v>2.5247411474992799E-2</v>
      </c>
      <c r="J47" s="13">
        <v>0.113336550352388</v>
      </c>
      <c r="K47" s="13">
        <v>0.116476128589746</v>
      </c>
      <c r="L47" s="13">
        <v>6.8283594951905099E-2</v>
      </c>
    </row>
    <row r="48" spans="2:12" x14ac:dyDescent="0.2">
      <c r="B48" s="5">
        <v>44287</v>
      </c>
      <c r="C48" s="13">
        <v>0.13960491299026401</v>
      </c>
      <c r="D48" s="13">
        <v>8.33145035835854E-2</v>
      </c>
      <c r="E48" s="13">
        <v>8.2548043840233801E-2</v>
      </c>
      <c r="F48" s="13">
        <v>0.106239197151793</v>
      </c>
      <c r="G48" s="13">
        <v>0.103636740750679</v>
      </c>
      <c r="H48" s="13">
        <v>8.7554105047765701E-2</v>
      </c>
      <c r="I48" s="13">
        <v>2.5245774784962399E-2</v>
      </c>
      <c r="J48" s="13">
        <v>0.11341024552505601</v>
      </c>
      <c r="K48" s="13">
        <v>0.11555928720457601</v>
      </c>
      <c r="L48" s="13">
        <v>6.7874860364775094E-2</v>
      </c>
    </row>
    <row r="49" spans="2:13" x14ac:dyDescent="0.2">
      <c r="B49" s="5">
        <v>44317</v>
      </c>
      <c r="C49" s="13">
        <v>0.13860690262884301</v>
      </c>
      <c r="D49" s="13">
        <v>8.8835273840749601E-2</v>
      </c>
      <c r="E49" s="13">
        <v>8.3922718623516607E-2</v>
      </c>
      <c r="F49" s="13">
        <v>0.105855261936721</v>
      </c>
      <c r="G49" s="13">
        <v>0.10574921261008199</v>
      </c>
      <c r="H49" s="13">
        <v>8.6428073864791802E-2</v>
      </c>
      <c r="I49" s="13">
        <v>2.50599225287985E-2</v>
      </c>
      <c r="J49" s="13">
        <v>0.111781545102783</v>
      </c>
      <c r="K49" s="13">
        <v>0.11383902585334001</v>
      </c>
      <c r="L49" s="13">
        <v>6.7073662043708196E-2</v>
      </c>
    </row>
    <row r="50" spans="2:13" x14ac:dyDescent="0.2">
      <c r="B50" s="5">
        <v>44348</v>
      </c>
      <c r="C50" s="13">
        <v>0.134011596332305</v>
      </c>
      <c r="D50" s="13">
        <v>8.9848903332765198E-2</v>
      </c>
      <c r="E50" s="13">
        <v>8.7137727646289603E-2</v>
      </c>
      <c r="F50" s="13">
        <v>0.10753452184835</v>
      </c>
      <c r="G50" s="13">
        <v>0.105157244157819</v>
      </c>
      <c r="H50" s="13">
        <v>8.5625905665867405E-2</v>
      </c>
      <c r="I50" s="13">
        <v>2.4926092024957599E-2</v>
      </c>
      <c r="J50" s="13">
        <v>0.10727978116338199</v>
      </c>
      <c r="K50" s="13">
        <v>0.113047823851208</v>
      </c>
      <c r="L50" s="13">
        <v>6.5837185199055001E-2</v>
      </c>
    </row>
    <row r="51" spans="2:13" x14ac:dyDescent="0.2">
      <c r="B51" s="5">
        <v>44378</v>
      </c>
      <c r="C51" s="13">
        <v>0.13219157767664799</v>
      </c>
      <c r="D51" s="13">
        <v>8.8993528414176196E-2</v>
      </c>
      <c r="E51" s="13">
        <v>8.6137648032819703E-2</v>
      </c>
      <c r="F51" s="13">
        <v>0.107254241241105</v>
      </c>
      <c r="G51" s="13">
        <v>0.10397429095630099</v>
      </c>
      <c r="H51" s="13">
        <v>8.4614132556214E-2</v>
      </c>
      <c r="I51" s="13">
        <v>2.47880585706373E-2</v>
      </c>
      <c r="J51" s="13">
        <v>0.106681667679114</v>
      </c>
      <c r="K51" s="13">
        <v>0.111812618075188</v>
      </c>
      <c r="L51" s="13">
        <v>6.5139863258117894E-2</v>
      </c>
    </row>
    <row r="52" spans="2:13" x14ac:dyDescent="0.2">
      <c r="B52" s="5">
        <v>44409</v>
      </c>
      <c r="C52" s="13">
        <v>0.126486263924801</v>
      </c>
      <c r="D52" s="13">
        <v>8.8586157637780993E-2</v>
      </c>
      <c r="E52" s="13">
        <v>8.5972452930425505E-2</v>
      </c>
      <c r="F52" s="13">
        <v>0.10495601246736801</v>
      </c>
      <c r="G52" s="13">
        <v>0.101640058348374</v>
      </c>
      <c r="H52" s="13">
        <v>8.3358840852364099E-2</v>
      </c>
      <c r="I52" s="13">
        <v>2.4461112666044098E-2</v>
      </c>
      <c r="J52" s="13">
        <v>0.104977117995896</v>
      </c>
      <c r="K52" s="13">
        <v>0.110026019827282</v>
      </c>
      <c r="L52" s="13">
        <v>6.4175230185190196E-2</v>
      </c>
    </row>
    <row r="53" spans="2:13" x14ac:dyDescent="0.2">
      <c r="B53" s="5">
        <v>44440</v>
      </c>
      <c r="C53" s="13">
        <v>0.12825050178581399</v>
      </c>
      <c r="D53" s="13">
        <v>8.8509233733504999E-2</v>
      </c>
      <c r="E53" s="13">
        <v>8.4879334827573497E-2</v>
      </c>
      <c r="F53" s="13">
        <v>0.101538525433242</v>
      </c>
      <c r="G53" s="13">
        <v>0.101671182110424</v>
      </c>
      <c r="H53" s="13">
        <v>8.1646703758543895E-2</v>
      </c>
      <c r="I53" s="13">
        <v>2.43152574433417E-2</v>
      </c>
      <c r="J53" s="13">
        <v>0.105266176407837</v>
      </c>
      <c r="K53" s="13">
        <v>0.110314976035224</v>
      </c>
      <c r="L53" s="13">
        <v>6.3598668702766301E-2</v>
      </c>
    </row>
    <row r="54" spans="2:13" x14ac:dyDescent="0.2">
      <c r="B54" s="5">
        <v>44470</v>
      </c>
      <c r="C54" s="13">
        <v>0.120541369116239</v>
      </c>
      <c r="D54" s="13">
        <v>8.8089857126819798E-2</v>
      </c>
      <c r="E54" s="13">
        <v>8.5272629313063106E-2</v>
      </c>
      <c r="F54" s="13">
        <v>0.101425698963022</v>
      </c>
      <c r="G54" s="13">
        <v>9.90725355906239E-2</v>
      </c>
      <c r="H54" s="13">
        <v>7.9381398471935302E-2</v>
      </c>
      <c r="I54" s="13">
        <v>2.4077688102315101E-2</v>
      </c>
      <c r="J54" s="13">
        <v>0.103527422387549</v>
      </c>
      <c r="K54" s="13">
        <v>0.109888448022659</v>
      </c>
      <c r="L54" s="13">
        <v>6.2376134803938499E-2</v>
      </c>
    </row>
    <row r="55" spans="2:13" x14ac:dyDescent="0.2">
      <c r="B55" s="5">
        <v>44501</v>
      </c>
      <c r="C55" s="13">
        <v>0.116431001032093</v>
      </c>
      <c r="D55" s="13">
        <v>8.7083496528643098E-2</v>
      </c>
      <c r="E55" s="13">
        <v>8.5819571421104704E-2</v>
      </c>
      <c r="F55" s="13">
        <v>9.8173818217357697E-2</v>
      </c>
      <c r="G55" s="13">
        <v>9.7065577662171706E-2</v>
      </c>
      <c r="H55" s="13">
        <v>7.8079686736635803E-2</v>
      </c>
      <c r="I55" s="13">
        <v>2.3971963377343999E-2</v>
      </c>
      <c r="J55" s="13">
        <v>9.8778367830619898E-2</v>
      </c>
      <c r="K55" s="13">
        <v>0.10840643240864301</v>
      </c>
      <c r="L55" s="13">
        <v>6.0880093056916301E-2</v>
      </c>
    </row>
    <row r="56" spans="2:13" x14ac:dyDescent="0.2">
      <c r="B56" s="5">
        <v>44531</v>
      </c>
      <c r="C56" s="13">
        <v>0.122364784901023</v>
      </c>
      <c r="D56" s="13">
        <v>8.6226999236984903E-2</v>
      </c>
      <c r="E56" s="13">
        <v>8.7144269443247505E-2</v>
      </c>
      <c r="F56" s="13">
        <v>0.11303074963272999</v>
      </c>
      <c r="G56" s="13">
        <v>0.100229262838004</v>
      </c>
      <c r="H56" s="13">
        <v>7.43922573820541E-2</v>
      </c>
      <c r="I56" s="13">
        <v>2.3554226880866402E-2</v>
      </c>
      <c r="J56" s="13">
        <v>9.4642211260291098E-2</v>
      </c>
      <c r="K56" s="13">
        <v>0.10476739691764</v>
      </c>
      <c r="L56" s="13">
        <v>5.8440446829703202E-2</v>
      </c>
      <c r="M56" s="18"/>
    </row>
    <row r="57" spans="2:13" x14ac:dyDescent="0.2">
      <c r="B57" s="5">
        <v>44562</v>
      </c>
      <c r="C57" s="13">
        <v>0.121143680831775</v>
      </c>
      <c r="D57" s="13">
        <v>8.6590041496409198E-2</v>
      </c>
      <c r="E57" s="13">
        <v>8.9280719093512997E-2</v>
      </c>
      <c r="F57" s="13">
        <v>0.112113836677335</v>
      </c>
      <c r="G57" s="13">
        <v>0.100299145646951</v>
      </c>
      <c r="H57" s="13">
        <v>7.3195509596495303E-2</v>
      </c>
      <c r="I57" s="13">
        <v>2.31005451464751E-2</v>
      </c>
      <c r="J57" s="13">
        <v>9.5873710604672494E-2</v>
      </c>
      <c r="K57" s="13">
        <v>0.105172403366947</v>
      </c>
      <c r="L57" s="13">
        <v>5.8129364297706702E-2</v>
      </c>
    </row>
    <row r="58" spans="2:13" x14ac:dyDescent="0.2">
      <c r="B58" s="5">
        <v>44593</v>
      </c>
      <c r="C58" s="13">
        <v>0.122035279779898</v>
      </c>
      <c r="D58" s="13">
        <v>8.6805334545076204E-2</v>
      </c>
      <c r="E58" s="13">
        <v>8.98700145037028E-2</v>
      </c>
      <c r="F58" s="13">
        <v>0.112871910780736</v>
      </c>
      <c r="G58" s="13">
        <v>0.10106255482785299</v>
      </c>
      <c r="H58" s="13">
        <v>7.01120800892919E-2</v>
      </c>
      <c r="I58" s="13">
        <v>2.3485776461551901E-2</v>
      </c>
      <c r="J58" s="13">
        <v>9.6240295493872197E-2</v>
      </c>
      <c r="K58" s="13">
        <v>0.106643161580778</v>
      </c>
      <c r="L58" s="13">
        <v>5.7525073725775998E-2</v>
      </c>
    </row>
    <row r="59" spans="2:13" x14ac:dyDescent="0.2">
      <c r="B59" s="5">
        <v>44621</v>
      </c>
      <c r="C59" s="13">
        <v>0.12531134697666599</v>
      </c>
      <c r="D59" s="13">
        <v>8.8632710627159203E-2</v>
      </c>
      <c r="E59" s="13">
        <v>9.0717889207512503E-2</v>
      </c>
      <c r="F59" s="13">
        <v>0.11420371532718</v>
      </c>
      <c r="G59" s="13">
        <v>0.103251062044232</v>
      </c>
      <c r="H59" s="13">
        <v>6.9650501261354303E-2</v>
      </c>
      <c r="I59" s="13">
        <v>2.3389822570476199E-2</v>
      </c>
      <c r="J59" s="13">
        <v>9.6175690902396999E-2</v>
      </c>
      <c r="K59" s="13">
        <v>0.107662890813478</v>
      </c>
      <c r="L59" s="13">
        <v>5.7438336796031497E-2</v>
      </c>
      <c r="M59" s="18"/>
    </row>
    <row r="60" spans="2:13" x14ac:dyDescent="0.2">
      <c r="B60" s="5">
        <v>44652</v>
      </c>
      <c r="C60" s="13">
        <v>0.122960433861647</v>
      </c>
      <c r="D60" s="13">
        <v>7.9112304146698995E-2</v>
      </c>
      <c r="E60" s="13">
        <v>9.1047111215438195E-2</v>
      </c>
      <c r="F60" s="13">
        <v>0.114901615901077</v>
      </c>
      <c r="G60" s="13">
        <v>9.8939430806326306E-2</v>
      </c>
      <c r="H60" s="13">
        <v>6.7325889088790503E-2</v>
      </c>
      <c r="I60" s="13">
        <v>2.3223494129089899E-2</v>
      </c>
      <c r="J60" s="13">
        <v>9.5958516672498995E-2</v>
      </c>
      <c r="K60" s="13">
        <v>0.108774106173295</v>
      </c>
      <c r="L60" s="13">
        <v>5.6726447205009502E-2</v>
      </c>
    </row>
    <row r="61" spans="2:13" x14ac:dyDescent="0.2">
      <c r="B61" s="5">
        <v>44682</v>
      </c>
      <c r="C61" s="13">
        <v>0.12094577082204599</v>
      </c>
      <c r="D61" s="13">
        <v>8.0156098272750997E-2</v>
      </c>
      <c r="E61" s="13">
        <v>9.1908071109822104E-2</v>
      </c>
      <c r="F61" s="13">
        <v>0.11893851738427599</v>
      </c>
      <c r="G61" s="13">
        <v>9.9160649954121993E-2</v>
      </c>
      <c r="H61" s="13">
        <v>6.7770655134911303E-2</v>
      </c>
      <c r="I61" s="13">
        <v>2.3302320038977999E-2</v>
      </c>
      <c r="J61" s="13">
        <v>9.5932031018462996E-2</v>
      </c>
      <c r="K61" s="13">
        <v>0.11001000346961901</v>
      </c>
      <c r="L61" s="13">
        <v>5.71134686930641E-2</v>
      </c>
    </row>
    <row r="62" spans="2:13" x14ac:dyDescent="0.2">
      <c r="B62" s="5">
        <v>44713</v>
      </c>
      <c r="C62" s="13">
        <v>0.123278328114916</v>
      </c>
      <c r="D62" s="13">
        <v>7.7857322065896697E-2</v>
      </c>
      <c r="E62" s="13">
        <v>9.7656276615357196E-2</v>
      </c>
      <c r="F62" s="13">
        <v>0.122747837741574</v>
      </c>
      <c r="G62" s="13">
        <v>0.10063854830005101</v>
      </c>
      <c r="H62" s="13">
        <v>6.66805620359123E-2</v>
      </c>
      <c r="I62" s="13">
        <v>2.3606356625892999E-2</v>
      </c>
      <c r="J62" s="13">
        <v>9.2859865450688805E-2</v>
      </c>
      <c r="K62" s="13">
        <v>0.111053519589354</v>
      </c>
      <c r="L62" s="13">
        <v>5.6512893622572197E-2</v>
      </c>
      <c r="M62" s="18"/>
    </row>
    <row r="63" spans="2:13" x14ac:dyDescent="0.2">
      <c r="B63" s="5">
        <v>44743</v>
      </c>
      <c r="C63" s="13">
        <v>0.123824001316113</v>
      </c>
      <c r="D63" s="13">
        <v>8.1794697319876306E-2</v>
      </c>
      <c r="E63" s="13">
        <v>0.100376836378945</v>
      </c>
      <c r="F63" s="13">
        <v>0.124912110875425</v>
      </c>
      <c r="G63" s="13">
        <v>0.10331922003750001</v>
      </c>
      <c r="H63" s="13">
        <v>6.5142411900846603E-2</v>
      </c>
      <c r="I63" s="13">
        <v>2.4815353082408901E-2</v>
      </c>
      <c r="J63" s="13">
        <v>9.4445501094398199E-2</v>
      </c>
      <c r="K63" s="13">
        <v>0.11345824292732</v>
      </c>
      <c r="L63" s="13">
        <v>5.7223539103989397E-2</v>
      </c>
    </row>
    <row r="64" spans="2:13" x14ac:dyDescent="0.2">
      <c r="B64" s="5">
        <v>44774</v>
      </c>
      <c r="C64" s="13">
        <v>0.124839088794021</v>
      </c>
      <c r="D64" s="13">
        <v>8.6821917585930497E-2</v>
      </c>
      <c r="E64" s="13">
        <v>0.10053294366769699</v>
      </c>
      <c r="F64" s="13">
        <v>0.123968048379135</v>
      </c>
      <c r="G64" s="13">
        <v>0.105882205321588</v>
      </c>
      <c r="H64" s="13">
        <v>6.2908368601785294E-2</v>
      </c>
      <c r="I64" s="13">
        <v>2.5057410182612799E-2</v>
      </c>
      <c r="J64" s="13">
        <v>9.4426911225941698E-2</v>
      </c>
      <c r="K64" s="13">
        <v>0.11526440897036901</v>
      </c>
      <c r="L64" s="13">
        <v>5.6742049823359002E-2</v>
      </c>
    </row>
    <row r="65" spans="2:15" x14ac:dyDescent="0.2">
      <c r="B65" s="5">
        <v>44805</v>
      </c>
      <c r="C65" s="13">
        <v>0.12574677763598799</v>
      </c>
      <c r="D65" s="13">
        <v>9.0274734738026399E-2</v>
      </c>
      <c r="E65" s="13">
        <v>9.8355321465610906E-2</v>
      </c>
      <c r="F65" s="13">
        <v>0.12263314492329</v>
      </c>
      <c r="G65" s="13">
        <v>0.107060268724122</v>
      </c>
      <c r="H65" s="13">
        <v>6.41254236663924E-2</v>
      </c>
      <c r="I65" s="13">
        <v>2.5195133428653701E-2</v>
      </c>
      <c r="J65" s="13">
        <v>9.4251269907404997E-2</v>
      </c>
      <c r="K65" s="13">
        <v>0.117427158207176</v>
      </c>
      <c r="L65" s="13">
        <v>5.7332768127701599E-2</v>
      </c>
      <c r="M65" s="18"/>
    </row>
    <row r="66" spans="2:15" x14ac:dyDescent="0.2">
      <c r="B66" s="5">
        <v>44835</v>
      </c>
      <c r="C66" s="13">
        <v>0.123074542499321</v>
      </c>
      <c r="D66" s="13">
        <v>8.8276557258990695E-2</v>
      </c>
      <c r="E66" s="13">
        <v>9.79134423434804E-2</v>
      </c>
      <c r="F66" s="13">
        <v>0.129973314227843</v>
      </c>
      <c r="G66" s="13">
        <v>0.10602330734276599</v>
      </c>
      <c r="H66" s="13">
        <v>6.3680111747431295E-2</v>
      </c>
      <c r="I66" s="13">
        <v>2.0538191661405199E-2</v>
      </c>
      <c r="J66" s="13">
        <v>9.0688733758486295E-2</v>
      </c>
      <c r="K66" s="13">
        <v>0.119182458423363</v>
      </c>
      <c r="L66" s="13">
        <v>5.5232411820967497E-2</v>
      </c>
    </row>
    <row r="67" spans="2:15" x14ac:dyDescent="0.2">
      <c r="B67" s="5">
        <v>44866</v>
      </c>
      <c r="C67" s="13">
        <v>0.124805036448741</v>
      </c>
      <c r="D67" s="13">
        <v>9.0819681451723394E-2</v>
      </c>
      <c r="E67" s="13">
        <v>9.8026426750794704E-2</v>
      </c>
      <c r="F67" s="13">
        <v>0.132589918639448</v>
      </c>
      <c r="G67" s="13">
        <v>0.107763589948088</v>
      </c>
      <c r="H67" s="13">
        <v>6.5062953744881802E-2</v>
      </c>
      <c r="I67" s="13">
        <v>2.0227007914602201E-2</v>
      </c>
      <c r="J67" s="13">
        <v>8.8158730152404594E-2</v>
      </c>
      <c r="K67" s="13">
        <v>0.118588384129363</v>
      </c>
      <c r="L67" s="13">
        <v>5.5093891842868697E-2</v>
      </c>
    </row>
    <row r="68" spans="2:15" x14ac:dyDescent="0.2">
      <c r="B68" s="5">
        <v>44896</v>
      </c>
      <c r="C68" s="13">
        <v>0.124203827122407</v>
      </c>
      <c r="D68" s="13">
        <v>8.1290341992956802E-2</v>
      </c>
      <c r="E68" s="13">
        <v>0.10328599570715701</v>
      </c>
      <c r="F68" s="13">
        <v>0.13598720184732699</v>
      </c>
      <c r="G68" s="13">
        <v>0.104760198928363</v>
      </c>
      <c r="H68" s="13">
        <v>6.4816885794025003E-2</v>
      </c>
      <c r="I68" s="13">
        <v>2.26676460498028E-2</v>
      </c>
      <c r="J68" s="13">
        <v>8.6761769957228799E-2</v>
      </c>
      <c r="K68" s="13">
        <v>0.119589578437982</v>
      </c>
      <c r="L68" s="13">
        <v>5.5671602387227202E-2</v>
      </c>
      <c r="M68" s="18"/>
    </row>
    <row r="69" spans="2:15" x14ac:dyDescent="0.2">
      <c r="B69" s="5">
        <v>44927</v>
      </c>
      <c r="C69" s="13">
        <v>0.12309685193444</v>
      </c>
      <c r="D69" s="13">
        <v>8.2828965609518496E-2</v>
      </c>
      <c r="E69" s="13">
        <v>0.10269171017982801</v>
      </c>
      <c r="F69" s="13">
        <v>0.132784714718858</v>
      </c>
      <c r="G69" s="13">
        <v>0.104756748996872</v>
      </c>
      <c r="H69" s="13">
        <v>6.4744502780968993E-2</v>
      </c>
      <c r="I69" s="13">
        <v>2.2818259793386701E-2</v>
      </c>
      <c r="J69" s="13">
        <v>8.9095781152271597E-2</v>
      </c>
      <c r="K69" s="13">
        <v>0.12724464513363601</v>
      </c>
      <c r="L69" s="13">
        <v>5.6779658357486502E-2</v>
      </c>
    </row>
    <row r="70" spans="2:15" x14ac:dyDescent="0.2">
      <c r="B70" s="5">
        <v>44958</v>
      </c>
      <c r="C70" s="13">
        <v>0.123115727016508</v>
      </c>
      <c r="D70" s="13">
        <v>8.4550213716289693E-2</v>
      </c>
      <c r="E70" s="13">
        <v>0.103199326293057</v>
      </c>
      <c r="F70" s="13">
        <v>0.13004947989461299</v>
      </c>
      <c r="G70" s="13">
        <v>0.10541986182651</v>
      </c>
      <c r="H70" s="13">
        <v>6.3354449832252996E-2</v>
      </c>
      <c r="I70" s="13">
        <v>2.30056221756611E-2</v>
      </c>
      <c r="J70" s="13">
        <v>9.1066717539867795E-2</v>
      </c>
      <c r="K70" s="13">
        <v>0.132932552150099</v>
      </c>
      <c r="L70" s="13">
        <v>5.7196118593317302E-2</v>
      </c>
      <c r="M70" s="18"/>
    </row>
    <row r="71" spans="2:15" x14ac:dyDescent="0.2">
      <c r="B71" s="5">
        <v>44986</v>
      </c>
      <c r="C71" s="13">
        <v>0.12617456898294599</v>
      </c>
      <c r="D71" s="13">
        <v>8.5624693554247996E-2</v>
      </c>
      <c r="E71" s="13">
        <v>0.10179477108629199</v>
      </c>
      <c r="F71" s="13">
        <v>0.131393057284482</v>
      </c>
      <c r="G71" s="13">
        <v>0.106924015157322</v>
      </c>
      <c r="H71" s="13">
        <v>6.0019301223305697E-2</v>
      </c>
      <c r="I71" s="13">
        <v>2.2932077491007799E-2</v>
      </c>
      <c r="J71" s="13">
        <v>8.8138626859573105E-2</v>
      </c>
      <c r="K71" s="13">
        <v>0.124971434279661</v>
      </c>
      <c r="L71" s="13">
        <v>5.4933627293522101E-2</v>
      </c>
    </row>
    <row r="72" spans="2:15" x14ac:dyDescent="0.2">
      <c r="B72" s="5">
        <v>45017</v>
      </c>
      <c r="C72" s="13">
        <v>0.125198790278328</v>
      </c>
      <c r="D72" s="13">
        <v>8.5261669806873705E-2</v>
      </c>
      <c r="E72" s="13">
        <v>0.100350442836704</v>
      </c>
      <c r="F72" s="13">
        <v>0.12984689439890501</v>
      </c>
      <c r="G72" s="13">
        <v>0.106064925838998</v>
      </c>
      <c r="H72" s="13">
        <v>6.0591391288046602E-2</v>
      </c>
      <c r="I72" s="13">
        <v>2.33368694568729E-2</v>
      </c>
      <c r="J72" s="13">
        <v>8.9470547253493002E-2</v>
      </c>
      <c r="K72" s="13">
        <v>0.12510997506333199</v>
      </c>
      <c r="L72" s="13">
        <v>5.5628705839668599E-2</v>
      </c>
      <c r="M72" s="18"/>
    </row>
    <row r="73" spans="2:15" x14ac:dyDescent="0.2">
      <c r="B73" s="5">
        <v>45047</v>
      </c>
      <c r="C73" s="13">
        <v>0.129050437461005</v>
      </c>
      <c r="D73" s="13">
        <v>8.4562915194116406E-2</v>
      </c>
      <c r="E73" s="13">
        <v>9.8781031416213902E-2</v>
      </c>
      <c r="F73" s="13">
        <v>0.13471844664614599</v>
      </c>
      <c r="G73" s="13">
        <v>0.10734747544550401</v>
      </c>
      <c r="H73" s="13">
        <v>6.2843605610598693E-2</v>
      </c>
      <c r="I73" s="13">
        <v>2.3133792905527001E-2</v>
      </c>
      <c r="J73" s="13">
        <v>8.9484881042799294E-2</v>
      </c>
      <c r="K73" s="13">
        <v>0.12710674507226299</v>
      </c>
      <c r="L73" s="13">
        <v>5.6623596415855001E-2</v>
      </c>
    </row>
    <row r="74" spans="2:15" x14ac:dyDescent="0.2">
      <c r="B74" s="5">
        <v>45078</v>
      </c>
      <c r="C74" s="13">
        <v>0.13134401728001399</v>
      </c>
      <c r="D74" s="13">
        <v>8.57647177542359E-2</v>
      </c>
      <c r="E74" s="13">
        <v>9.8760676467074801E-2</v>
      </c>
      <c r="F74" s="13">
        <v>0.14055512731001801</v>
      </c>
      <c r="G74" s="13">
        <v>0.109088967849441</v>
      </c>
      <c r="H74" s="13">
        <v>6.2193677579009003E-2</v>
      </c>
      <c r="I74" s="13">
        <v>2.29651055931724E-2</v>
      </c>
      <c r="J74" s="13">
        <v>8.6593048284646895E-2</v>
      </c>
      <c r="K74" s="13">
        <v>0.12843651539025899</v>
      </c>
      <c r="L74" s="13">
        <v>5.6050325109027702E-2</v>
      </c>
      <c r="M74" s="18"/>
      <c r="N74" s="18"/>
      <c r="O74" s="18"/>
    </row>
    <row r="75" spans="2:15" x14ac:dyDescent="0.2">
      <c r="B75" s="5">
        <v>45108</v>
      </c>
      <c r="C75" s="13">
        <v>0.13071349047585001</v>
      </c>
      <c r="D75" s="13">
        <v>8.4304372647517306E-2</v>
      </c>
      <c r="E75" s="13">
        <v>9.7018377985282803E-2</v>
      </c>
      <c r="F75" s="13">
        <v>0.14193802947550299</v>
      </c>
      <c r="G75" s="13">
        <v>0.108166856926128</v>
      </c>
      <c r="H75" s="13">
        <v>6.2221688828402497E-2</v>
      </c>
      <c r="I75" s="13">
        <v>2.2689252101572601E-2</v>
      </c>
      <c r="J75" s="13">
        <v>8.6982689046134806E-2</v>
      </c>
      <c r="K75" s="13">
        <v>0.13232283236701201</v>
      </c>
      <c r="L75" s="13">
        <v>5.6417397015130703E-2</v>
      </c>
    </row>
    <row r="76" spans="2:15" x14ac:dyDescent="0.2">
      <c r="B76" s="5">
        <v>45139</v>
      </c>
      <c r="C76" s="13">
        <v>0.13263758219059099</v>
      </c>
      <c r="D76" s="13">
        <v>8.1278502459452506E-2</v>
      </c>
      <c r="E76" s="13">
        <v>9.6214612608575403E-2</v>
      </c>
      <c r="F76" s="13">
        <v>0.13535257114715199</v>
      </c>
      <c r="G76" s="13">
        <v>0.10697563458942499</v>
      </c>
      <c r="H76" s="13">
        <v>6.3976860148358294E-2</v>
      </c>
      <c r="I76" s="13">
        <v>2.2930345916627501E-2</v>
      </c>
      <c r="J76" s="13">
        <v>8.8195128483829696E-2</v>
      </c>
      <c r="K76" s="13">
        <v>0.13511485041695401</v>
      </c>
      <c r="L76" s="13">
        <v>5.76584611120168E-2</v>
      </c>
      <c r="M76" s="18"/>
      <c r="N76" s="18"/>
      <c r="O76" s="18"/>
    </row>
    <row r="77" spans="2:15" x14ac:dyDescent="0.2">
      <c r="B77" s="5">
        <v>45170</v>
      </c>
      <c r="C77" s="13">
        <v>0.13355348598577199</v>
      </c>
      <c r="D77" s="13">
        <v>9.0264067293766695E-2</v>
      </c>
      <c r="E77" s="13">
        <v>9.5123364454246198E-2</v>
      </c>
      <c r="F77" s="13">
        <v>0.13329117608813101</v>
      </c>
      <c r="G77" s="13">
        <v>0.110416814439949</v>
      </c>
      <c r="H77" s="13">
        <v>6.2924083270525594E-2</v>
      </c>
      <c r="I77" s="13">
        <v>2.2491685610275602E-2</v>
      </c>
      <c r="J77" s="13">
        <v>8.7576426488690406E-2</v>
      </c>
      <c r="K77" s="13">
        <v>0.132633941682509</v>
      </c>
      <c r="L77" s="13">
        <v>5.6854031048171001E-2</v>
      </c>
      <c r="M77" s="18"/>
      <c r="N77" s="18"/>
      <c r="O77" s="18"/>
    </row>
    <row r="78" spans="2:15" x14ac:dyDescent="0.2">
      <c r="B78" s="5">
        <v>45200</v>
      </c>
      <c r="C78" s="13">
        <v>0.13406458174783201</v>
      </c>
      <c r="D78" s="13">
        <v>8.8596410277995599E-2</v>
      </c>
      <c r="E78" s="13">
        <v>9.3755590411999698E-2</v>
      </c>
      <c r="F78" s="13">
        <v>0.12834261617805501</v>
      </c>
      <c r="G78" s="13">
        <v>0.109215367304554</v>
      </c>
      <c r="H78" s="13">
        <v>6.2539138378979398E-2</v>
      </c>
      <c r="I78" s="13">
        <v>2.21993620988532E-2</v>
      </c>
      <c r="J78" s="13">
        <v>8.7882784886432405E-2</v>
      </c>
      <c r="K78" s="13">
        <v>0.13097747528435</v>
      </c>
      <c r="L78" s="13">
        <v>5.64705393937164E-2</v>
      </c>
    </row>
    <row r="79" spans="2:15" x14ac:dyDescent="0.2">
      <c r="B79" s="5">
        <v>45231</v>
      </c>
      <c r="C79" s="13">
        <v>0.13410403076341201</v>
      </c>
      <c r="D79" s="13">
        <v>8.7114227163619204E-2</v>
      </c>
      <c r="E79" s="13">
        <v>9.7134795191998094E-2</v>
      </c>
      <c r="F79" s="13">
        <v>0.117300601516082</v>
      </c>
      <c r="G79" s="13">
        <v>0.108130200502334</v>
      </c>
      <c r="H79" s="13">
        <v>6.35816977229203E-2</v>
      </c>
      <c r="I79" s="13">
        <v>2.2126817625901199E-2</v>
      </c>
      <c r="J79" s="13">
        <v>8.2742710555845894E-2</v>
      </c>
      <c r="K79" s="13">
        <v>0.13003792217513599</v>
      </c>
      <c r="L79" s="13">
        <v>5.5617697000182702E-2</v>
      </c>
    </row>
    <row r="80" spans="2:15" x14ac:dyDescent="0.2">
      <c r="B80" s="5">
        <v>45261</v>
      </c>
      <c r="C80" s="13">
        <v>0.135810234225654</v>
      </c>
      <c r="D80" s="13">
        <v>8.9158829499167605E-2</v>
      </c>
      <c r="E80" s="13">
        <v>0.101251190096526</v>
      </c>
      <c r="F80" s="13">
        <v>0.119733707219862</v>
      </c>
      <c r="G80" s="13">
        <v>0.11037597274864799</v>
      </c>
      <c r="H80" s="13">
        <v>6.1675035077229802E-2</v>
      </c>
      <c r="I80" s="13">
        <v>2.2365599643712999E-2</v>
      </c>
      <c r="J80" s="13">
        <v>8.0652186799586703E-2</v>
      </c>
      <c r="K80" s="13">
        <v>0.12851870723092801</v>
      </c>
      <c r="L80" s="13">
        <v>5.4549433561484603E-2</v>
      </c>
      <c r="M80" s="18"/>
      <c r="N80" s="18"/>
      <c r="O80" s="18"/>
    </row>
    <row r="81" spans="2:15" x14ac:dyDescent="0.2">
      <c r="B81" s="5">
        <v>45292</v>
      </c>
      <c r="C81" s="13">
        <v>0.13527379417494501</v>
      </c>
      <c r="D81" s="13">
        <v>8.7906267083654996E-2</v>
      </c>
      <c r="E81" s="13">
        <v>9.9664268008936296E-2</v>
      </c>
      <c r="F81" s="13">
        <v>0.11976250915037601</v>
      </c>
      <c r="G81" s="13">
        <v>0.10938923726376799</v>
      </c>
      <c r="H81" s="13">
        <v>6.11794790757791E-2</v>
      </c>
      <c r="I81" s="13">
        <v>2.1961862239655301E-2</v>
      </c>
      <c r="J81" s="13">
        <v>8.2024621335817699E-2</v>
      </c>
      <c r="K81" s="13">
        <v>0.12915503351596</v>
      </c>
      <c r="L81" s="13">
        <v>5.4373914498002898E-2</v>
      </c>
    </row>
    <row r="82" spans="2:15" x14ac:dyDescent="0.2">
      <c r="B82" s="5">
        <v>45323</v>
      </c>
      <c r="C82" s="13">
        <v>0.13499148664316499</v>
      </c>
      <c r="D82" s="13">
        <v>8.7614718644271297E-2</v>
      </c>
      <c r="E82" s="13">
        <v>9.8652021375410806E-2</v>
      </c>
      <c r="F82" s="13">
        <v>0.117424959576978</v>
      </c>
      <c r="G82" s="13">
        <v>0.10879070205156501</v>
      </c>
      <c r="H82" s="13">
        <v>6.2006441263651298E-2</v>
      </c>
      <c r="I82" s="13">
        <v>2.15104240762088E-2</v>
      </c>
      <c r="J82" s="13">
        <v>8.2667076037094098E-2</v>
      </c>
      <c r="K82" s="13">
        <v>0.13006125566337001</v>
      </c>
      <c r="L82" s="13">
        <v>5.4605107538822702E-2</v>
      </c>
    </row>
    <row r="83" spans="2:15" x14ac:dyDescent="0.2">
      <c r="B83" s="5">
        <v>45352</v>
      </c>
      <c r="C83" s="13">
        <v>0.13673800674454301</v>
      </c>
      <c r="D83" s="13">
        <v>8.3934810826760298E-2</v>
      </c>
      <c r="E83" s="13">
        <v>9.8910775045638097E-2</v>
      </c>
      <c r="F83" s="13">
        <v>0.113436276187788</v>
      </c>
      <c r="G83" s="13">
        <v>0.107857585406145</v>
      </c>
      <c r="H83" s="13">
        <v>5.8641614182675598E-2</v>
      </c>
      <c r="I83" s="13">
        <v>2.0804861760148501E-2</v>
      </c>
      <c r="J83" s="13">
        <v>8.0867091784731199E-2</v>
      </c>
      <c r="K83" s="13">
        <v>0.13375562804153901</v>
      </c>
      <c r="L83" s="13">
        <v>5.2845246991650101E-2</v>
      </c>
      <c r="M83" s="18"/>
      <c r="N83" s="18"/>
      <c r="O83" s="18"/>
    </row>
    <row r="84" spans="2:15" x14ac:dyDescent="0.2">
      <c r="B84" s="5">
        <v>45383</v>
      </c>
      <c r="C84" s="13">
        <v>0.14263180454775301</v>
      </c>
      <c r="D84" s="13">
        <v>8.3448403346322003E-2</v>
      </c>
      <c r="E84" s="13">
        <v>9.65724795641828E-2</v>
      </c>
      <c r="F84" s="13">
        <v>0.113524999098577</v>
      </c>
      <c r="G84" s="13">
        <v>0.109405040548112</v>
      </c>
      <c r="H84" s="13">
        <v>5.9140592371598799E-2</v>
      </c>
      <c r="I84" s="13">
        <v>2.0381224397723399E-2</v>
      </c>
      <c r="J84" s="13">
        <v>8.0933361648911697E-2</v>
      </c>
      <c r="K84" s="13">
        <v>0.13317092109867501</v>
      </c>
      <c r="L84" s="13">
        <v>5.2850280528413701E-2</v>
      </c>
    </row>
    <row r="85" spans="2:15" x14ac:dyDescent="0.2">
      <c r="B85" s="5">
        <v>45413</v>
      </c>
      <c r="C85" s="13">
        <v>0.14420826714450999</v>
      </c>
      <c r="D85" s="13">
        <v>8.2625816116558504E-2</v>
      </c>
      <c r="E85" s="13">
        <v>9.6207271628698202E-2</v>
      </c>
      <c r="F85" s="13">
        <v>0.110251370452062</v>
      </c>
      <c r="G85" s="13">
        <v>0.109287211774565</v>
      </c>
      <c r="H85" s="13">
        <v>5.9569301189551498E-2</v>
      </c>
      <c r="I85" s="13">
        <v>2.0137949494837201E-2</v>
      </c>
      <c r="J85" s="13">
        <v>7.9817814829328301E-2</v>
      </c>
      <c r="K85" s="13">
        <v>0.133899201983644</v>
      </c>
      <c r="L85" s="13">
        <v>5.2868487409234201E-2</v>
      </c>
    </row>
    <row r="86" spans="2:15" x14ac:dyDescent="0.2">
      <c r="B86" s="5">
        <v>45444</v>
      </c>
      <c r="C86" s="13">
        <v>0.14268834082595699</v>
      </c>
      <c r="D86" s="13">
        <v>9.2754053826866203E-2</v>
      </c>
      <c r="E86" s="13">
        <v>0.10445827850815199</v>
      </c>
      <c r="F86" s="13">
        <v>0.112723941984803</v>
      </c>
      <c r="G86" s="13">
        <v>0.11421746166947799</v>
      </c>
      <c r="H86" s="13">
        <v>6.04481697269302E-2</v>
      </c>
      <c r="I86" s="13">
        <v>1.7072058883009399E-2</v>
      </c>
      <c r="J86" s="13">
        <v>7.4444390831715598E-2</v>
      </c>
      <c r="K86" s="13">
        <v>0.127112929235914</v>
      </c>
      <c r="L86" s="13">
        <v>5.0599623602239803E-2</v>
      </c>
      <c r="M86" s="18"/>
      <c r="N86" s="18"/>
      <c r="O86" s="18"/>
    </row>
    <row r="87" spans="2:15" x14ac:dyDescent="0.2">
      <c r="B87" s="5">
        <v>45474</v>
      </c>
      <c r="C87" s="13">
        <v>0.14563011179518401</v>
      </c>
      <c r="D87" s="13">
        <v>9.4817108776339906E-2</v>
      </c>
      <c r="E87" s="13">
        <v>0.10337228649310699</v>
      </c>
      <c r="F87" s="13">
        <v>0.113523029732815</v>
      </c>
      <c r="G87" s="13">
        <v>0.115884064527568</v>
      </c>
      <c r="H87" s="13">
        <v>6.0100093750674002E-2</v>
      </c>
      <c r="I87" s="13">
        <v>1.6999122091743799E-2</v>
      </c>
      <c r="J87" s="13">
        <v>7.4756674249928795E-2</v>
      </c>
      <c r="K87" s="13">
        <v>0.12817676435400699</v>
      </c>
      <c r="L87" s="13">
        <v>5.0529061499540999E-2</v>
      </c>
    </row>
    <row r="88" spans="2:15" x14ac:dyDescent="0.2">
      <c r="B88" s="5">
        <v>45505</v>
      </c>
      <c r="C88" s="13">
        <v>0.146066266175024</v>
      </c>
      <c r="D88" s="13">
        <v>9.4975903473486001E-2</v>
      </c>
      <c r="E88" s="13">
        <v>0.101063951764553</v>
      </c>
      <c r="F88" s="13">
        <v>0.112167805211393</v>
      </c>
      <c r="G88" s="13">
        <v>0.115683179903838</v>
      </c>
      <c r="H88" s="13">
        <v>5.91968259937697E-2</v>
      </c>
      <c r="I88" s="13">
        <v>1.6972399955489801E-2</v>
      </c>
      <c r="J88" s="13">
        <v>7.4903159456064003E-2</v>
      </c>
      <c r="K88" s="13">
        <v>0.129369887632269</v>
      </c>
      <c r="L88" s="13">
        <v>5.0394103857654797E-2</v>
      </c>
    </row>
    <row r="89" spans="2:15" x14ac:dyDescent="0.2">
      <c r="C89" s="2"/>
      <c r="D89" s="2"/>
      <c r="E89" s="2"/>
      <c r="F89" s="2"/>
      <c r="G89" s="2"/>
      <c r="H89" s="2"/>
      <c r="I89" s="2"/>
      <c r="J89" s="2"/>
      <c r="K89" s="2"/>
    </row>
    <row r="90" spans="2:15" x14ac:dyDescent="0.2">
      <c r="C90" s="2"/>
      <c r="D90" s="2"/>
      <c r="E90" s="2"/>
      <c r="F90" s="2"/>
      <c r="G90" s="2"/>
      <c r="H90" s="2"/>
      <c r="I90" s="2"/>
      <c r="J90" s="2"/>
      <c r="K90" s="2"/>
    </row>
    <row r="91" spans="2:15" x14ac:dyDescent="0.2">
      <c r="C91" s="2"/>
      <c r="D91" s="2"/>
      <c r="E91" s="2"/>
      <c r="F91" s="2"/>
      <c r="G91" s="2"/>
      <c r="H91" s="2"/>
      <c r="I91" s="2"/>
      <c r="J91" s="2"/>
      <c r="K91" s="2"/>
    </row>
    <row r="92" spans="2:15" x14ac:dyDescent="0.2">
      <c r="C92" s="2"/>
      <c r="D92" s="2"/>
      <c r="E92" s="2"/>
      <c r="F92" s="2"/>
      <c r="G92" s="2"/>
      <c r="H92" s="2"/>
      <c r="I92" s="2"/>
      <c r="J92" s="2"/>
      <c r="K92" s="2"/>
    </row>
    <row r="93" spans="2:15" x14ac:dyDescent="0.2">
      <c r="C93" s="2"/>
      <c r="D93" s="2"/>
      <c r="E93" s="2"/>
      <c r="F93" s="2"/>
      <c r="G93" s="2"/>
      <c r="H93" s="2"/>
      <c r="I93" s="2"/>
      <c r="J93" s="2"/>
      <c r="K93" s="2"/>
    </row>
    <row r="94" spans="2:15" x14ac:dyDescent="0.2">
      <c r="C94" s="2"/>
      <c r="D94" s="2"/>
      <c r="E94" s="2"/>
      <c r="F94" s="2"/>
      <c r="G94" s="2"/>
      <c r="H94" s="2"/>
      <c r="I94" s="2"/>
      <c r="J94" s="2"/>
      <c r="K94" s="2"/>
    </row>
    <row r="95" spans="2:15" x14ac:dyDescent="0.2">
      <c r="C95" s="2"/>
      <c r="D95" s="2"/>
      <c r="E95" s="2"/>
      <c r="F95" s="2"/>
      <c r="G95" s="2"/>
      <c r="H95" s="2"/>
      <c r="I95" s="2"/>
      <c r="J95" s="2"/>
      <c r="K95" s="2"/>
    </row>
    <row r="96" spans="2:15" x14ac:dyDescent="0.2">
      <c r="C96" s="2"/>
      <c r="D96" s="2"/>
      <c r="E96" s="2"/>
      <c r="F96" s="2"/>
      <c r="G96" s="2"/>
      <c r="H96" s="2"/>
      <c r="I96" s="2"/>
      <c r="J96" s="2"/>
      <c r="K96" s="2"/>
    </row>
    <row r="97" spans="3:11" x14ac:dyDescent="0.2">
      <c r="C97" s="2"/>
      <c r="D97" s="2"/>
      <c r="E97" s="2"/>
      <c r="F97" s="2"/>
      <c r="G97" s="2"/>
      <c r="H97" s="2"/>
      <c r="I97" s="2"/>
      <c r="J97" s="2"/>
      <c r="K97" s="2"/>
    </row>
    <row r="98" spans="3:11" x14ac:dyDescent="0.2">
      <c r="C98" s="2"/>
      <c r="D98" s="2"/>
      <c r="E98" s="2"/>
      <c r="F98" s="2"/>
      <c r="G98" s="2"/>
      <c r="H98" s="2"/>
      <c r="I98" s="2"/>
      <c r="J98" s="2"/>
      <c r="K98" s="2"/>
    </row>
    <row r="99" spans="3:11" x14ac:dyDescent="0.2">
      <c r="C99" s="2"/>
      <c r="D99" s="2"/>
      <c r="E99" s="2"/>
      <c r="F99" s="2"/>
      <c r="G99" s="2"/>
      <c r="H99" s="2"/>
      <c r="I99" s="2"/>
      <c r="J99" s="2"/>
      <c r="K99" s="2"/>
    </row>
    <row r="100" spans="3:11" x14ac:dyDescent="0.2">
      <c r="C100" s="2"/>
      <c r="D100" s="2"/>
      <c r="E100" s="2"/>
      <c r="F100" s="2"/>
      <c r="G100" s="2"/>
      <c r="H100" s="2"/>
      <c r="I100" s="2"/>
      <c r="J100" s="2"/>
      <c r="K100" s="2"/>
    </row>
    <row r="101" spans="3:11" x14ac:dyDescent="0.2">
      <c r="C101" s="2"/>
      <c r="D101" s="2"/>
      <c r="E101" s="2"/>
      <c r="F101" s="2"/>
      <c r="G101" s="2"/>
      <c r="H101" s="2"/>
      <c r="I101" s="2"/>
      <c r="J101" s="2"/>
      <c r="K101" s="2"/>
    </row>
    <row r="102" spans="3:11" x14ac:dyDescent="0.2">
      <c r="C102" s="2"/>
      <c r="D102" s="2"/>
      <c r="E102" s="2"/>
      <c r="F102" s="2"/>
      <c r="G102" s="2"/>
      <c r="H102" s="2"/>
      <c r="I102" s="2"/>
      <c r="J102" s="2"/>
      <c r="K102" s="2"/>
    </row>
    <row r="103" spans="3:11" x14ac:dyDescent="0.2">
      <c r="C103" s="2"/>
      <c r="D103" s="2"/>
      <c r="E103" s="2"/>
      <c r="F103" s="2"/>
      <c r="G103" s="2"/>
      <c r="H103" s="2"/>
      <c r="I103" s="2"/>
      <c r="J103" s="2"/>
      <c r="K103" s="2"/>
    </row>
    <row r="104" spans="3:11" x14ac:dyDescent="0.2">
      <c r="C104" s="2"/>
      <c r="D104" s="2"/>
      <c r="E104" s="2"/>
      <c r="F104" s="2"/>
      <c r="G104" s="2"/>
      <c r="H104" s="2"/>
      <c r="I104" s="2"/>
      <c r="J104" s="2"/>
      <c r="K104" s="2"/>
    </row>
    <row r="105" spans="3:11" x14ac:dyDescent="0.2">
      <c r="C105" s="2"/>
      <c r="D105" s="2"/>
      <c r="E105" s="2"/>
      <c r="F105" s="2"/>
      <c r="G105" s="2"/>
      <c r="H105" s="2"/>
      <c r="I105" s="2"/>
      <c r="J105" s="2"/>
      <c r="K105" s="2"/>
    </row>
    <row r="106" spans="3:11" x14ac:dyDescent="0.2">
      <c r="C106" s="2"/>
      <c r="D106" s="2"/>
      <c r="E106" s="2"/>
      <c r="F106" s="2"/>
      <c r="G106" s="2"/>
      <c r="H106" s="2"/>
      <c r="I106" s="2"/>
      <c r="J106" s="2"/>
      <c r="K106" s="2"/>
    </row>
    <row r="107" spans="3:11" x14ac:dyDescent="0.2">
      <c r="C107" s="2"/>
      <c r="D107" s="2"/>
      <c r="E107" s="2"/>
      <c r="F107" s="2"/>
      <c r="G107" s="2"/>
      <c r="H107" s="2"/>
      <c r="I107" s="2"/>
      <c r="J107" s="2"/>
      <c r="K107" s="2"/>
    </row>
    <row r="108" spans="3:11" x14ac:dyDescent="0.2">
      <c r="C108" s="2"/>
      <c r="D108" s="2"/>
      <c r="E108" s="2"/>
      <c r="F108" s="2"/>
      <c r="G108" s="2"/>
      <c r="H108" s="2"/>
      <c r="I108" s="2"/>
      <c r="J108" s="2"/>
      <c r="K108" s="2"/>
    </row>
    <row r="109" spans="3:11" x14ac:dyDescent="0.2">
      <c r="C109" s="2"/>
      <c r="D109" s="2"/>
      <c r="E109" s="2"/>
      <c r="F109" s="2"/>
      <c r="G109" s="2"/>
      <c r="H109" s="2"/>
      <c r="I109" s="2"/>
      <c r="J109" s="2"/>
      <c r="K109" s="2"/>
    </row>
    <row r="110" spans="3:11" x14ac:dyDescent="0.2">
      <c r="C110" s="2"/>
      <c r="D110" s="2"/>
      <c r="E110" s="2"/>
      <c r="F110" s="2"/>
      <c r="G110" s="2"/>
      <c r="H110" s="2"/>
      <c r="I110" s="2"/>
      <c r="J110" s="2"/>
      <c r="K110" s="2"/>
    </row>
    <row r="111" spans="3:11" x14ac:dyDescent="0.2">
      <c r="C111" s="2"/>
      <c r="D111" s="2"/>
      <c r="E111" s="2"/>
      <c r="F111" s="2"/>
      <c r="G111" s="2"/>
      <c r="H111" s="2"/>
      <c r="I111" s="2"/>
      <c r="J111" s="2"/>
      <c r="K111" s="2"/>
    </row>
    <row r="112" spans="3:11" x14ac:dyDescent="0.2">
      <c r="C112" s="2"/>
      <c r="D112" s="2"/>
      <c r="E112" s="2"/>
      <c r="F112" s="2"/>
      <c r="G112" s="2"/>
      <c r="H112" s="2"/>
      <c r="I112" s="2"/>
      <c r="J112" s="2"/>
      <c r="K112" s="2"/>
    </row>
    <row r="113" spans="3:11" x14ac:dyDescent="0.2">
      <c r="C113" s="2"/>
      <c r="D113" s="2"/>
      <c r="E113" s="2"/>
      <c r="F113" s="2"/>
      <c r="G113" s="2"/>
      <c r="H113" s="2"/>
      <c r="I113" s="2"/>
      <c r="J113" s="2"/>
      <c r="K113" s="2"/>
    </row>
    <row r="114" spans="3:11" x14ac:dyDescent="0.2">
      <c r="C114" s="2"/>
      <c r="D114" s="2"/>
      <c r="E114" s="2"/>
      <c r="F114" s="2"/>
      <c r="G114" s="2"/>
      <c r="H114" s="2"/>
      <c r="I114" s="2"/>
      <c r="J114" s="2"/>
      <c r="K114" s="2"/>
    </row>
    <row r="115" spans="3:11" x14ac:dyDescent="0.2">
      <c r="C115" s="2"/>
      <c r="D115" s="2"/>
      <c r="E115" s="2"/>
      <c r="F115" s="2"/>
      <c r="G115" s="2"/>
      <c r="H115" s="2"/>
      <c r="I115" s="2"/>
      <c r="J115" s="2"/>
      <c r="K115" s="2"/>
    </row>
    <row r="116" spans="3:11" x14ac:dyDescent="0.2">
      <c r="C116" s="2"/>
      <c r="D116" s="2"/>
      <c r="E116" s="2"/>
      <c r="F116" s="2"/>
      <c r="G116" s="2"/>
      <c r="H116" s="2"/>
      <c r="I116" s="2"/>
      <c r="J116" s="2"/>
      <c r="K116" s="2"/>
    </row>
    <row r="117" spans="3:11" x14ac:dyDescent="0.2">
      <c r="C117" s="2"/>
      <c r="D117" s="2"/>
      <c r="E117" s="2"/>
      <c r="F117" s="2"/>
      <c r="G117" s="2"/>
      <c r="H117" s="2"/>
      <c r="I117" s="2"/>
      <c r="J117" s="2"/>
      <c r="K117" s="2"/>
    </row>
    <row r="118" spans="3:11" x14ac:dyDescent="0.2">
      <c r="C118" s="2"/>
      <c r="D118" s="2"/>
      <c r="E118" s="2"/>
      <c r="F118" s="2"/>
      <c r="G118" s="2"/>
      <c r="H118" s="2"/>
      <c r="I118" s="2"/>
      <c r="J118" s="2"/>
      <c r="K118" s="2"/>
    </row>
    <row r="119" spans="3:11" x14ac:dyDescent="0.2">
      <c r="C119" s="2"/>
      <c r="D119" s="2"/>
      <c r="E119" s="2"/>
      <c r="F119" s="2"/>
      <c r="G119" s="2"/>
      <c r="H119" s="2"/>
      <c r="I119" s="2"/>
      <c r="J119" s="2"/>
      <c r="K119" s="2"/>
    </row>
    <row r="120" spans="3:11" x14ac:dyDescent="0.2">
      <c r="C120" s="2"/>
      <c r="D120" s="2"/>
      <c r="E120" s="2"/>
      <c r="F120" s="2"/>
      <c r="G120" s="2"/>
      <c r="H120" s="2"/>
      <c r="I120" s="2"/>
      <c r="J120" s="2"/>
      <c r="K120" s="2"/>
    </row>
    <row r="121" spans="3:11" x14ac:dyDescent="0.2">
      <c r="C121" s="2"/>
      <c r="D121" s="2"/>
      <c r="E121" s="2"/>
      <c r="F121" s="2"/>
      <c r="G121" s="2"/>
      <c r="H121" s="2"/>
      <c r="I121" s="2"/>
      <c r="J121" s="2"/>
      <c r="K121" s="2"/>
    </row>
    <row r="122" spans="3:11" x14ac:dyDescent="0.2">
      <c r="C122" s="2"/>
      <c r="D122" s="2"/>
      <c r="E122" s="2"/>
      <c r="F122" s="2"/>
      <c r="G122" s="2"/>
      <c r="H122" s="2"/>
      <c r="I122" s="2"/>
      <c r="J122" s="2"/>
      <c r="K122" s="2"/>
    </row>
    <row r="123" spans="3:11" x14ac:dyDescent="0.2">
      <c r="C123" s="2"/>
      <c r="D123" s="2"/>
      <c r="E123" s="2"/>
      <c r="F123" s="2"/>
      <c r="G123" s="2"/>
      <c r="H123" s="2"/>
      <c r="I123" s="2"/>
      <c r="J123" s="2"/>
      <c r="K123" s="2"/>
    </row>
    <row r="124" spans="3:11" x14ac:dyDescent="0.2">
      <c r="C124" s="2"/>
      <c r="D124" s="2"/>
      <c r="E124" s="2"/>
      <c r="F124" s="2"/>
      <c r="G124" s="2"/>
      <c r="H124" s="2"/>
      <c r="I124" s="2"/>
      <c r="J124" s="2"/>
      <c r="K124" s="2"/>
    </row>
    <row r="125" spans="3:11" x14ac:dyDescent="0.2">
      <c r="C125" s="2"/>
      <c r="D125" s="2"/>
      <c r="E125" s="2"/>
      <c r="F125" s="2"/>
      <c r="G125" s="2"/>
      <c r="H125" s="2"/>
      <c r="I125" s="2"/>
      <c r="J125" s="2"/>
      <c r="K125" s="2"/>
    </row>
    <row r="126" spans="3:11" x14ac:dyDescent="0.2">
      <c r="C126" s="2"/>
      <c r="D126" s="2"/>
      <c r="E126" s="2"/>
      <c r="F126" s="2"/>
      <c r="G126" s="2"/>
      <c r="H126" s="2"/>
      <c r="I126" s="2"/>
      <c r="J126" s="2"/>
      <c r="K126" s="2"/>
    </row>
    <row r="127" spans="3:11" x14ac:dyDescent="0.2">
      <c r="C127" s="2"/>
      <c r="D127" s="2"/>
      <c r="E127" s="2"/>
      <c r="F127" s="2"/>
      <c r="G127" s="2"/>
      <c r="H127" s="2"/>
      <c r="I127" s="2"/>
      <c r="J127" s="2"/>
      <c r="K127" s="2"/>
    </row>
    <row r="128" spans="3:11" x14ac:dyDescent="0.2">
      <c r="C128" s="2"/>
      <c r="D128" s="2"/>
      <c r="E128" s="2"/>
      <c r="F128" s="2"/>
      <c r="G128" s="2"/>
      <c r="H128" s="2"/>
      <c r="I128" s="2"/>
      <c r="J128" s="2"/>
      <c r="K128" s="2"/>
    </row>
    <row r="129" spans="3:11" x14ac:dyDescent="0.2">
      <c r="C129" s="2"/>
      <c r="D129" s="2"/>
      <c r="E129" s="2"/>
      <c r="F129" s="2"/>
      <c r="G129" s="2"/>
      <c r="H129" s="2"/>
      <c r="I129" s="2"/>
      <c r="J129" s="2"/>
      <c r="K129" s="2"/>
    </row>
    <row r="130" spans="3:11" x14ac:dyDescent="0.2">
      <c r="C130" s="2"/>
      <c r="D130" s="2"/>
      <c r="E130" s="2"/>
      <c r="F130" s="2"/>
      <c r="G130" s="2"/>
      <c r="H130" s="2"/>
      <c r="I130" s="2"/>
      <c r="J130" s="2"/>
      <c r="K130" s="2"/>
    </row>
    <row r="131" spans="3:11" x14ac:dyDescent="0.2">
      <c r="C131" s="2"/>
      <c r="D131" s="2"/>
      <c r="E131" s="2"/>
      <c r="F131" s="2"/>
      <c r="G131" s="2"/>
      <c r="H131" s="2"/>
      <c r="I131" s="2"/>
      <c r="J131" s="2"/>
      <c r="K131" s="2"/>
    </row>
    <row r="132" spans="3:11" x14ac:dyDescent="0.2">
      <c r="C132" s="2"/>
      <c r="D132" s="2"/>
      <c r="E132" s="2"/>
      <c r="F132" s="2"/>
      <c r="G132" s="2"/>
      <c r="H132" s="2"/>
      <c r="I132" s="2"/>
      <c r="J132" s="2"/>
      <c r="K132" s="2"/>
    </row>
    <row r="133" spans="3:11" x14ac:dyDescent="0.2">
      <c r="C133" s="2"/>
      <c r="D133" s="2"/>
      <c r="E133" s="2"/>
      <c r="F133" s="2"/>
      <c r="G133" s="2"/>
      <c r="H133" s="2"/>
      <c r="I133" s="2"/>
      <c r="J133" s="2"/>
      <c r="K133" s="2"/>
    </row>
    <row r="134" spans="3:11" x14ac:dyDescent="0.2">
      <c r="C134" s="2"/>
      <c r="D134" s="2"/>
      <c r="E134" s="2"/>
      <c r="F134" s="2"/>
      <c r="G134" s="2"/>
      <c r="H134" s="2"/>
      <c r="I134" s="2"/>
      <c r="J134" s="2"/>
      <c r="K134" s="2"/>
    </row>
    <row r="135" spans="3:11" x14ac:dyDescent="0.2">
      <c r="C135" s="2"/>
      <c r="D135" s="2"/>
      <c r="E135" s="2"/>
      <c r="F135" s="2"/>
      <c r="G135" s="2"/>
      <c r="H135" s="2"/>
      <c r="I135" s="2"/>
      <c r="J135" s="2"/>
      <c r="K135" s="2"/>
    </row>
    <row r="136" spans="3:11" x14ac:dyDescent="0.2">
      <c r="C136" s="2"/>
      <c r="D136" s="2"/>
      <c r="E136" s="2"/>
      <c r="F136" s="2"/>
      <c r="G136" s="2"/>
      <c r="H136" s="2"/>
      <c r="I136" s="2"/>
      <c r="J136" s="2"/>
      <c r="K136" s="2"/>
    </row>
    <row r="137" spans="3:11" x14ac:dyDescent="0.2">
      <c r="C137" s="2"/>
      <c r="D137" s="2"/>
      <c r="E137" s="2"/>
      <c r="F137" s="2"/>
      <c r="G137" s="2"/>
      <c r="H137" s="2"/>
      <c r="I137" s="2"/>
      <c r="J137" s="2"/>
      <c r="K137" s="2"/>
    </row>
    <row r="138" spans="3:11" x14ac:dyDescent="0.2">
      <c r="C138" s="2"/>
      <c r="D138" s="2"/>
      <c r="E138" s="2"/>
      <c r="F138" s="2"/>
      <c r="G138" s="2"/>
      <c r="H138" s="2"/>
      <c r="I138" s="2"/>
      <c r="J138" s="2"/>
      <c r="K138" s="2"/>
    </row>
    <row r="139" spans="3:11" x14ac:dyDescent="0.2">
      <c r="C139" s="2"/>
      <c r="D139" s="2"/>
      <c r="E139" s="2"/>
      <c r="F139" s="2"/>
      <c r="G139" s="2"/>
      <c r="H139" s="2"/>
      <c r="I139" s="2"/>
      <c r="J139" s="2"/>
      <c r="K139" s="2"/>
    </row>
    <row r="140" spans="3:11" x14ac:dyDescent="0.2">
      <c r="C140" s="2"/>
      <c r="D140" s="2"/>
      <c r="E140" s="2"/>
      <c r="F140" s="2"/>
      <c r="G140" s="2"/>
      <c r="H140" s="2"/>
      <c r="I140" s="2"/>
      <c r="J140" s="2"/>
      <c r="K140" s="2"/>
    </row>
    <row r="141" spans="3:11" x14ac:dyDescent="0.2">
      <c r="C141" s="2"/>
      <c r="D141" s="2"/>
      <c r="E141" s="2"/>
      <c r="F141" s="2"/>
      <c r="G141" s="2"/>
      <c r="H141" s="2"/>
      <c r="I141" s="2"/>
      <c r="J141" s="2"/>
      <c r="K141" s="2"/>
    </row>
    <row r="142" spans="3:11" x14ac:dyDescent="0.2">
      <c r="C142" s="2"/>
      <c r="D142" s="2"/>
      <c r="E142" s="2"/>
      <c r="F142" s="2"/>
      <c r="G142" s="2"/>
      <c r="H142" s="2"/>
      <c r="I142" s="2"/>
      <c r="J142" s="2"/>
      <c r="K142" s="2"/>
    </row>
    <row r="143" spans="3:11" x14ac:dyDescent="0.2">
      <c r="C143" s="2"/>
      <c r="D143" s="2"/>
      <c r="E143" s="2"/>
      <c r="F143" s="2"/>
      <c r="G143" s="2"/>
      <c r="H143" s="2"/>
      <c r="I143" s="2"/>
      <c r="J143" s="2"/>
      <c r="K143" s="2"/>
    </row>
    <row r="144" spans="3:11" x14ac:dyDescent="0.2">
      <c r="C144" s="2"/>
      <c r="D144" s="2"/>
      <c r="E144" s="2"/>
      <c r="F144" s="2"/>
      <c r="G144" s="2"/>
      <c r="H144" s="2"/>
      <c r="I144" s="2"/>
      <c r="J144" s="2"/>
      <c r="K144" s="2"/>
    </row>
    <row r="145" spans="3:11" x14ac:dyDescent="0.2">
      <c r="C145" s="2"/>
      <c r="D145" s="2"/>
      <c r="E145" s="2"/>
      <c r="F145" s="2"/>
      <c r="G145" s="2"/>
      <c r="H145" s="2"/>
      <c r="I145" s="2"/>
      <c r="J145" s="2"/>
      <c r="K145" s="2"/>
    </row>
    <row r="146" spans="3:11" x14ac:dyDescent="0.2">
      <c r="C146" s="2"/>
      <c r="D146" s="2"/>
      <c r="E146" s="2"/>
      <c r="F146" s="2"/>
      <c r="G146" s="2"/>
      <c r="H146" s="2"/>
      <c r="I146" s="2"/>
      <c r="J146" s="2"/>
      <c r="K146" s="2"/>
    </row>
    <row r="147" spans="3:11" x14ac:dyDescent="0.2">
      <c r="C147" s="2"/>
      <c r="D147" s="2"/>
      <c r="E147" s="2"/>
      <c r="F147" s="2"/>
      <c r="G147" s="2"/>
      <c r="H147" s="2"/>
      <c r="I147" s="2"/>
      <c r="J147" s="2"/>
      <c r="K147" s="2"/>
    </row>
    <row r="148" spans="3:11" x14ac:dyDescent="0.2">
      <c r="C148" s="2"/>
      <c r="D148" s="2"/>
      <c r="E148" s="2"/>
      <c r="F148" s="2"/>
      <c r="G148" s="2"/>
      <c r="H148" s="2"/>
      <c r="I148" s="2"/>
      <c r="J148" s="2"/>
      <c r="K148" s="2"/>
    </row>
    <row r="149" spans="3:11" x14ac:dyDescent="0.2">
      <c r="C149" s="2"/>
      <c r="D149" s="2"/>
      <c r="E149" s="2"/>
      <c r="F149" s="2"/>
      <c r="G149" s="2"/>
      <c r="H149" s="2"/>
      <c r="I149" s="2"/>
      <c r="J149" s="2"/>
      <c r="K149" s="2"/>
    </row>
    <row r="150" spans="3:11" x14ac:dyDescent="0.2">
      <c r="C150" s="2"/>
      <c r="D150" s="2"/>
      <c r="E150" s="2"/>
      <c r="F150" s="2"/>
      <c r="G150" s="2"/>
      <c r="H150" s="2"/>
      <c r="I150" s="2"/>
      <c r="J150" s="2"/>
      <c r="K150" s="2"/>
    </row>
    <row r="151" spans="3:11" x14ac:dyDescent="0.2">
      <c r="C151" s="2"/>
      <c r="D151" s="2"/>
      <c r="E151" s="2"/>
      <c r="F151" s="2"/>
      <c r="G151" s="2"/>
      <c r="H151" s="2"/>
      <c r="I151" s="2"/>
      <c r="J151" s="2"/>
      <c r="K151" s="2"/>
    </row>
    <row r="152" spans="3:11" x14ac:dyDescent="0.2">
      <c r="C152" s="2"/>
      <c r="D152" s="2"/>
      <c r="E152" s="2"/>
      <c r="F152" s="2"/>
      <c r="G152" s="2"/>
      <c r="H152" s="2"/>
      <c r="I152" s="2"/>
      <c r="J152" s="2"/>
      <c r="K152" s="2"/>
    </row>
    <row r="153" spans="3:11" x14ac:dyDescent="0.2">
      <c r="C153" s="2"/>
      <c r="D153" s="2"/>
      <c r="E153" s="2"/>
      <c r="F153" s="2"/>
      <c r="G153" s="2"/>
      <c r="H153" s="2"/>
      <c r="I153" s="2"/>
      <c r="J153" s="2"/>
      <c r="K153" s="2"/>
    </row>
    <row r="154" spans="3:11" x14ac:dyDescent="0.2">
      <c r="C154" s="2"/>
      <c r="D154" s="2"/>
      <c r="E154" s="2"/>
      <c r="F154" s="2"/>
      <c r="G154" s="2"/>
      <c r="H154" s="2"/>
      <c r="I154" s="2"/>
      <c r="J154" s="2"/>
      <c r="K154" s="2"/>
    </row>
    <row r="155" spans="3:11" x14ac:dyDescent="0.2">
      <c r="C155" s="2"/>
      <c r="D155" s="2"/>
      <c r="E155" s="2"/>
      <c r="F155" s="2"/>
      <c r="G155" s="2"/>
      <c r="H155" s="2"/>
      <c r="I155" s="2"/>
      <c r="J155" s="2"/>
      <c r="K155" s="2"/>
    </row>
    <row r="156" spans="3:11" x14ac:dyDescent="0.2">
      <c r="C156" s="2"/>
      <c r="D156" s="2"/>
      <c r="E156" s="2"/>
      <c r="F156" s="2"/>
      <c r="G156" s="2"/>
      <c r="H156" s="2"/>
      <c r="I156" s="2"/>
      <c r="J156" s="2"/>
      <c r="K156" s="2"/>
    </row>
    <row r="157" spans="3:11" x14ac:dyDescent="0.2">
      <c r="C157" s="2"/>
      <c r="D157" s="2"/>
      <c r="E157" s="2"/>
      <c r="F157" s="2"/>
      <c r="G157" s="2"/>
      <c r="H157" s="2"/>
      <c r="I157" s="2"/>
      <c r="J157" s="2"/>
      <c r="K157" s="2"/>
    </row>
    <row r="158" spans="3:11" x14ac:dyDescent="0.2">
      <c r="C158" s="2"/>
      <c r="D158" s="2"/>
      <c r="E158" s="2"/>
      <c r="F158" s="2"/>
      <c r="G158" s="2"/>
      <c r="H158" s="2"/>
      <c r="I158" s="2"/>
      <c r="J158" s="2"/>
      <c r="K158" s="2"/>
    </row>
    <row r="159" spans="3:11" x14ac:dyDescent="0.2">
      <c r="C159" s="2"/>
      <c r="D159" s="2"/>
      <c r="E159" s="2"/>
      <c r="F159" s="2"/>
      <c r="G159" s="2"/>
      <c r="H159" s="2"/>
      <c r="I159" s="2"/>
      <c r="J159" s="2"/>
      <c r="K159" s="2"/>
    </row>
    <row r="160" spans="3:11" x14ac:dyDescent="0.2">
      <c r="C160" s="2"/>
      <c r="D160" s="2"/>
      <c r="E160" s="2"/>
      <c r="F160" s="2"/>
      <c r="G160" s="2"/>
      <c r="H160" s="2"/>
      <c r="I160" s="2"/>
      <c r="J160" s="2"/>
      <c r="K160" s="2"/>
    </row>
    <row r="161" spans="3:11" x14ac:dyDescent="0.2">
      <c r="C161" s="2"/>
      <c r="D161" s="2"/>
      <c r="E161" s="2"/>
      <c r="F161" s="2"/>
      <c r="G161" s="2"/>
      <c r="H161" s="2"/>
      <c r="I161" s="2"/>
      <c r="J161" s="2"/>
      <c r="K161" s="2"/>
    </row>
    <row r="162" spans="3:11" x14ac:dyDescent="0.2">
      <c r="C162" s="2"/>
      <c r="D162" s="2"/>
      <c r="E162" s="2"/>
      <c r="F162" s="2"/>
      <c r="G162" s="2"/>
      <c r="H162" s="2"/>
      <c r="I162" s="2"/>
      <c r="J162" s="2"/>
      <c r="K162" s="2"/>
    </row>
    <row r="163" spans="3:11" x14ac:dyDescent="0.2">
      <c r="C163" s="2"/>
      <c r="D163" s="2"/>
      <c r="E163" s="2"/>
      <c r="F163" s="2"/>
      <c r="G163" s="2"/>
      <c r="H163" s="2"/>
      <c r="I163" s="2"/>
      <c r="J163" s="2"/>
      <c r="K163" s="2"/>
    </row>
    <row r="164" spans="3:11" x14ac:dyDescent="0.2">
      <c r="C164" s="2"/>
      <c r="D164" s="2"/>
      <c r="E164" s="2"/>
      <c r="F164" s="2"/>
      <c r="G164" s="2"/>
      <c r="H164" s="2"/>
      <c r="I164" s="2"/>
      <c r="J164" s="2"/>
      <c r="K164" s="2"/>
    </row>
    <row r="165" spans="3:11" x14ac:dyDescent="0.2">
      <c r="C165" s="2"/>
      <c r="D165" s="2"/>
      <c r="E165" s="2"/>
      <c r="F165" s="2"/>
      <c r="G165" s="2"/>
      <c r="H165" s="2"/>
      <c r="I165" s="2"/>
      <c r="J165" s="2"/>
      <c r="K165" s="2"/>
    </row>
    <row r="166" spans="3:11" x14ac:dyDescent="0.2">
      <c r="C166" s="2"/>
      <c r="D166" s="2"/>
      <c r="E166" s="2"/>
      <c r="F166" s="2"/>
      <c r="G166" s="2"/>
      <c r="H166" s="2"/>
      <c r="I166" s="2"/>
      <c r="J166" s="2"/>
      <c r="K166" s="2"/>
    </row>
    <row r="167" spans="3:11" x14ac:dyDescent="0.2">
      <c r="C167" s="2"/>
      <c r="D167" s="2"/>
      <c r="E167" s="2"/>
      <c r="F167" s="2"/>
      <c r="G167" s="2"/>
      <c r="H167" s="2"/>
      <c r="I167" s="2"/>
      <c r="J167" s="2"/>
      <c r="K167" s="2"/>
    </row>
    <row r="168" spans="3:11" x14ac:dyDescent="0.2">
      <c r="C168" s="2"/>
      <c r="D168" s="2"/>
      <c r="E168" s="2"/>
      <c r="F168" s="2"/>
      <c r="G168" s="2"/>
      <c r="H168" s="2"/>
      <c r="I168" s="2"/>
      <c r="J168" s="2"/>
      <c r="K168" s="2"/>
    </row>
    <row r="169" spans="3:11" x14ac:dyDescent="0.2">
      <c r="C169" s="2"/>
      <c r="D169" s="2"/>
      <c r="E169" s="2"/>
      <c r="F169" s="2"/>
      <c r="G169" s="2"/>
      <c r="H169" s="2"/>
      <c r="I169" s="2"/>
      <c r="J169" s="2"/>
      <c r="K169" s="2"/>
    </row>
    <row r="170" spans="3:11" x14ac:dyDescent="0.2">
      <c r="C170" s="2"/>
      <c r="D170" s="2"/>
      <c r="E170" s="2"/>
      <c r="F170" s="2"/>
      <c r="G170" s="2"/>
      <c r="H170" s="2"/>
      <c r="I170" s="2"/>
      <c r="J170" s="2"/>
      <c r="K170" s="2"/>
    </row>
    <row r="171" spans="3:11" x14ac:dyDescent="0.2">
      <c r="C171" s="2"/>
      <c r="D171" s="2"/>
      <c r="E171" s="2"/>
      <c r="F171" s="2"/>
      <c r="G171" s="2"/>
      <c r="H171" s="2"/>
      <c r="I171" s="2"/>
      <c r="J171" s="2"/>
      <c r="K171" s="2"/>
    </row>
    <row r="172" spans="3:11" x14ac:dyDescent="0.2">
      <c r="C172" s="2"/>
      <c r="D172" s="2"/>
      <c r="E172" s="2"/>
      <c r="F172" s="2"/>
      <c r="G172" s="2"/>
      <c r="H172" s="2"/>
      <c r="I172" s="2"/>
      <c r="J172" s="2"/>
      <c r="K172" s="2"/>
    </row>
    <row r="173" spans="3:11" x14ac:dyDescent="0.2">
      <c r="C173" s="2"/>
      <c r="D173" s="2"/>
      <c r="E173" s="2"/>
      <c r="F173" s="2"/>
      <c r="G173" s="2"/>
      <c r="H173" s="2"/>
      <c r="I173" s="2"/>
      <c r="J173" s="2"/>
      <c r="K173" s="2"/>
    </row>
    <row r="174" spans="3:11" x14ac:dyDescent="0.2">
      <c r="C174" s="2"/>
      <c r="D174" s="2"/>
      <c r="E174" s="2"/>
      <c r="F174" s="2"/>
      <c r="G174" s="2"/>
      <c r="H174" s="2"/>
      <c r="I174" s="2"/>
      <c r="J174" s="2"/>
      <c r="K174" s="2"/>
    </row>
    <row r="175" spans="3:11" x14ac:dyDescent="0.2">
      <c r="C175" s="2"/>
      <c r="D175" s="2"/>
      <c r="E175" s="2"/>
      <c r="F175" s="2"/>
      <c r="G175" s="2"/>
      <c r="H175" s="2"/>
      <c r="I175" s="2"/>
      <c r="J175" s="2"/>
      <c r="K175" s="2"/>
    </row>
    <row r="176" spans="3:11" x14ac:dyDescent="0.2">
      <c r="C176" s="2"/>
      <c r="D176" s="2"/>
      <c r="E176" s="2"/>
      <c r="F176" s="2"/>
      <c r="G176" s="2"/>
      <c r="H176" s="2"/>
      <c r="I176" s="2"/>
      <c r="J176" s="2"/>
      <c r="K176" s="2"/>
    </row>
    <row r="177" spans="3:11" x14ac:dyDescent="0.2">
      <c r="C177" s="2"/>
      <c r="D177" s="2"/>
      <c r="E177" s="2"/>
      <c r="F177" s="2"/>
      <c r="G177" s="2"/>
      <c r="H177" s="2"/>
      <c r="I177" s="2"/>
      <c r="J177" s="2"/>
      <c r="K177" s="2"/>
    </row>
    <row r="178" spans="3:11" x14ac:dyDescent="0.2">
      <c r="C178" s="2"/>
      <c r="D178" s="2"/>
      <c r="E178" s="2"/>
      <c r="F178" s="2"/>
      <c r="G178" s="2"/>
      <c r="H178" s="2"/>
      <c r="I178" s="2"/>
      <c r="J178" s="2"/>
      <c r="K178" s="2"/>
    </row>
    <row r="179" spans="3:11" x14ac:dyDescent="0.2">
      <c r="C179" s="2"/>
      <c r="D179" s="2"/>
      <c r="E179" s="2"/>
      <c r="F179" s="2"/>
      <c r="G179" s="2"/>
      <c r="H179" s="2"/>
      <c r="I179" s="2"/>
      <c r="J179" s="2"/>
      <c r="K179" s="2"/>
    </row>
    <row r="180" spans="3:11" x14ac:dyDescent="0.2">
      <c r="C180" s="2"/>
      <c r="D180" s="2"/>
      <c r="E180" s="2"/>
      <c r="F180" s="2"/>
      <c r="G180" s="2"/>
      <c r="H180" s="2"/>
      <c r="I180" s="2"/>
      <c r="J180" s="2"/>
      <c r="K180" s="2"/>
    </row>
    <row r="181" spans="3:11" x14ac:dyDescent="0.2">
      <c r="C181" s="2"/>
      <c r="D181" s="2"/>
      <c r="E181" s="2"/>
      <c r="F181" s="2"/>
      <c r="G181" s="2"/>
      <c r="H181" s="2"/>
      <c r="I181" s="2"/>
      <c r="J181" s="2"/>
      <c r="K181" s="2"/>
    </row>
    <row r="182" spans="3:11" x14ac:dyDescent="0.2">
      <c r="C182" s="2"/>
      <c r="D182" s="2"/>
      <c r="E182" s="2"/>
      <c r="F182" s="2"/>
      <c r="G182" s="2"/>
      <c r="H182" s="2"/>
      <c r="I182" s="2"/>
      <c r="J182" s="2"/>
      <c r="K182" s="2"/>
    </row>
    <row r="183" spans="3:11" x14ac:dyDescent="0.2">
      <c r="C183" s="2"/>
      <c r="D183" s="2"/>
      <c r="E183" s="2"/>
      <c r="F183" s="2"/>
      <c r="G183" s="2"/>
      <c r="H183" s="2"/>
      <c r="I183" s="2"/>
      <c r="J183" s="2"/>
      <c r="K183" s="2"/>
    </row>
    <row r="184" spans="3:11" x14ac:dyDescent="0.2">
      <c r="C184" s="2"/>
      <c r="D184" s="2"/>
      <c r="E184" s="2"/>
      <c r="F184" s="2"/>
      <c r="G184" s="2"/>
      <c r="H184" s="2"/>
      <c r="I184" s="2"/>
      <c r="J184" s="2"/>
      <c r="K184" s="2"/>
    </row>
    <row r="185" spans="3:11" x14ac:dyDescent="0.2">
      <c r="C185" s="2"/>
      <c r="D185" s="2"/>
      <c r="E185" s="2"/>
      <c r="F185" s="2"/>
      <c r="G185" s="2"/>
      <c r="H185" s="2"/>
      <c r="I185" s="2"/>
      <c r="J185" s="2"/>
      <c r="K185" s="2"/>
    </row>
    <row r="186" spans="3:11" x14ac:dyDescent="0.2">
      <c r="C186" s="2"/>
      <c r="D186" s="2"/>
      <c r="E186" s="2"/>
      <c r="F186" s="2"/>
      <c r="G186" s="2"/>
      <c r="H186" s="2"/>
      <c r="I186" s="2"/>
      <c r="J186" s="2"/>
      <c r="K186" s="2"/>
    </row>
    <row r="187" spans="3:11" x14ac:dyDescent="0.2">
      <c r="C187" s="2"/>
      <c r="D187" s="2"/>
      <c r="E187" s="2"/>
      <c r="F187" s="2"/>
      <c r="G187" s="2"/>
      <c r="H187" s="2"/>
      <c r="I187" s="2"/>
      <c r="J187" s="2"/>
      <c r="K187" s="2"/>
    </row>
    <row r="188" spans="3:11" x14ac:dyDescent="0.2">
      <c r="C188" s="2"/>
      <c r="D188" s="2"/>
      <c r="E188" s="2"/>
      <c r="F188" s="2"/>
      <c r="G188" s="2"/>
      <c r="H188" s="2"/>
      <c r="I188" s="2"/>
      <c r="J188" s="2"/>
      <c r="K188" s="2"/>
    </row>
    <row r="189" spans="3:11" x14ac:dyDescent="0.2">
      <c r="C189" s="2"/>
      <c r="D189" s="2"/>
      <c r="E189" s="2"/>
      <c r="F189" s="2"/>
      <c r="G189" s="2"/>
      <c r="H189" s="2"/>
      <c r="I189" s="2"/>
      <c r="J189" s="2"/>
      <c r="K189" s="2"/>
    </row>
    <row r="190" spans="3:11" x14ac:dyDescent="0.2">
      <c r="C190" s="2"/>
      <c r="D190" s="2"/>
      <c r="E190" s="2"/>
      <c r="F190" s="2"/>
      <c r="G190" s="2"/>
      <c r="H190" s="2"/>
      <c r="I190" s="2"/>
      <c r="J190" s="2"/>
      <c r="K190" s="2"/>
    </row>
    <row r="191" spans="3:11" x14ac:dyDescent="0.2">
      <c r="C191" s="2"/>
      <c r="D191" s="2"/>
      <c r="E191" s="2"/>
      <c r="F191" s="2"/>
      <c r="G191" s="2"/>
      <c r="H191" s="2"/>
      <c r="I191" s="2"/>
      <c r="J191" s="2"/>
      <c r="K191" s="2"/>
    </row>
    <row r="192" spans="3:11" x14ac:dyDescent="0.2">
      <c r="C192" s="2"/>
      <c r="D192" s="2"/>
      <c r="E192" s="2"/>
      <c r="F192" s="2"/>
      <c r="G192" s="2"/>
      <c r="H192" s="2"/>
      <c r="I192" s="2"/>
      <c r="J192" s="2"/>
      <c r="K192" s="2"/>
    </row>
    <row r="193" spans="3:11" x14ac:dyDescent="0.2">
      <c r="C193" s="2"/>
      <c r="D193" s="2"/>
      <c r="E193" s="2"/>
      <c r="F193" s="2"/>
      <c r="G193" s="2"/>
      <c r="H193" s="2"/>
      <c r="I193" s="2"/>
      <c r="J193" s="2"/>
      <c r="K193" s="2"/>
    </row>
    <row r="194" spans="3:11" x14ac:dyDescent="0.2">
      <c r="C194" s="2"/>
      <c r="D194" s="2"/>
      <c r="E194" s="2"/>
      <c r="F194" s="2"/>
      <c r="G194" s="2"/>
      <c r="H194" s="2"/>
      <c r="I194" s="2"/>
      <c r="J194" s="2"/>
      <c r="K194" s="2"/>
    </row>
    <row r="195" spans="3:11" x14ac:dyDescent="0.2">
      <c r="C195" s="2"/>
      <c r="D195" s="2"/>
      <c r="E195" s="2"/>
      <c r="F195" s="2"/>
      <c r="G195" s="2"/>
      <c r="H195" s="2"/>
      <c r="I195" s="2"/>
      <c r="J195" s="2"/>
      <c r="K195" s="2"/>
    </row>
    <row r="196" spans="3:11" x14ac:dyDescent="0.2">
      <c r="C196" s="2"/>
      <c r="D196" s="2"/>
      <c r="E196" s="2"/>
      <c r="F196" s="2"/>
      <c r="G196" s="2"/>
      <c r="H196" s="2"/>
      <c r="I196" s="2"/>
      <c r="J196" s="2"/>
      <c r="K196" s="2"/>
    </row>
    <row r="197" spans="3:11" x14ac:dyDescent="0.2">
      <c r="C197" s="2"/>
      <c r="D197" s="2"/>
      <c r="E197" s="2"/>
      <c r="F197" s="2"/>
      <c r="G197" s="2"/>
      <c r="H197" s="2"/>
      <c r="I197" s="2"/>
      <c r="J197" s="2"/>
      <c r="K197" s="2"/>
    </row>
    <row r="198" spans="3:11" x14ac:dyDescent="0.2">
      <c r="C198" s="2"/>
      <c r="D198" s="2"/>
      <c r="E198" s="2"/>
      <c r="F198" s="2"/>
      <c r="G198" s="2"/>
      <c r="H198" s="2"/>
      <c r="I198" s="2"/>
      <c r="J198" s="2"/>
      <c r="K198" s="2"/>
    </row>
    <row r="199" spans="3:11" x14ac:dyDescent="0.2">
      <c r="C199" s="2"/>
      <c r="D199" s="2"/>
      <c r="E199" s="2"/>
      <c r="F199" s="2"/>
      <c r="G199" s="2"/>
      <c r="H199" s="2"/>
      <c r="I199" s="2"/>
      <c r="J199" s="2"/>
      <c r="K199" s="2"/>
    </row>
    <row r="200" spans="3:11" x14ac:dyDescent="0.2">
      <c r="C200" s="2"/>
      <c r="D200" s="2"/>
      <c r="E200" s="2"/>
      <c r="F200" s="2"/>
      <c r="G200" s="2"/>
      <c r="H200" s="2"/>
      <c r="I200" s="2"/>
      <c r="J200" s="2"/>
      <c r="K200" s="2"/>
    </row>
    <row r="201" spans="3:11" x14ac:dyDescent="0.2">
      <c r="C201" s="2"/>
      <c r="D201" s="2"/>
      <c r="E201" s="2"/>
      <c r="F201" s="2"/>
      <c r="G201" s="2"/>
      <c r="H201" s="2"/>
      <c r="I201" s="2"/>
      <c r="J201" s="2"/>
      <c r="K201" s="2"/>
    </row>
    <row r="202" spans="3:11" x14ac:dyDescent="0.2">
      <c r="C202" s="2"/>
      <c r="D202" s="2"/>
      <c r="E202" s="2"/>
      <c r="F202" s="2"/>
      <c r="G202" s="2"/>
      <c r="H202" s="2"/>
      <c r="I202" s="2"/>
      <c r="J202" s="2"/>
      <c r="K202" s="2"/>
    </row>
    <row r="203" spans="3:11" x14ac:dyDescent="0.2">
      <c r="C203" s="2"/>
      <c r="D203" s="2"/>
      <c r="E203" s="2"/>
      <c r="F203" s="2"/>
      <c r="G203" s="2"/>
      <c r="H203" s="2"/>
      <c r="I203" s="2"/>
      <c r="J203" s="2"/>
      <c r="K203" s="2"/>
    </row>
    <row r="204" spans="3:11" x14ac:dyDescent="0.2">
      <c r="C204" s="2"/>
      <c r="D204" s="2"/>
      <c r="E204" s="2"/>
      <c r="F204" s="2"/>
      <c r="G204" s="2"/>
      <c r="H204" s="2"/>
      <c r="I204" s="2"/>
      <c r="J204" s="2"/>
      <c r="K204" s="2"/>
    </row>
    <row r="205" spans="3:11" x14ac:dyDescent="0.2">
      <c r="C205" s="2"/>
      <c r="D205" s="2"/>
      <c r="E205" s="2"/>
      <c r="F205" s="2"/>
      <c r="G205" s="2"/>
      <c r="H205" s="2"/>
      <c r="I205" s="2"/>
      <c r="J205" s="2"/>
      <c r="K205" s="2"/>
    </row>
    <row r="206" spans="3:11" x14ac:dyDescent="0.2">
      <c r="C206" s="2"/>
      <c r="D206" s="2"/>
      <c r="E206" s="2"/>
      <c r="F206" s="2"/>
      <c r="G206" s="2"/>
      <c r="H206" s="2"/>
      <c r="I206" s="2"/>
      <c r="J206" s="2"/>
      <c r="K206" s="2"/>
    </row>
    <row r="207" spans="3:11" x14ac:dyDescent="0.2">
      <c r="C207" s="2"/>
      <c r="D207" s="2"/>
      <c r="E207" s="2"/>
      <c r="F207" s="2"/>
      <c r="G207" s="2"/>
      <c r="H207" s="2"/>
      <c r="I207" s="2"/>
      <c r="J207" s="2"/>
      <c r="K207" s="2"/>
    </row>
    <row r="208" spans="3:11" x14ac:dyDescent="0.2">
      <c r="C208" s="2"/>
      <c r="D208" s="2"/>
      <c r="E208" s="2"/>
      <c r="F208" s="2"/>
      <c r="G208" s="2"/>
      <c r="H208" s="2"/>
      <c r="I208" s="2"/>
      <c r="J208" s="2"/>
      <c r="K208" s="2"/>
    </row>
    <row r="209" spans="3:11" x14ac:dyDescent="0.2">
      <c r="C209" s="2"/>
      <c r="D209" s="2"/>
      <c r="E209" s="2"/>
      <c r="F209" s="2"/>
      <c r="G209" s="2"/>
      <c r="H209" s="2"/>
      <c r="I209" s="2"/>
      <c r="J209" s="2"/>
      <c r="K209" s="2"/>
    </row>
    <row r="210" spans="3:11" x14ac:dyDescent="0.2">
      <c r="C210" s="2"/>
      <c r="D210" s="2"/>
      <c r="E210" s="2"/>
      <c r="F210" s="2"/>
      <c r="G210" s="2"/>
      <c r="H210" s="2"/>
      <c r="I210" s="2"/>
      <c r="J210" s="2"/>
      <c r="K210" s="2"/>
    </row>
    <row r="211" spans="3:11" x14ac:dyDescent="0.2">
      <c r="C211" s="2"/>
      <c r="D211" s="2"/>
      <c r="E211" s="2"/>
      <c r="F211" s="2"/>
      <c r="G211" s="2"/>
      <c r="H211" s="2"/>
      <c r="I211" s="2"/>
      <c r="J211" s="2"/>
      <c r="K211" s="2"/>
    </row>
    <row r="212" spans="3:11" x14ac:dyDescent="0.2">
      <c r="C212" s="2"/>
      <c r="D212" s="2"/>
      <c r="E212" s="2"/>
      <c r="F212" s="2"/>
      <c r="G212" s="2"/>
      <c r="H212" s="2"/>
      <c r="I212" s="2"/>
      <c r="J212" s="2"/>
      <c r="K212" s="2"/>
    </row>
    <row r="213" spans="3:11" x14ac:dyDescent="0.2">
      <c r="C213" s="2"/>
      <c r="D213" s="2"/>
      <c r="E213" s="2"/>
      <c r="F213" s="2"/>
      <c r="G213" s="2"/>
      <c r="H213" s="2"/>
      <c r="I213" s="2"/>
      <c r="J213" s="2"/>
      <c r="K213" s="2"/>
    </row>
    <row r="214" spans="3:11" x14ac:dyDescent="0.2">
      <c r="C214" s="2"/>
      <c r="D214" s="2"/>
      <c r="E214" s="2"/>
      <c r="F214" s="2"/>
      <c r="G214" s="2"/>
      <c r="H214" s="2"/>
      <c r="I214" s="2"/>
      <c r="J214" s="2"/>
      <c r="K214" s="2"/>
    </row>
    <row r="215" spans="3:11" x14ac:dyDescent="0.2">
      <c r="C215" s="2"/>
      <c r="D215" s="2"/>
      <c r="E215" s="2"/>
      <c r="F215" s="2"/>
      <c r="G215" s="2"/>
      <c r="H215" s="2"/>
      <c r="I215" s="2"/>
      <c r="J215" s="2"/>
      <c r="K215" s="2"/>
    </row>
    <row r="216" spans="3:11" x14ac:dyDescent="0.2">
      <c r="C216" s="2"/>
      <c r="D216" s="2"/>
      <c r="E216" s="2"/>
      <c r="F216" s="2"/>
      <c r="G216" s="2"/>
      <c r="H216" s="2"/>
      <c r="I216" s="2"/>
      <c r="J216" s="2"/>
      <c r="K216" s="2"/>
    </row>
    <row r="217" spans="3:11" x14ac:dyDescent="0.2">
      <c r="C217" s="2"/>
      <c r="D217" s="2"/>
      <c r="E217" s="2"/>
      <c r="F217" s="2"/>
      <c r="G217" s="2"/>
      <c r="H217" s="2"/>
      <c r="I217" s="2"/>
      <c r="J217" s="2"/>
      <c r="K217" s="2"/>
    </row>
    <row r="218" spans="3:11" x14ac:dyDescent="0.2">
      <c r="C218" s="2"/>
      <c r="D218" s="2"/>
      <c r="E218" s="2"/>
      <c r="F218" s="2"/>
      <c r="G218" s="2"/>
      <c r="H218" s="2"/>
      <c r="I218" s="2"/>
      <c r="J218" s="2"/>
      <c r="K218" s="2"/>
    </row>
    <row r="219" spans="3:11" x14ac:dyDescent="0.2">
      <c r="C219" s="2"/>
      <c r="D219" s="2"/>
      <c r="E219" s="2"/>
      <c r="F219" s="2"/>
      <c r="G219" s="2"/>
      <c r="H219" s="2"/>
      <c r="I219" s="2"/>
      <c r="J219" s="2"/>
      <c r="K219" s="2"/>
    </row>
    <row r="220" spans="3:11" x14ac:dyDescent="0.2">
      <c r="C220" s="2"/>
      <c r="D220" s="2"/>
      <c r="E220" s="2"/>
      <c r="F220" s="2"/>
      <c r="G220" s="2"/>
      <c r="H220" s="2"/>
      <c r="I220" s="2"/>
      <c r="J220" s="2"/>
      <c r="K220" s="2"/>
    </row>
    <row r="221" spans="3:11" x14ac:dyDescent="0.2">
      <c r="C221" s="2"/>
      <c r="D221" s="2"/>
      <c r="E221" s="2"/>
      <c r="F221" s="2"/>
      <c r="G221" s="2"/>
      <c r="H221" s="2"/>
      <c r="I221" s="2"/>
      <c r="J221" s="2"/>
      <c r="K221" s="2"/>
    </row>
    <row r="222" spans="3:11" x14ac:dyDescent="0.2">
      <c r="C222" s="2"/>
      <c r="D222" s="2"/>
      <c r="E222" s="2"/>
      <c r="F222" s="2"/>
      <c r="G222" s="2"/>
      <c r="H222" s="2"/>
      <c r="I222" s="2"/>
      <c r="J222" s="2"/>
      <c r="K222" s="2"/>
    </row>
    <row r="223" spans="3:11" x14ac:dyDescent="0.2">
      <c r="C223" s="2"/>
      <c r="D223" s="2"/>
      <c r="E223" s="2"/>
      <c r="F223" s="2"/>
      <c r="G223" s="2"/>
      <c r="H223" s="2"/>
      <c r="I223" s="2"/>
      <c r="J223" s="2"/>
      <c r="K223" s="2"/>
    </row>
    <row r="224" spans="3:11" x14ac:dyDescent="0.2">
      <c r="C224" s="2"/>
      <c r="D224" s="2"/>
      <c r="E224" s="2"/>
      <c r="F224" s="2"/>
      <c r="G224" s="2"/>
      <c r="H224" s="2"/>
      <c r="I224" s="2"/>
      <c r="J224" s="2"/>
      <c r="K224" s="2"/>
    </row>
    <row r="225" spans="3:11" x14ac:dyDescent="0.2">
      <c r="C225" s="2"/>
      <c r="D225" s="2"/>
      <c r="E225" s="2"/>
      <c r="F225" s="2"/>
      <c r="G225" s="2"/>
      <c r="H225" s="2"/>
      <c r="I225" s="2"/>
      <c r="J225" s="2"/>
      <c r="K225" s="2"/>
    </row>
    <row r="226" spans="3:11" x14ac:dyDescent="0.2">
      <c r="C226" s="2"/>
      <c r="D226" s="2"/>
      <c r="E226" s="2"/>
      <c r="F226" s="2"/>
      <c r="G226" s="2"/>
      <c r="H226" s="2"/>
      <c r="I226" s="2"/>
      <c r="J226" s="2"/>
      <c r="K226" s="2"/>
    </row>
    <row r="227" spans="3:11" x14ac:dyDescent="0.2">
      <c r="C227" s="2"/>
      <c r="D227" s="2"/>
      <c r="E227" s="2"/>
      <c r="F227" s="2"/>
      <c r="G227" s="2"/>
      <c r="H227" s="2"/>
      <c r="I227" s="2"/>
      <c r="J227" s="2"/>
      <c r="K227" s="2"/>
    </row>
    <row r="228" spans="3:11" x14ac:dyDescent="0.2">
      <c r="C228" s="2"/>
      <c r="D228" s="2"/>
      <c r="E228" s="2"/>
      <c r="F228" s="2"/>
      <c r="G228" s="2"/>
      <c r="H228" s="2"/>
      <c r="I228" s="2"/>
      <c r="J228" s="2"/>
      <c r="K228" s="2"/>
    </row>
    <row r="229" spans="3:11" x14ac:dyDescent="0.2">
      <c r="C229" s="2"/>
      <c r="D229" s="2"/>
      <c r="E229" s="2"/>
      <c r="F229" s="2"/>
      <c r="G229" s="2"/>
      <c r="H229" s="2"/>
      <c r="I229" s="2"/>
      <c r="J229" s="2"/>
      <c r="K229" s="2"/>
    </row>
    <row r="230" spans="3:11" x14ac:dyDescent="0.2">
      <c r="C230" s="2"/>
      <c r="D230" s="2"/>
      <c r="E230" s="2"/>
      <c r="F230" s="2"/>
      <c r="G230" s="2"/>
      <c r="H230" s="2"/>
      <c r="I230" s="2"/>
      <c r="J230" s="2"/>
      <c r="K230" s="2"/>
    </row>
    <row r="231" spans="3:11" x14ac:dyDescent="0.2">
      <c r="C231" s="2"/>
      <c r="D231" s="2"/>
      <c r="E231" s="2"/>
      <c r="F231" s="2"/>
      <c r="G231" s="2"/>
      <c r="H231" s="2"/>
      <c r="I231" s="2"/>
      <c r="J231" s="2"/>
      <c r="K231" s="2"/>
    </row>
    <row r="232" spans="3:11" x14ac:dyDescent="0.2">
      <c r="C232" s="2"/>
      <c r="D232" s="2"/>
      <c r="E232" s="2"/>
      <c r="F232" s="2"/>
      <c r="G232" s="2"/>
      <c r="H232" s="2"/>
      <c r="I232" s="2"/>
      <c r="J232" s="2"/>
      <c r="K232" s="2"/>
    </row>
    <row r="233" spans="3:11" x14ac:dyDescent="0.2">
      <c r="C233" s="2"/>
      <c r="D233" s="2"/>
      <c r="E233" s="2"/>
      <c r="F233" s="2"/>
      <c r="G233" s="2"/>
      <c r="H233" s="2"/>
      <c r="I233" s="2"/>
      <c r="J233" s="2"/>
      <c r="K233" s="2"/>
    </row>
    <row r="234" spans="3:11" x14ac:dyDescent="0.2">
      <c r="C234" s="2"/>
      <c r="D234" s="2"/>
      <c r="E234" s="2"/>
      <c r="F234" s="2"/>
      <c r="G234" s="2"/>
      <c r="H234" s="2"/>
      <c r="I234" s="2"/>
      <c r="J234" s="2"/>
      <c r="K234" s="2"/>
    </row>
    <row r="235" spans="3:11" x14ac:dyDescent="0.2">
      <c r="C235" s="2"/>
      <c r="D235" s="2"/>
      <c r="E235" s="2"/>
      <c r="F235" s="2"/>
      <c r="G235" s="2"/>
      <c r="H235" s="2"/>
      <c r="I235" s="2"/>
      <c r="J235" s="2"/>
      <c r="K235" s="2"/>
    </row>
    <row r="236" spans="3:11" x14ac:dyDescent="0.2">
      <c r="C236" s="2"/>
      <c r="D236" s="2"/>
      <c r="E236" s="2"/>
      <c r="F236" s="2"/>
      <c r="G236" s="2"/>
      <c r="H236" s="2"/>
      <c r="I236" s="2"/>
      <c r="J236" s="2"/>
      <c r="K236" s="2"/>
    </row>
    <row r="237" spans="3:11" x14ac:dyDescent="0.2">
      <c r="C237" s="2"/>
      <c r="D237" s="2"/>
      <c r="E237" s="2"/>
      <c r="F237" s="2"/>
      <c r="G237" s="2"/>
      <c r="H237" s="2"/>
      <c r="I237" s="2"/>
      <c r="J237" s="2"/>
      <c r="K237" s="2"/>
    </row>
    <row r="238" spans="3:11" x14ac:dyDescent="0.2">
      <c r="C238" s="2"/>
      <c r="D238" s="2"/>
      <c r="E238" s="2"/>
      <c r="F238" s="2"/>
      <c r="G238" s="2"/>
      <c r="H238" s="2"/>
      <c r="I238" s="2"/>
      <c r="J238" s="2"/>
      <c r="K238" s="2"/>
    </row>
    <row r="239" spans="3:11" x14ac:dyDescent="0.2">
      <c r="C239" s="2"/>
      <c r="D239" s="2"/>
      <c r="E239" s="2"/>
      <c r="F239" s="2"/>
      <c r="G239" s="2"/>
      <c r="H239" s="2"/>
      <c r="I239" s="2"/>
      <c r="J239" s="2"/>
      <c r="K239" s="2"/>
    </row>
    <row r="240" spans="3:11" x14ac:dyDescent="0.2">
      <c r="C240" s="2"/>
      <c r="D240" s="2"/>
      <c r="E240" s="2"/>
      <c r="F240" s="2"/>
      <c r="G240" s="2"/>
      <c r="H240" s="2"/>
      <c r="I240" s="2"/>
      <c r="J240" s="2"/>
      <c r="K240" s="2"/>
    </row>
    <row r="241" spans="3:11" x14ac:dyDescent="0.2">
      <c r="C241" s="2"/>
      <c r="D241" s="2"/>
      <c r="E241" s="2"/>
      <c r="F241" s="2"/>
      <c r="G241" s="2"/>
      <c r="H241" s="2"/>
      <c r="I241" s="2"/>
      <c r="J241" s="2"/>
      <c r="K241" s="2"/>
    </row>
    <row r="242" spans="3:11" x14ac:dyDescent="0.2">
      <c r="C242" s="2"/>
      <c r="D242" s="2"/>
      <c r="E242" s="2"/>
      <c r="F242" s="2"/>
      <c r="G242" s="2"/>
      <c r="H242" s="2"/>
      <c r="I242" s="2"/>
      <c r="J242" s="2"/>
      <c r="K242" s="2"/>
    </row>
    <row r="243" spans="3:11" x14ac:dyDescent="0.2">
      <c r="C243" s="2"/>
      <c r="D243" s="2"/>
      <c r="E243" s="2"/>
      <c r="F243" s="2"/>
      <c r="G243" s="2"/>
      <c r="H243" s="2"/>
      <c r="I243" s="2"/>
      <c r="J243" s="2"/>
      <c r="K243" s="2"/>
    </row>
    <row r="244" spans="3:11" x14ac:dyDescent="0.2">
      <c r="C244" s="2"/>
      <c r="D244" s="2"/>
      <c r="E244" s="2"/>
      <c r="F244" s="2"/>
      <c r="G244" s="2"/>
      <c r="H244" s="2"/>
      <c r="I244" s="2"/>
      <c r="J244" s="2"/>
      <c r="K244" s="2"/>
    </row>
    <row r="245" spans="3:11" x14ac:dyDescent="0.2">
      <c r="C245" s="2"/>
      <c r="D245" s="2"/>
      <c r="E245" s="2"/>
      <c r="F245" s="2"/>
      <c r="G245" s="2"/>
      <c r="H245" s="2"/>
      <c r="I245" s="2"/>
      <c r="J245" s="2"/>
      <c r="K245" s="2"/>
    </row>
    <row r="246" spans="3:11" x14ac:dyDescent="0.2">
      <c r="C246" s="2"/>
      <c r="D246" s="2"/>
      <c r="E246" s="2"/>
      <c r="F246" s="2"/>
      <c r="G246" s="2"/>
      <c r="H246" s="2"/>
      <c r="I246" s="2"/>
      <c r="J246" s="2"/>
      <c r="K246" s="2"/>
    </row>
    <row r="247" spans="3:11" x14ac:dyDescent="0.2">
      <c r="C247" s="2"/>
      <c r="D247" s="2"/>
      <c r="E247" s="2"/>
      <c r="F247" s="2"/>
      <c r="G247" s="2"/>
      <c r="H247" s="2"/>
      <c r="I247" s="2"/>
      <c r="J247" s="2"/>
      <c r="K247" s="2"/>
    </row>
    <row r="248" spans="3:11" x14ac:dyDescent="0.2">
      <c r="C248" s="2"/>
      <c r="D248" s="2"/>
      <c r="E248" s="2"/>
      <c r="F248" s="2"/>
      <c r="G248" s="2"/>
      <c r="H248" s="2"/>
      <c r="I248" s="2"/>
      <c r="J248" s="2"/>
      <c r="K248" s="2"/>
    </row>
    <row r="249" spans="3:11" x14ac:dyDescent="0.2">
      <c r="C249" s="2"/>
      <c r="D249" s="2"/>
      <c r="E249" s="2"/>
      <c r="F249" s="2"/>
      <c r="G249" s="2"/>
      <c r="H249" s="2"/>
      <c r="I249" s="2"/>
      <c r="J249" s="2"/>
      <c r="K249" s="2"/>
    </row>
    <row r="250" spans="3:11" x14ac:dyDescent="0.2">
      <c r="C250" s="2"/>
      <c r="D250" s="2"/>
      <c r="E250" s="2"/>
      <c r="F250" s="2"/>
      <c r="G250" s="2"/>
      <c r="H250" s="2"/>
      <c r="I250" s="2"/>
      <c r="J250" s="2"/>
      <c r="K250" s="2"/>
    </row>
    <row r="251" spans="3:11" x14ac:dyDescent="0.2">
      <c r="C251" s="2"/>
      <c r="D251" s="2"/>
      <c r="E251" s="2"/>
      <c r="F251" s="2"/>
      <c r="G251" s="2"/>
      <c r="H251" s="2"/>
      <c r="I251" s="2"/>
      <c r="J251" s="2"/>
      <c r="K251" s="2"/>
    </row>
    <row r="252" spans="3:11" x14ac:dyDescent="0.2">
      <c r="C252" s="2"/>
      <c r="D252" s="2"/>
      <c r="E252" s="2"/>
      <c r="F252" s="2"/>
      <c r="G252" s="2"/>
      <c r="H252" s="2"/>
      <c r="I252" s="2"/>
      <c r="J252" s="2"/>
      <c r="K252" s="2"/>
    </row>
    <row r="253" spans="3:11" x14ac:dyDescent="0.2">
      <c r="C253" s="2"/>
      <c r="D253" s="2"/>
      <c r="E253" s="2"/>
      <c r="F253" s="2"/>
      <c r="G253" s="2"/>
      <c r="H253" s="2"/>
      <c r="I253" s="2"/>
      <c r="J253" s="2"/>
      <c r="K253" s="2"/>
    </row>
    <row r="254" spans="3:11" x14ac:dyDescent="0.2">
      <c r="C254" s="2"/>
      <c r="D254" s="2"/>
      <c r="E254" s="2"/>
      <c r="F254" s="2"/>
      <c r="G254" s="2"/>
      <c r="H254" s="2"/>
      <c r="I254" s="2"/>
      <c r="J254" s="2"/>
      <c r="K254" s="2"/>
    </row>
    <row r="255" spans="3:11" x14ac:dyDescent="0.2">
      <c r="C255" s="2"/>
      <c r="D255" s="2"/>
      <c r="E255" s="2"/>
      <c r="F255" s="2"/>
      <c r="G255" s="2"/>
      <c r="H255" s="2"/>
      <c r="I255" s="2"/>
      <c r="J255" s="2"/>
      <c r="K255" s="2"/>
    </row>
    <row r="256" spans="3:11" x14ac:dyDescent="0.2">
      <c r="C256" s="2"/>
      <c r="D256" s="2"/>
      <c r="E256" s="2"/>
      <c r="F256" s="2"/>
      <c r="G256" s="2"/>
      <c r="H256" s="2"/>
      <c r="I256" s="2"/>
      <c r="J256" s="2"/>
      <c r="K256" s="2"/>
    </row>
    <row r="257" spans="3:11" x14ac:dyDescent="0.2">
      <c r="C257" s="2"/>
      <c r="D257" s="2"/>
      <c r="E257" s="2"/>
      <c r="F257" s="2"/>
      <c r="G257" s="2"/>
      <c r="H257" s="2"/>
      <c r="I257" s="2"/>
      <c r="J257" s="2"/>
      <c r="K257" s="2"/>
    </row>
    <row r="258" spans="3:11" x14ac:dyDescent="0.2">
      <c r="C258" s="2"/>
      <c r="D258" s="2"/>
      <c r="E258" s="2"/>
      <c r="F258" s="2"/>
      <c r="G258" s="2"/>
      <c r="H258" s="2"/>
      <c r="I258" s="2"/>
      <c r="J258" s="2"/>
      <c r="K258" s="2"/>
    </row>
    <row r="259" spans="3:11" x14ac:dyDescent="0.2">
      <c r="C259" s="2"/>
      <c r="D259" s="2"/>
      <c r="E259" s="2"/>
      <c r="F259" s="2"/>
      <c r="G259" s="2"/>
      <c r="H259" s="2"/>
      <c r="I259" s="2"/>
      <c r="J259" s="2"/>
      <c r="K259" s="2"/>
    </row>
    <row r="260" spans="3:11" x14ac:dyDescent="0.2">
      <c r="C260" s="2"/>
      <c r="D260" s="2"/>
      <c r="E260" s="2"/>
      <c r="F260" s="2"/>
      <c r="G260" s="2"/>
      <c r="H260" s="2"/>
      <c r="I260" s="2"/>
      <c r="J260" s="2"/>
      <c r="K260" s="2"/>
    </row>
    <row r="261" spans="3:11" x14ac:dyDescent="0.2">
      <c r="C261" s="2"/>
      <c r="D261" s="2"/>
      <c r="E261" s="2"/>
      <c r="F261" s="2"/>
      <c r="G261" s="2"/>
      <c r="H261" s="2"/>
      <c r="I261" s="2"/>
      <c r="J261" s="2"/>
      <c r="K261" s="2"/>
    </row>
    <row r="262" spans="3:11" x14ac:dyDescent="0.2">
      <c r="C262" s="2"/>
      <c r="D262" s="2"/>
      <c r="E262" s="2"/>
      <c r="F262" s="2"/>
      <c r="G262" s="2"/>
      <c r="H262" s="2"/>
      <c r="I262" s="2"/>
      <c r="J262" s="2"/>
      <c r="K262" s="2"/>
    </row>
    <row r="263" spans="3:11" x14ac:dyDescent="0.2">
      <c r="C263" s="2"/>
      <c r="D263" s="2"/>
      <c r="E263" s="2"/>
      <c r="F263" s="2"/>
      <c r="G263" s="2"/>
      <c r="H263" s="2"/>
      <c r="I263" s="2"/>
      <c r="J263" s="2"/>
      <c r="K263" s="2"/>
    </row>
    <row r="264" spans="3:11" x14ac:dyDescent="0.2">
      <c r="C264" s="2"/>
      <c r="D264" s="2"/>
      <c r="E264" s="2"/>
      <c r="F264" s="2"/>
      <c r="G264" s="2"/>
      <c r="H264" s="2"/>
      <c r="I264" s="2"/>
      <c r="J264" s="2"/>
      <c r="K264" s="2"/>
    </row>
    <row r="265" spans="3:11" x14ac:dyDescent="0.2">
      <c r="C265" s="2"/>
      <c r="D265" s="2"/>
      <c r="E265" s="2"/>
      <c r="F265" s="2"/>
      <c r="G265" s="2"/>
      <c r="H265" s="2"/>
      <c r="I265" s="2"/>
      <c r="J265" s="2"/>
      <c r="K265" s="2"/>
    </row>
    <row r="266" spans="3:11" x14ac:dyDescent="0.2">
      <c r="C266" s="2"/>
      <c r="D266" s="2"/>
      <c r="E266" s="2"/>
      <c r="F266" s="2"/>
      <c r="G266" s="2"/>
      <c r="H266" s="2"/>
      <c r="I266" s="2"/>
      <c r="J266" s="2"/>
      <c r="K266" s="2"/>
    </row>
    <row r="267" spans="3:11" x14ac:dyDescent="0.2">
      <c r="C267" s="2"/>
      <c r="D267" s="2"/>
      <c r="E267" s="2"/>
      <c r="F267" s="2"/>
      <c r="G267" s="2"/>
      <c r="H267" s="2"/>
      <c r="I267" s="2"/>
      <c r="J267" s="2"/>
      <c r="K267" s="2"/>
    </row>
    <row r="268" spans="3:11" x14ac:dyDescent="0.2">
      <c r="C268" s="2"/>
      <c r="D268" s="2"/>
      <c r="E268" s="2"/>
      <c r="F268" s="2"/>
      <c r="G268" s="2"/>
      <c r="H268" s="2"/>
      <c r="I268" s="2"/>
      <c r="J268" s="2"/>
      <c r="K268" s="2"/>
    </row>
    <row r="269" spans="3:11" x14ac:dyDescent="0.2">
      <c r="C269" s="2"/>
      <c r="D269" s="2"/>
      <c r="E269" s="2"/>
      <c r="F269" s="2"/>
      <c r="G269" s="2"/>
      <c r="H269" s="2"/>
      <c r="I269" s="2"/>
      <c r="J269" s="2"/>
      <c r="K269" s="2"/>
    </row>
    <row r="270" spans="3:11" x14ac:dyDescent="0.2">
      <c r="C270" s="2"/>
      <c r="D270" s="2"/>
      <c r="E270" s="2"/>
      <c r="F270" s="2"/>
      <c r="G270" s="2"/>
      <c r="H270" s="2"/>
      <c r="I270" s="2"/>
      <c r="J270" s="2"/>
      <c r="K270" s="2"/>
    </row>
    <row r="271" spans="3:11" x14ac:dyDescent="0.2">
      <c r="C271" s="2"/>
      <c r="D271" s="2"/>
      <c r="E271" s="2"/>
      <c r="F271" s="2"/>
      <c r="G271" s="2"/>
      <c r="H271" s="2"/>
      <c r="I271" s="2"/>
      <c r="J271" s="2"/>
      <c r="K271" s="2"/>
    </row>
    <row r="272" spans="3:11" x14ac:dyDescent="0.2">
      <c r="C272" s="2"/>
      <c r="D272" s="2"/>
      <c r="E272" s="2"/>
      <c r="F272" s="2"/>
      <c r="G272" s="2"/>
      <c r="H272" s="2"/>
      <c r="I272" s="2"/>
      <c r="J272" s="2"/>
      <c r="K272" s="2"/>
    </row>
    <row r="273" spans="3:11" x14ac:dyDescent="0.2">
      <c r="C273" s="2"/>
      <c r="D273" s="2"/>
      <c r="E273" s="2"/>
      <c r="F273" s="2"/>
      <c r="G273" s="2"/>
      <c r="H273" s="2"/>
      <c r="I273" s="2"/>
      <c r="J273" s="2"/>
      <c r="K273" s="2"/>
    </row>
    <row r="274" spans="3:11" x14ac:dyDescent="0.2">
      <c r="C274" s="2"/>
      <c r="D274" s="2"/>
      <c r="E274" s="2"/>
      <c r="F274" s="2"/>
      <c r="G274" s="2"/>
      <c r="H274" s="2"/>
      <c r="I274" s="2"/>
      <c r="J274" s="2"/>
      <c r="K274" s="2"/>
    </row>
    <row r="275" spans="3:11" x14ac:dyDescent="0.2">
      <c r="C275" s="2"/>
      <c r="D275" s="2"/>
      <c r="E275" s="2"/>
      <c r="F275" s="2"/>
      <c r="G275" s="2"/>
      <c r="H275" s="2"/>
      <c r="I275" s="2"/>
      <c r="J275" s="2"/>
      <c r="K275" s="2"/>
    </row>
    <row r="276" spans="3:11" x14ac:dyDescent="0.2">
      <c r="C276" s="2"/>
      <c r="D276" s="2"/>
      <c r="E276" s="2"/>
      <c r="F276" s="2"/>
      <c r="G276" s="2"/>
      <c r="H276" s="2"/>
      <c r="I276" s="2"/>
      <c r="J276" s="2"/>
      <c r="K276" s="2"/>
    </row>
    <row r="277" spans="3:11" x14ac:dyDescent="0.2">
      <c r="C277" s="2"/>
      <c r="D277" s="2"/>
      <c r="E277" s="2"/>
      <c r="F277" s="2"/>
      <c r="G277" s="2"/>
      <c r="H277" s="2"/>
      <c r="I277" s="2"/>
      <c r="J277" s="2"/>
      <c r="K277" s="2"/>
    </row>
    <row r="278" spans="3:11" x14ac:dyDescent="0.2">
      <c r="C278" s="2"/>
      <c r="D278" s="2"/>
      <c r="E278" s="2"/>
      <c r="F278" s="2"/>
      <c r="G278" s="2"/>
      <c r="H278" s="2"/>
      <c r="I278" s="2"/>
      <c r="J278" s="2"/>
      <c r="K278" s="2"/>
    </row>
    <row r="279" spans="3:11" x14ac:dyDescent="0.2">
      <c r="C279" s="2"/>
      <c r="D279" s="2"/>
      <c r="E279" s="2"/>
      <c r="F279" s="2"/>
      <c r="G279" s="2"/>
      <c r="H279" s="2"/>
      <c r="I279" s="2"/>
      <c r="J279" s="2"/>
      <c r="K279" s="2"/>
    </row>
    <row r="280" spans="3:11" x14ac:dyDescent="0.2">
      <c r="C280" s="2"/>
      <c r="D280" s="2"/>
      <c r="E280" s="2"/>
      <c r="F280" s="2"/>
      <c r="G280" s="2"/>
      <c r="H280" s="2"/>
      <c r="I280" s="2"/>
      <c r="J280" s="2"/>
      <c r="K280" s="2"/>
    </row>
    <row r="281" spans="3:11" x14ac:dyDescent="0.2">
      <c r="C281" s="2"/>
      <c r="D281" s="2"/>
      <c r="E281" s="2"/>
      <c r="F281" s="2"/>
      <c r="G281" s="2"/>
      <c r="H281" s="2"/>
      <c r="I281" s="2"/>
      <c r="J281" s="2"/>
      <c r="K281" s="2"/>
    </row>
    <row r="282" spans="3:11" x14ac:dyDescent="0.2">
      <c r="C282" s="2"/>
      <c r="D282" s="2"/>
      <c r="E282" s="2"/>
      <c r="F282" s="2"/>
      <c r="G282" s="2"/>
      <c r="H282" s="2"/>
      <c r="I282" s="2"/>
      <c r="J282" s="2"/>
      <c r="K282" s="2"/>
    </row>
    <row r="283" spans="3:11" x14ac:dyDescent="0.2">
      <c r="C283" s="2"/>
      <c r="D283" s="2"/>
      <c r="E283" s="2"/>
      <c r="F283" s="2"/>
      <c r="G283" s="2"/>
      <c r="H283" s="2"/>
      <c r="I283" s="2"/>
      <c r="J283" s="2"/>
      <c r="K283" s="2"/>
    </row>
    <row r="284" spans="3:11" x14ac:dyDescent="0.2">
      <c r="C284" s="2"/>
      <c r="D284" s="2"/>
      <c r="E284" s="2"/>
      <c r="F284" s="2"/>
      <c r="G284" s="2"/>
      <c r="H284" s="2"/>
      <c r="I284" s="2"/>
      <c r="J284" s="2"/>
      <c r="K284" s="2"/>
    </row>
    <row r="285" spans="3:11" x14ac:dyDescent="0.2">
      <c r="C285" s="2"/>
      <c r="D285" s="2"/>
      <c r="E285" s="2"/>
      <c r="F285" s="2"/>
      <c r="G285" s="2"/>
      <c r="H285" s="2"/>
      <c r="I285" s="2"/>
      <c r="J285" s="2"/>
      <c r="K285" s="2"/>
    </row>
    <row r="286" spans="3:11" x14ac:dyDescent="0.2">
      <c r="C286" s="2"/>
      <c r="D286" s="2"/>
      <c r="E286" s="2"/>
      <c r="F286" s="2"/>
      <c r="G286" s="2"/>
      <c r="H286" s="2"/>
      <c r="I286" s="2"/>
      <c r="J286" s="2"/>
      <c r="K286" s="2"/>
    </row>
    <row r="287" spans="3:11" x14ac:dyDescent="0.2">
      <c r="C287" s="2"/>
      <c r="D287" s="2"/>
      <c r="E287" s="2"/>
      <c r="F287" s="2"/>
      <c r="G287" s="2"/>
      <c r="H287" s="2"/>
      <c r="I287" s="2"/>
      <c r="J287" s="2"/>
      <c r="K287" s="2"/>
    </row>
    <row r="288" spans="3:11" x14ac:dyDescent="0.2">
      <c r="C288" s="2"/>
      <c r="D288" s="2"/>
      <c r="E288" s="2"/>
      <c r="F288" s="2"/>
      <c r="G288" s="2"/>
      <c r="H288" s="2"/>
      <c r="I288" s="2"/>
      <c r="J288" s="2"/>
      <c r="K288" s="2"/>
    </row>
    <row r="289" spans="3:11" x14ac:dyDescent="0.2">
      <c r="C289" s="2"/>
      <c r="D289" s="2"/>
      <c r="E289" s="2"/>
      <c r="F289" s="2"/>
      <c r="G289" s="2"/>
      <c r="H289" s="2"/>
      <c r="I289" s="2"/>
      <c r="J289" s="2"/>
      <c r="K289" s="2"/>
    </row>
    <row r="290" spans="3:11" x14ac:dyDescent="0.2">
      <c r="C290" s="2"/>
      <c r="D290" s="2"/>
      <c r="E290" s="2"/>
      <c r="F290" s="2"/>
      <c r="G290" s="2"/>
      <c r="H290" s="2"/>
      <c r="I290" s="2"/>
      <c r="J290" s="2"/>
      <c r="K290" s="2"/>
    </row>
    <row r="291" spans="3:11" x14ac:dyDescent="0.2">
      <c r="C291" s="2"/>
      <c r="D291" s="2"/>
      <c r="E291" s="2"/>
      <c r="F291" s="2"/>
      <c r="G291" s="2"/>
      <c r="H291" s="2"/>
      <c r="I291" s="2"/>
      <c r="J291" s="2"/>
      <c r="K291" s="2"/>
    </row>
    <row r="292" spans="3:11" x14ac:dyDescent="0.2">
      <c r="C292" s="2"/>
      <c r="D292" s="2"/>
      <c r="E292" s="2"/>
      <c r="F292" s="2"/>
      <c r="G292" s="2"/>
      <c r="H292" s="2"/>
      <c r="I292" s="2"/>
      <c r="J292" s="2"/>
      <c r="K292" s="2"/>
    </row>
    <row r="293" spans="3:11" x14ac:dyDescent="0.2">
      <c r="C293" s="2"/>
      <c r="D293" s="2"/>
      <c r="E293" s="2"/>
      <c r="F293" s="2"/>
      <c r="G293" s="2"/>
      <c r="H293" s="2"/>
      <c r="I293" s="2"/>
      <c r="J293" s="2"/>
      <c r="K293" s="2"/>
    </row>
    <row r="294" spans="3:11" x14ac:dyDescent="0.2">
      <c r="C294" s="2"/>
      <c r="D294" s="2"/>
      <c r="E294" s="2"/>
      <c r="F294" s="2"/>
      <c r="G294" s="2"/>
      <c r="H294" s="2"/>
      <c r="I294" s="2"/>
      <c r="J294" s="2"/>
      <c r="K294" s="2"/>
    </row>
    <row r="295" spans="3:11" x14ac:dyDescent="0.2">
      <c r="C295" s="2"/>
      <c r="D295" s="2"/>
      <c r="E295" s="2"/>
      <c r="F295" s="2"/>
      <c r="G295" s="2"/>
      <c r="H295" s="2"/>
      <c r="I295" s="2"/>
      <c r="J295" s="2"/>
      <c r="K295" s="2"/>
    </row>
    <row r="296" spans="3:11" x14ac:dyDescent="0.2">
      <c r="C296" s="2"/>
      <c r="D296" s="2"/>
      <c r="E296" s="2"/>
      <c r="F296" s="2"/>
      <c r="G296" s="2"/>
      <c r="H296" s="2"/>
      <c r="I296" s="2"/>
      <c r="J296" s="2"/>
      <c r="K296" s="2"/>
    </row>
    <row r="297" spans="3:11" x14ac:dyDescent="0.2">
      <c r="C297" s="2"/>
      <c r="D297" s="2"/>
      <c r="E297" s="2"/>
      <c r="F297" s="2"/>
      <c r="G297" s="2"/>
      <c r="H297" s="2"/>
      <c r="I297" s="2"/>
      <c r="J297" s="2"/>
      <c r="K297" s="2"/>
    </row>
    <row r="298" spans="3:11" x14ac:dyDescent="0.2">
      <c r="C298" s="2"/>
      <c r="D298" s="2"/>
      <c r="E298" s="2"/>
      <c r="F298" s="2"/>
      <c r="G298" s="2"/>
      <c r="H298" s="2"/>
      <c r="I298" s="2"/>
      <c r="J298" s="2"/>
      <c r="K298" s="2"/>
    </row>
    <row r="299" spans="3:11" x14ac:dyDescent="0.2">
      <c r="C299" s="2"/>
      <c r="D299" s="2"/>
      <c r="E299" s="2"/>
      <c r="F299" s="2"/>
      <c r="G299" s="2"/>
      <c r="H299" s="2"/>
      <c r="I299" s="2"/>
      <c r="J299" s="2"/>
      <c r="K299" s="2"/>
    </row>
    <row r="300" spans="3:11" x14ac:dyDescent="0.2">
      <c r="C300" s="2"/>
      <c r="D300" s="2"/>
      <c r="E300" s="2"/>
      <c r="F300" s="2"/>
      <c r="G300" s="2"/>
      <c r="H300" s="2"/>
      <c r="I300" s="2"/>
      <c r="J300" s="2"/>
      <c r="K300" s="2"/>
    </row>
    <row r="301" spans="3:11" x14ac:dyDescent="0.2">
      <c r="C301" s="2"/>
      <c r="D301" s="2"/>
      <c r="E301" s="2"/>
      <c r="F301" s="2"/>
      <c r="G301" s="2"/>
      <c r="H301" s="2"/>
      <c r="I301" s="2"/>
      <c r="J301" s="2"/>
      <c r="K301" s="2"/>
    </row>
    <row r="302" spans="3:11" x14ac:dyDescent="0.2">
      <c r="C302" s="2"/>
      <c r="D302" s="2"/>
      <c r="E302" s="2"/>
      <c r="F302" s="2"/>
      <c r="G302" s="2"/>
      <c r="H302" s="2"/>
      <c r="I302" s="2"/>
      <c r="J302" s="2"/>
      <c r="K302" s="2"/>
    </row>
    <row r="303" spans="3:11" x14ac:dyDescent="0.2">
      <c r="C303" s="2"/>
      <c r="D303" s="2"/>
      <c r="E303" s="2"/>
      <c r="F303" s="2"/>
      <c r="G303" s="2"/>
      <c r="H303" s="2"/>
      <c r="I303" s="2"/>
      <c r="J303" s="2"/>
      <c r="K303" s="2"/>
    </row>
    <row r="304" spans="3:11" x14ac:dyDescent="0.2">
      <c r="C304" s="2"/>
      <c r="D304" s="2"/>
      <c r="E304" s="2"/>
      <c r="F304" s="2"/>
      <c r="G304" s="2"/>
      <c r="H304" s="2"/>
      <c r="I304" s="2"/>
      <c r="J304" s="2"/>
      <c r="K304" s="2"/>
    </row>
    <row r="305" spans="3:11" x14ac:dyDescent="0.2">
      <c r="C305" s="2"/>
      <c r="D305" s="2"/>
      <c r="E305" s="2"/>
      <c r="F305" s="2"/>
      <c r="G305" s="2"/>
      <c r="H305" s="2"/>
      <c r="I305" s="2"/>
      <c r="J305" s="2"/>
      <c r="K305" s="2"/>
    </row>
    <row r="306" spans="3:11" x14ac:dyDescent="0.2">
      <c r="C306" s="2"/>
      <c r="D306" s="2"/>
      <c r="E306" s="2"/>
      <c r="F306" s="2"/>
      <c r="G306" s="2"/>
      <c r="H306" s="2"/>
      <c r="I306" s="2"/>
      <c r="J306" s="2"/>
      <c r="K306" s="2"/>
    </row>
    <row r="307" spans="3:11" x14ac:dyDescent="0.2">
      <c r="C307" s="2"/>
      <c r="D307" s="2"/>
      <c r="E307" s="2"/>
      <c r="F307" s="2"/>
      <c r="G307" s="2"/>
      <c r="H307" s="2"/>
      <c r="I307" s="2"/>
      <c r="J307" s="2"/>
      <c r="K307" s="2"/>
    </row>
    <row r="308" spans="3:11" x14ac:dyDescent="0.2">
      <c r="C308" s="2"/>
      <c r="D308" s="2"/>
      <c r="E308" s="2"/>
      <c r="F308" s="2"/>
      <c r="G308" s="2"/>
      <c r="H308" s="2"/>
      <c r="I308" s="2"/>
      <c r="J308" s="2"/>
      <c r="K308" s="2"/>
    </row>
    <row r="309" spans="3:11" x14ac:dyDescent="0.2">
      <c r="C309" s="2"/>
      <c r="D309" s="2"/>
      <c r="E309" s="2"/>
      <c r="F309" s="2"/>
      <c r="G309" s="2"/>
      <c r="H309" s="2"/>
      <c r="I309" s="2"/>
      <c r="J309" s="2"/>
      <c r="K309" s="2"/>
    </row>
    <row r="310" spans="3:11" x14ac:dyDescent="0.2">
      <c r="C310" s="2"/>
      <c r="D310" s="2"/>
      <c r="E310" s="2"/>
      <c r="F310" s="2"/>
      <c r="G310" s="2"/>
      <c r="H310" s="2"/>
      <c r="I310" s="2"/>
      <c r="J310" s="2"/>
      <c r="K310" s="2"/>
    </row>
    <row r="311" spans="3:11" x14ac:dyDescent="0.2">
      <c r="C311" s="2"/>
      <c r="D311" s="2"/>
      <c r="E311" s="2"/>
      <c r="F311" s="2"/>
      <c r="G311" s="2"/>
      <c r="H311" s="2"/>
      <c r="I311" s="2"/>
      <c r="J311" s="2"/>
      <c r="K311" s="2"/>
    </row>
    <row r="312" spans="3:11" x14ac:dyDescent="0.2">
      <c r="C312" s="2"/>
      <c r="D312" s="2"/>
      <c r="E312" s="2"/>
      <c r="F312" s="2"/>
      <c r="G312" s="2"/>
      <c r="H312" s="2"/>
      <c r="I312" s="2"/>
      <c r="J312" s="2"/>
      <c r="K312" s="2"/>
    </row>
    <row r="313" spans="3:11" x14ac:dyDescent="0.2">
      <c r="C313" s="2"/>
      <c r="D313" s="2"/>
      <c r="E313" s="2"/>
      <c r="F313" s="2"/>
      <c r="G313" s="2"/>
      <c r="H313" s="2"/>
      <c r="I313" s="2"/>
      <c r="J313" s="2"/>
      <c r="K313" s="2"/>
    </row>
    <row r="314" spans="3:11" x14ac:dyDescent="0.2">
      <c r="C314" s="2"/>
      <c r="D314" s="2"/>
      <c r="E314" s="2"/>
      <c r="F314" s="2"/>
      <c r="G314" s="2"/>
      <c r="H314" s="2"/>
      <c r="I314" s="2"/>
      <c r="J314" s="2"/>
      <c r="K314" s="2"/>
    </row>
    <row r="315" spans="3:11" x14ac:dyDescent="0.2">
      <c r="C315" s="2"/>
      <c r="D315" s="2"/>
      <c r="E315" s="2"/>
      <c r="F315" s="2"/>
      <c r="G315" s="2"/>
      <c r="H315" s="2"/>
      <c r="I315" s="2"/>
      <c r="J315" s="2"/>
      <c r="K315" s="2"/>
    </row>
    <row r="316" spans="3:11" x14ac:dyDescent="0.2">
      <c r="C316" s="2"/>
      <c r="D316" s="2"/>
      <c r="E316" s="2"/>
      <c r="F316" s="2"/>
      <c r="G316" s="2"/>
      <c r="H316" s="2"/>
      <c r="I316" s="2"/>
      <c r="J316" s="2"/>
      <c r="K316" s="2"/>
    </row>
    <row r="317" spans="3:11" x14ac:dyDescent="0.2">
      <c r="C317" s="2"/>
      <c r="D317" s="2"/>
      <c r="E317" s="2"/>
      <c r="F317" s="2"/>
      <c r="G317" s="2"/>
      <c r="H317" s="2"/>
      <c r="I317" s="2"/>
      <c r="J317" s="2"/>
      <c r="K317" s="2"/>
    </row>
    <row r="318" spans="3:11" x14ac:dyDescent="0.2">
      <c r="C318" s="2"/>
      <c r="D318" s="2"/>
      <c r="E318" s="2"/>
      <c r="F318" s="2"/>
      <c r="G318" s="2"/>
      <c r="H318" s="2"/>
      <c r="I318" s="2"/>
      <c r="J318" s="2"/>
      <c r="K318" s="2"/>
    </row>
    <row r="319" spans="3:11" x14ac:dyDescent="0.2">
      <c r="C319" s="2"/>
      <c r="D319" s="2"/>
      <c r="E319" s="2"/>
      <c r="F319" s="2"/>
      <c r="G319" s="2"/>
      <c r="H319" s="2"/>
      <c r="I319" s="2"/>
      <c r="J319" s="2"/>
      <c r="K319" s="2"/>
    </row>
    <row r="320" spans="3:11" x14ac:dyDescent="0.2">
      <c r="C320" s="2"/>
      <c r="D320" s="2"/>
      <c r="E320" s="2"/>
      <c r="F320" s="2"/>
      <c r="G320" s="2"/>
      <c r="H320" s="2"/>
      <c r="I320" s="2"/>
      <c r="J320" s="2"/>
      <c r="K320" s="2"/>
    </row>
    <row r="321" spans="3:11" x14ac:dyDescent="0.2">
      <c r="C321" s="2"/>
      <c r="D321" s="2"/>
      <c r="E321" s="2"/>
      <c r="F321" s="2"/>
      <c r="G321" s="2"/>
      <c r="H321" s="2"/>
      <c r="I321" s="2"/>
      <c r="J321" s="2"/>
      <c r="K321" s="2"/>
    </row>
    <row r="322" spans="3:11" x14ac:dyDescent="0.2">
      <c r="C322" s="2"/>
      <c r="D322" s="2"/>
      <c r="E322" s="2"/>
      <c r="F322" s="2"/>
      <c r="G322" s="2"/>
      <c r="H322" s="2"/>
      <c r="I322" s="2"/>
      <c r="J322" s="2"/>
      <c r="K322" s="2"/>
    </row>
    <row r="323" spans="3:11" x14ac:dyDescent="0.2">
      <c r="C323" s="2"/>
      <c r="D323" s="2"/>
      <c r="E323" s="2"/>
      <c r="F323" s="2"/>
      <c r="G323" s="2"/>
      <c r="H323" s="2"/>
      <c r="I323" s="2"/>
      <c r="J323" s="2"/>
      <c r="K323" s="2"/>
    </row>
    <row r="324" spans="3:11" x14ac:dyDescent="0.2">
      <c r="C324" s="2"/>
      <c r="D324" s="2"/>
      <c r="E324" s="2"/>
      <c r="F324" s="2"/>
      <c r="G324" s="2"/>
      <c r="H324" s="2"/>
      <c r="I324" s="2"/>
      <c r="J324" s="2"/>
      <c r="K324" s="2"/>
    </row>
    <row r="325" spans="3:11" x14ac:dyDescent="0.2">
      <c r="C325" s="2"/>
      <c r="D325" s="2"/>
      <c r="E325" s="2"/>
      <c r="F325" s="2"/>
      <c r="G325" s="2"/>
      <c r="H325" s="2"/>
      <c r="I325" s="2"/>
      <c r="J325" s="2"/>
      <c r="K325" s="2"/>
    </row>
    <row r="326" spans="3:11" x14ac:dyDescent="0.2">
      <c r="C326" s="2"/>
      <c r="D326" s="2"/>
      <c r="E326" s="2"/>
      <c r="F326" s="2"/>
      <c r="G326" s="2"/>
      <c r="H326" s="2"/>
      <c r="I326" s="2"/>
      <c r="J326" s="2"/>
      <c r="K326" s="2"/>
    </row>
    <row r="327" spans="3:11" x14ac:dyDescent="0.2">
      <c r="C327" s="2"/>
      <c r="D327" s="2"/>
      <c r="E327" s="2"/>
      <c r="F327" s="2"/>
      <c r="G327" s="2"/>
      <c r="H327" s="2"/>
      <c r="I327" s="2"/>
      <c r="J327" s="2"/>
      <c r="K327" s="2"/>
    </row>
    <row r="328" spans="3:11" x14ac:dyDescent="0.2">
      <c r="C328" s="2"/>
      <c r="D328" s="2"/>
      <c r="E328" s="2"/>
      <c r="F328" s="2"/>
      <c r="G328" s="2"/>
      <c r="H328" s="2"/>
      <c r="I328" s="2"/>
      <c r="J328" s="2"/>
      <c r="K328" s="2"/>
    </row>
    <row r="329" spans="3:11" x14ac:dyDescent="0.2">
      <c r="C329" s="2"/>
      <c r="D329" s="2"/>
      <c r="E329" s="2"/>
      <c r="F329" s="2"/>
      <c r="G329" s="2"/>
      <c r="H329" s="2"/>
      <c r="I329" s="2"/>
      <c r="J329" s="2"/>
      <c r="K329" s="2"/>
    </row>
    <row r="330" spans="3:11" x14ac:dyDescent="0.2">
      <c r="C330" s="2"/>
      <c r="D330" s="2"/>
      <c r="E330" s="2"/>
      <c r="F330" s="2"/>
      <c r="G330" s="2"/>
      <c r="H330" s="2"/>
      <c r="I330" s="2"/>
      <c r="J330" s="2"/>
      <c r="K330" s="2"/>
    </row>
    <row r="331" spans="3:11" x14ac:dyDescent="0.2">
      <c r="C331" s="2"/>
      <c r="D331" s="2"/>
      <c r="E331" s="2"/>
      <c r="F331" s="2"/>
      <c r="G331" s="2"/>
      <c r="H331" s="2"/>
      <c r="I331" s="2"/>
      <c r="J331" s="2"/>
      <c r="K331" s="2"/>
    </row>
    <row r="332" spans="3:11" x14ac:dyDescent="0.2">
      <c r="C332" s="2"/>
      <c r="D332" s="2"/>
      <c r="E332" s="2"/>
      <c r="F332" s="2"/>
      <c r="G332" s="2"/>
      <c r="H332" s="2"/>
      <c r="I332" s="2"/>
      <c r="J332" s="2"/>
      <c r="K332" s="2"/>
    </row>
    <row r="333" spans="3:11" x14ac:dyDescent="0.2">
      <c r="C333" s="2"/>
      <c r="D333" s="2"/>
      <c r="E333" s="2"/>
      <c r="F333" s="2"/>
      <c r="G333" s="2"/>
      <c r="H333" s="2"/>
      <c r="I333" s="2"/>
      <c r="J333" s="2"/>
      <c r="K333" s="2"/>
    </row>
    <row r="334" spans="3:11" x14ac:dyDescent="0.2">
      <c r="C334" s="2"/>
      <c r="D334" s="2"/>
      <c r="E334" s="2"/>
      <c r="F334" s="2"/>
      <c r="G334" s="2"/>
      <c r="H334" s="2"/>
      <c r="I334" s="2"/>
      <c r="J334" s="2"/>
      <c r="K334" s="2"/>
    </row>
    <row r="335" spans="3:11" x14ac:dyDescent="0.2">
      <c r="C335" s="2"/>
      <c r="D335" s="2"/>
      <c r="E335" s="2"/>
      <c r="F335" s="2"/>
      <c r="G335" s="2"/>
      <c r="H335" s="2"/>
      <c r="I335" s="2"/>
      <c r="J335" s="2"/>
      <c r="K335" s="2"/>
    </row>
    <row r="336" spans="3:11" x14ac:dyDescent="0.2">
      <c r="C336" s="2"/>
      <c r="D336" s="2"/>
      <c r="E336" s="2"/>
      <c r="F336" s="2"/>
      <c r="G336" s="2"/>
      <c r="H336" s="2"/>
      <c r="I336" s="2"/>
      <c r="J336" s="2"/>
      <c r="K336" s="2"/>
    </row>
    <row r="337" spans="3:11" x14ac:dyDescent="0.2">
      <c r="C337" s="2"/>
      <c r="D337" s="2"/>
      <c r="E337" s="2"/>
      <c r="F337" s="2"/>
      <c r="G337" s="2"/>
      <c r="H337" s="2"/>
      <c r="I337" s="2"/>
      <c r="J337" s="2"/>
      <c r="K337" s="2"/>
    </row>
    <row r="338" spans="3:11" x14ac:dyDescent="0.2">
      <c r="C338" s="2"/>
      <c r="D338" s="2"/>
      <c r="E338" s="2"/>
      <c r="F338" s="2"/>
      <c r="G338" s="2"/>
      <c r="H338" s="2"/>
      <c r="I338" s="2"/>
      <c r="J338" s="2"/>
      <c r="K338" s="2"/>
    </row>
    <row r="339" spans="3:11" x14ac:dyDescent="0.2">
      <c r="C339" s="2"/>
      <c r="D339" s="2"/>
      <c r="E339" s="2"/>
      <c r="F339" s="2"/>
      <c r="G339" s="2"/>
      <c r="H339" s="2"/>
      <c r="I339" s="2"/>
      <c r="J339" s="2"/>
      <c r="K339" s="2"/>
    </row>
    <row r="340" spans="3:11" x14ac:dyDescent="0.2">
      <c r="C340" s="2"/>
      <c r="D340" s="2"/>
      <c r="E340" s="2"/>
      <c r="F340" s="2"/>
      <c r="G340" s="2"/>
      <c r="H340" s="2"/>
      <c r="I340" s="2"/>
      <c r="J340" s="2"/>
      <c r="K340" s="2"/>
    </row>
    <row r="341" spans="3:11" x14ac:dyDescent="0.2">
      <c r="C341" s="2"/>
      <c r="D341" s="2"/>
      <c r="E341" s="2"/>
      <c r="F341" s="2"/>
      <c r="G341" s="2"/>
      <c r="H341" s="2"/>
      <c r="I341" s="2"/>
      <c r="J341" s="2"/>
      <c r="K341" s="2"/>
    </row>
    <row r="342" spans="3:11" x14ac:dyDescent="0.2">
      <c r="C342" s="2"/>
      <c r="D342" s="2"/>
      <c r="E342" s="2"/>
      <c r="F342" s="2"/>
      <c r="G342" s="2"/>
      <c r="H342" s="2"/>
      <c r="I342" s="2"/>
      <c r="J342" s="2"/>
      <c r="K342" s="2"/>
    </row>
    <row r="343" spans="3:11" x14ac:dyDescent="0.2">
      <c r="C343" s="2"/>
      <c r="D343" s="2"/>
      <c r="E343" s="2"/>
      <c r="F343" s="2"/>
      <c r="G343" s="2"/>
      <c r="H343" s="2"/>
      <c r="I343" s="2"/>
      <c r="J343" s="2"/>
      <c r="K343" s="2"/>
    </row>
    <row r="344" spans="3:11" x14ac:dyDescent="0.2">
      <c r="C344" s="2"/>
      <c r="D344" s="2"/>
      <c r="E344" s="2"/>
      <c r="F344" s="2"/>
      <c r="G344" s="2"/>
      <c r="H344" s="2"/>
      <c r="I344" s="2"/>
      <c r="J344" s="2"/>
      <c r="K344" s="2"/>
    </row>
    <row r="345" spans="3:11" x14ac:dyDescent="0.2">
      <c r="C345" s="2"/>
      <c r="D345" s="2"/>
      <c r="E345" s="2"/>
      <c r="F345" s="2"/>
      <c r="G345" s="2"/>
      <c r="H345" s="2"/>
      <c r="I345" s="2"/>
      <c r="J345" s="2"/>
      <c r="K345" s="2"/>
    </row>
    <row r="346" spans="3:11" x14ac:dyDescent="0.2">
      <c r="C346" s="2"/>
      <c r="D346" s="2"/>
      <c r="E346" s="2"/>
      <c r="F346" s="2"/>
      <c r="G346" s="2"/>
      <c r="H346" s="2"/>
      <c r="I346" s="2"/>
      <c r="J346" s="2"/>
      <c r="K346" s="2"/>
    </row>
    <row r="347" spans="3:11" x14ac:dyDescent="0.2">
      <c r="C347" s="2"/>
      <c r="D347" s="2"/>
      <c r="E347" s="2"/>
      <c r="F347" s="2"/>
      <c r="G347" s="2"/>
      <c r="H347" s="2"/>
      <c r="I347" s="2"/>
      <c r="J347" s="2"/>
      <c r="K347" s="2"/>
    </row>
    <row r="348" spans="3:11" x14ac:dyDescent="0.2">
      <c r="C348" s="2"/>
      <c r="D348" s="2"/>
      <c r="E348" s="2"/>
      <c r="F348" s="2"/>
      <c r="G348" s="2"/>
      <c r="H348" s="2"/>
      <c r="I348" s="2"/>
      <c r="J348" s="2"/>
      <c r="K348" s="2"/>
    </row>
    <row r="349" spans="3:11" x14ac:dyDescent="0.2">
      <c r="C349" s="2"/>
      <c r="D349" s="2"/>
      <c r="E349" s="2"/>
      <c r="F349" s="2"/>
      <c r="G349" s="2"/>
      <c r="H349" s="2"/>
      <c r="I349" s="2"/>
      <c r="J349" s="2"/>
      <c r="K349" s="2"/>
    </row>
    <row r="350" spans="3:11" x14ac:dyDescent="0.2">
      <c r="C350" s="2"/>
      <c r="D350" s="2"/>
      <c r="E350" s="2"/>
      <c r="F350" s="2"/>
      <c r="G350" s="2"/>
      <c r="H350" s="2"/>
      <c r="I350" s="2"/>
      <c r="J350" s="2"/>
      <c r="K350" s="2"/>
    </row>
    <row r="351" spans="3:11" x14ac:dyDescent="0.2">
      <c r="C351" s="2"/>
      <c r="D351" s="2"/>
      <c r="E351" s="2"/>
      <c r="F351" s="2"/>
      <c r="G351" s="2"/>
      <c r="H351" s="2"/>
      <c r="I351" s="2"/>
      <c r="J351" s="2"/>
      <c r="K351" s="2"/>
    </row>
    <row r="352" spans="3:11" x14ac:dyDescent="0.2">
      <c r="C352" s="2"/>
      <c r="D352" s="2"/>
      <c r="E352" s="2"/>
      <c r="F352" s="2"/>
      <c r="G352" s="2"/>
      <c r="H352" s="2"/>
      <c r="I352" s="2"/>
      <c r="J352" s="2"/>
      <c r="K352" s="2"/>
    </row>
    <row r="353" spans="3:11" x14ac:dyDescent="0.2">
      <c r="C353" s="2"/>
      <c r="D353" s="2"/>
      <c r="E353" s="2"/>
      <c r="F353" s="2"/>
      <c r="G353" s="2"/>
      <c r="H353" s="2"/>
      <c r="I353" s="2"/>
      <c r="J353" s="2"/>
      <c r="K353" s="2"/>
    </row>
    <row r="354" spans="3:11" x14ac:dyDescent="0.2">
      <c r="C354" s="2"/>
      <c r="D354" s="2"/>
      <c r="E354" s="2"/>
      <c r="F354" s="2"/>
      <c r="G354" s="2"/>
      <c r="H354" s="2"/>
      <c r="I354" s="2"/>
      <c r="J354" s="2"/>
      <c r="K354" s="2"/>
    </row>
    <row r="355" spans="3:11" x14ac:dyDescent="0.2">
      <c r="C355" s="2"/>
      <c r="D355" s="2"/>
      <c r="E355" s="2"/>
      <c r="F355" s="2"/>
      <c r="G355" s="2"/>
      <c r="H355" s="2"/>
      <c r="I355" s="2"/>
      <c r="J355" s="2"/>
      <c r="K355" s="2"/>
    </row>
    <row r="356" spans="3:11" x14ac:dyDescent="0.2">
      <c r="C356" s="2"/>
      <c r="D356" s="2"/>
      <c r="E356" s="2"/>
      <c r="F356" s="2"/>
      <c r="G356" s="2"/>
      <c r="H356" s="2"/>
      <c r="I356" s="2"/>
      <c r="J356" s="2"/>
      <c r="K356" s="2"/>
    </row>
    <row r="357" spans="3:11" x14ac:dyDescent="0.2">
      <c r="C357" s="2"/>
      <c r="D357" s="2"/>
      <c r="E357" s="2"/>
      <c r="F357" s="2"/>
      <c r="G357" s="2"/>
      <c r="H357" s="2"/>
      <c r="I357" s="2"/>
      <c r="J357" s="2"/>
      <c r="K357" s="2"/>
    </row>
    <row r="358" spans="3:11" x14ac:dyDescent="0.2">
      <c r="C358" s="2"/>
      <c r="D358" s="2"/>
      <c r="E358" s="2"/>
      <c r="F358" s="2"/>
      <c r="G358" s="2"/>
      <c r="H358" s="2"/>
      <c r="I358" s="2"/>
      <c r="J358" s="2"/>
      <c r="K358" s="2"/>
    </row>
    <row r="359" spans="3:11" x14ac:dyDescent="0.2">
      <c r="C359" s="2"/>
      <c r="D359" s="2"/>
      <c r="E359" s="2"/>
      <c r="F359" s="2"/>
      <c r="G359" s="2"/>
      <c r="H359" s="2"/>
      <c r="I359" s="2"/>
      <c r="J359" s="2"/>
      <c r="K359" s="2"/>
    </row>
    <row r="360" spans="3:11" x14ac:dyDescent="0.2">
      <c r="C360" s="2"/>
      <c r="D360" s="2"/>
      <c r="E360" s="2"/>
      <c r="F360" s="2"/>
      <c r="G360" s="2"/>
      <c r="H360" s="2"/>
      <c r="I360" s="2"/>
      <c r="J360" s="2"/>
      <c r="K360" s="2"/>
    </row>
    <row r="361" spans="3:11" x14ac:dyDescent="0.2">
      <c r="C361" s="2"/>
      <c r="D361" s="2"/>
      <c r="E361" s="2"/>
      <c r="F361" s="2"/>
      <c r="G361" s="2"/>
      <c r="H361" s="2"/>
      <c r="I361" s="2"/>
      <c r="J361" s="2"/>
      <c r="K361" s="2"/>
    </row>
    <row r="362" spans="3:11" x14ac:dyDescent="0.2">
      <c r="C362" s="2"/>
      <c r="D362" s="2"/>
      <c r="E362" s="2"/>
      <c r="F362" s="2"/>
      <c r="G362" s="2"/>
      <c r="H362" s="2"/>
      <c r="I362" s="2"/>
      <c r="J362" s="2"/>
      <c r="K362" s="2"/>
    </row>
    <row r="363" spans="3:11" x14ac:dyDescent="0.2">
      <c r="C363" s="2"/>
      <c r="D363" s="2"/>
      <c r="E363" s="2"/>
      <c r="F363" s="2"/>
      <c r="G363" s="2"/>
      <c r="H363" s="2"/>
      <c r="I363" s="2"/>
      <c r="J363" s="2"/>
      <c r="K363" s="2"/>
    </row>
    <row r="364" spans="3:11" x14ac:dyDescent="0.2">
      <c r="C364" s="2"/>
      <c r="D364" s="2"/>
      <c r="E364" s="2"/>
      <c r="F364" s="2"/>
      <c r="G364" s="2"/>
      <c r="H364" s="2"/>
      <c r="I364" s="2"/>
      <c r="J364" s="2"/>
      <c r="K364" s="2"/>
    </row>
    <row r="365" spans="3:11" x14ac:dyDescent="0.2">
      <c r="C365" s="2"/>
      <c r="D365" s="2"/>
      <c r="E365" s="2"/>
      <c r="F365" s="2"/>
      <c r="G365" s="2"/>
      <c r="H365" s="2"/>
      <c r="I365" s="2"/>
      <c r="J365" s="2"/>
      <c r="K365" s="2"/>
    </row>
    <row r="366" spans="3:11" x14ac:dyDescent="0.2">
      <c r="C366" s="2"/>
      <c r="D366" s="2"/>
      <c r="E366" s="2"/>
      <c r="F366" s="2"/>
      <c r="G366" s="2"/>
      <c r="H366" s="2"/>
      <c r="I366" s="2"/>
      <c r="J366" s="2"/>
      <c r="K366" s="2"/>
    </row>
    <row r="367" spans="3:11" x14ac:dyDescent="0.2">
      <c r="C367" s="2"/>
      <c r="D367" s="2"/>
      <c r="E367" s="2"/>
      <c r="F367" s="2"/>
      <c r="G367" s="2"/>
      <c r="H367" s="2"/>
      <c r="I367" s="2"/>
      <c r="J367" s="2"/>
      <c r="K367" s="2"/>
    </row>
    <row r="368" spans="3:11" x14ac:dyDescent="0.2">
      <c r="C368" s="2"/>
      <c r="D368" s="2"/>
      <c r="E368" s="2"/>
      <c r="F368" s="2"/>
      <c r="G368" s="2"/>
      <c r="H368" s="2"/>
      <c r="I368" s="2"/>
      <c r="J368" s="2"/>
      <c r="K368" s="2"/>
    </row>
    <row r="369" spans="3:11" x14ac:dyDescent="0.2">
      <c r="C369" s="2"/>
      <c r="D369" s="2"/>
      <c r="E369" s="2"/>
      <c r="F369" s="2"/>
      <c r="G369" s="2"/>
      <c r="H369" s="2"/>
      <c r="I369" s="2"/>
      <c r="J369" s="2"/>
      <c r="K369" s="2"/>
    </row>
    <row r="370" spans="3:11" x14ac:dyDescent="0.2">
      <c r="C370" s="2"/>
      <c r="D370" s="2"/>
      <c r="E370" s="2"/>
      <c r="F370" s="2"/>
      <c r="G370" s="2"/>
      <c r="H370" s="2"/>
      <c r="I370" s="2"/>
      <c r="J370" s="2"/>
      <c r="K370" s="2"/>
    </row>
    <row r="371" spans="3:11" x14ac:dyDescent="0.2">
      <c r="C371" s="2"/>
      <c r="D371" s="2"/>
      <c r="E371" s="2"/>
      <c r="F371" s="2"/>
      <c r="G371" s="2"/>
      <c r="H371" s="2"/>
      <c r="I371" s="2"/>
      <c r="J371" s="2"/>
      <c r="K371" s="2"/>
    </row>
    <row r="372" spans="3:11" x14ac:dyDescent="0.2">
      <c r="C372" s="2"/>
      <c r="D372" s="2"/>
      <c r="E372" s="2"/>
      <c r="F372" s="2"/>
      <c r="G372" s="2"/>
      <c r="H372" s="2"/>
      <c r="I372" s="2"/>
      <c r="J372" s="2"/>
      <c r="K372" s="2"/>
    </row>
    <row r="373" spans="3:11" x14ac:dyDescent="0.2">
      <c r="C373" s="2"/>
      <c r="D373" s="2"/>
      <c r="E373" s="2"/>
      <c r="F373" s="2"/>
      <c r="G373" s="2"/>
      <c r="H373" s="2"/>
      <c r="I373" s="2"/>
      <c r="J373" s="2"/>
      <c r="K373" s="2"/>
    </row>
    <row r="374" spans="3:11" x14ac:dyDescent="0.2">
      <c r="C374" s="2"/>
      <c r="D374" s="2"/>
      <c r="E374" s="2"/>
      <c r="F374" s="2"/>
      <c r="G374" s="2"/>
      <c r="H374" s="2"/>
      <c r="I374" s="2"/>
      <c r="J374" s="2"/>
      <c r="K374" s="2"/>
    </row>
    <row r="375" spans="3:11" x14ac:dyDescent="0.2">
      <c r="C375" s="2"/>
      <c r="D375" s="2"/>
      <c r="E375" s="2"/>
      <c r="F375" s="2"/>
      <c r="G375" s="2"/>
      <c r="H375" s="2"/>
      <c r="I375" s="2"/>
      <c r="J375" s="2"/>
      <c r="K375" s="2"/>
    </row>
    <row r="376" spans="3:11" x14ac:dyDescent="0.2">
      <c r="C376" s="2"/>
      <c r="D376" s="2"/>
      <c r="E376" s="2"/>
      <c r="F376" s="2"/>
      <c r="G376" s="2"/>
      <c r="H376" s="2"/>
      <c r="I376" s="2"/>
      <c r="J376" s="2"/>
      <c r="K376" s="2"/>
    </row>
    <row r="377" spans="3:11" x14ac:dyDescent="0.2">
      <c r="C377" s="2"/>
      <c r="D377" s="2"/>
      <c r="E377" s="2"/>
      <c r="F377" s="2"/>
      <c r="G377" s="2"/>
      <c r="H377" s="2"/>
      <c r="I377" s="2"/>
      <c r="J377" s="2"/>
      <c r="K377" s="2"/>
    </row>
    <row r="378" spans="3:11" x14ac:dyDescent="0.2">
      <c r="C378" s="2"/>
      <c r="D378" s="2"/>
      <c r="E378" s="2"/>
      <c r="F378" s="2"/>
      <c r="G378" s="2"/>
      <c r="H378" s="2"/>
      <c r="I378" s="2"/>
      <c r="J378" s="2"/>
      <c r="K378" s="2"/>
    </row>
    <row r="379" spans="3:11" x14ac:dyDescent="0.2">
      <c r="C379" s="2"/>
      <c r="D379" s="2"/>
      <c r="E379" s="2"/>
      <c r="F379" s="2"/>
      <c r="G379" s="2"/>
      <c r="H379" s="2"/>
      <c r="I379" s="2"/>
      <c r="J379" s="2"/>
      <c r="K379" s="2"/>
    </row>
    <row r="380" spans="3:11" x14ac:dyDescent="0.2">
      <c r="C380" s="2"/>
      <c r="D380" s="2"/>
      <c r="E380" s="2"/>
      <c r="F380" s="2"/>
      <c r="G380" s="2"/>
      <c r="H380" s="2"/>
      <c r="I380" s="2"/>
      <c r="J380" s="2"/>
      <c r="K380" s="2"/>
    </row>
    <row r="381" spans="3:11" x14ac:dyDescent="0.2">
      <c r="C381" s="2"/>
      <c r="D381" s="2"/>
      <c r="E381" s="2"/>
      <c r="F381" s="2"/>
      <c r="G381" s="2"/>
      <c r="H381" s="2"/>
      <c r="I381" s="2"/>
      <c r="J381" s="2"/>
      <c r="K381" s="2"/>
    </row>
    <row r="382" spans="3:11" x14ac:dyDescent="0.2">
      <c r="C382" s="2"/>
      <c r="D382" s="2"/>
      <c r="E382" s="2"/>
      <c r="F382" s="2"/>
      <c r="G382" s="2"/>
      <c r="H382" s="2"/>
      <c r="I382" s="2"/>
      <c r="J382" s="2"/>
      <c r="K382" s="2"/>
    </row>
    <row r="383" spans="3:11" x14ac:dyDescent="0.2">
      <c r="C383" s="2"/>
      <c r="D383" s="2"/>
      <c r="E383" s="2"/>
      <c r="F383" s="2"/>
      <c r="G383" s="2"/>
      <c r="H383" s="2"/>
      <c r="I383" s="2"/>
      <c r="J383" s="2"/>
      <c r="K383" s="2"/>
    </row>
    <row r="384" spans="3:11" x14ac:dyDescent="0.2">
      <c r="C384" s="2"/>
      <c r="D384" s="2"/>
      <c r="E384" s="2"/>
      <c r="F384" s="2"/>
      <c r="G384" s="2"/>
      <c r="H384" s="2"/>
      <c r="I384" s="2"/>
      <c r="J384" s="2"/>
      <c r="K384" s="2"/>
    </row>
    <row r="385" spans="3:11" x14ac:dyDescent="0.2">
      <c r="C385" s="2"/>
      <c r="D385" s="2"/>
      <c r="E385" s="2"/>
      <c r="F385" s="2"/>
      <c r="G385" s="2"/>
      <c r="H385" s="2"/>
      <c r="I385" s="2"/>
      <c r="J385" s="2"/>
      <c r="K385" s="2"/>
    </row>
    <row r="386" spans="3:11" x14ac:dyDescent="0.2">
      <c r="C386" s="2"/>
      <c r="D386" s="2"/>
      <c r="E386" s="2"/>
      <c r="F386" s="2"/>
      <c r="G386" s="2"/>
      <c r="H386" s="2"/>
      <c r="I386" s="2"/>
      <c r="J386" s="2"/>
      <c r="K386" s="2"/>
    </row>
    <row r="387" spans="3:11" x14ac:dyDescent="0.2">
      <c r="C387" s="2"/>
      <c r="D387" s="2"/>
      <c r="E387" s="2"/>
      <c r="F387" s="2"/>
      <c r="G387" s="2"/>
      <c r="H387" s="2"/>
      <c r="I387" s="2"/>
      <c r="J387" s="2"/>
      <c r="K387" s="2"/>
    </row>
    <row r="388" spans="3:11" x14ac:dyDescent="0.2">
      <c r="C388" s="2"/>
      <c r="D388" s="2"/>
      <c r="E388" s="2"/>
      <c r="F388" s="2"/>
      <c r="G388" s="2"/>
      <c r="H388" s="2"/>
      <c r="I388" s="2"/>
      <c r="J388" s="2"/>
      <c r="K388" s="2"/>
    </row>
    <row r="389" spans="3:11" x14ac:dyDescent="0.2">
      <c r="C389" s="2"/>
      <c r="D389" s="2"/>
      <c r="E389" s="2"/>
      <c r="F389" s="2"/>
      <c r="G389" s="2"/>
      <c r="H389" s="2"/>
      <c r="I389" s="2"/>
      <c r="J389" s="2"/>
      <c r="K389" s="2"/>
    </row>
    <row r="390" spans="3:11" x14ac:dyDescent="0.2">
      <c r="C390" s="2"/>
      <c r="D390" s="2"/>
      <c r="E390" s="2"/>
      <c r="F390" s="2"/>
      <c r="G390" s="2"/>
      <c r="H390" s="2"/>
      <c r="I390" s="2"/>
      <c r="J390" s="2"/>
      <c r="K390" s="2"/>
    </row>
    <row r="391" spans="3:11" x14ac:dyDescent="0.2">
      <c r="C391" s="2"/>
      <c r="D391" s="2"/>
      <c r="E391" s="2"/>
      <c r="F391" s="2"/>
      <c r="G391" s="2"/>
      <c r="H391" s="2"/>
      <c r="I391" s="2"/>
      <c r="J391" s="2"/>
      <c r="K391" s="2"/>
    </row>
    <row r="392" spans="3:11" x14ac:dyDescent="0.2">
      <c r="C392" s="2"/>
      <c r="D392" s="2"/>
      <c r="E392" s="2"/>
      <c r="F392" s="2"/>
      <c r="G392" s="2"/>
      <c r="H392" s="2"/>
      <c r="I392" s="2"/>
      <c r="J392" s="2"/>
      <c r="K392" s="2"/>
    </row>
    <row r="393" spans="3:11" x14ac:dyDescent="0.2">
      <c r="C393" s="2"/>
      <c r="D393" s="2"/>
      <c r="E393" s="2"/>
      <c r="F393" s="2"/>
      <c r="G393" s="2"/>
      <c r="H393" s="2"/>
      <c r="I393" s="2"/>
      <c r="J393" s="2"/>
      <c r="K393" s="2"/>
    </row>
    <row r="394" spans="3:11" x14ac:dyDescent="0.2">
      <c r="C394" s="2"/>
      <c r="D394" s="2"/>
      <c r="E394" s="2"/>
      <c r="F394" s="2"/>
      <c r="G394" s="2"/>
      <c r="H394" s="2"/>
      <c r="I394" s="2"/>
      <c r="J394" s="2"/>
      <c r="K394" s="2"/>
    </row>
    <row r="395" spans="3:11" x14ac:dyDescent="0.2">
      <c r="C395" s="2"/>
      <c r="D395" s="2"/>
      <c r="E395" s="2"/>
      <c r="F395" s="2"/>
      <c r="G395" s="2"/>
      <c r="H395" s="2"/>
      <c r="I395" s="2"/>
      <c r="J395" s="2"/>
      <c r="K395" s="2"/>
    </row>
    <row r="396" spans="3:11" x14ac:dyDescent="0.2">
      <c r="C396" s="2"/>
      <c r="D396" s="2"/>
      <c r="E396" s="2"/>
      <c r="F396" s="2"/>
      <c r="G396" s="2"/>
      <c r="H396" s="2"/>
      <c r="I396" s="2"/>
      <c r="J396" s="2"/>
      <c r="K396" s="2"/>
    </row>
    <row r="397" spans="3:11" x14ac:dyDescent="0.2">
      <c r="C397" s="2"/>
      <c r="D397" s="2"/>
      <c r="E397" s="2"/>
      <c r="F397" s="2"/>
      <c r="G397" s="2"/>
      <c r="H397" s="2"/>
      <c r="I397" s="2"/>
      <c r="J397" s="2"/>
      <c r="K397" s="2"/>
    </row>
    <row r="398" spans="3:11" x14ac:dyDescent="0.2">
      <c r="C398" s="2"/>
      <c r="D398" s="2"/>
      <c r="E398" s="2"/>
      <c r="F398" s="2"/>
      <c r="G398" s="2"/>
      <c r="H398" s="2"/>
      <c r="I398" s="2"/>
      <c r="J398" s="2"/>
      <c r="K398" s="2"/>
    </row>
    <row r="399" spans="3:11" x14ac:dyDescent="0.2">
      <c r="C399" s="2"/>
      <c r="D399" s="2"/>
      <c r="E399" s="2"/>
      <c r="F399" s="2"/>
      <c r="G399" s="2"/>
      <c r="H399" s="2"/>
      <c r="I399" s="2"/>
      <c r="J399" s="2"/>
      <c r="K399" s="2"/>
    </row>
    <row r="400" spans="3:11" x14ac:dyDescent="0.2">
      <c r="C400" s="2"/>
      <c r="D400" s="2"/>
      <c r="E400" s="2"/>
      <c r="F400" s="2"/>
      <c r="G400" s="2"/>
      <c r="H400" s="2"/>
      <c r="I400" s="2"/>
      <c r="J400" s="2"/>
      <c r="K400" s="2"/>
    </row>
    <row r="401" spans="3:11" x14ac:dyDescent="0.2">
      <c r="C401" s="2"/>
      <c r="D401" s="2"/>
      <c r="E401" s="2"/>
      <c r="F401" s="2"/>
      <c r="G401" s="2"/>
      <c r="H401" s="2"/>
      <c r="I401" s="2"/>
      <c r="J401" s="2"/>
      <c r="K401" s="2"/>
    </row>
    <row r="402" spans="3:11" x14ac:dyDescent="0.2">
      <c r="C402" s="2"/>
      <c r="D402" s="2"/>
      <c r="E402" s="2"/>
      <c r="F402" s="2"/>
      <c r="G402" s="2"/>
      <c r="H402" s="2"/>
      <c r="I402" s="2"/>
      <c r="J402" s="2"/>
      <c r="K402" s="2"/>
    </row>
    <row r="403" spans="3:11" x14ac:dyDescent="0.2">
      <c r="C403" s="2"/>
      <c r="D403" s="2"/>
      <c r="E403" s="2"/>
      <c r="F403" s="2"/>
      <c r="G403" s="2"/>
      <c r="H403" s="2"/>
      <c r="I403" s="2"/>
      <c r="J403" s="2"/>
      <c r="K403" s="2"/>
    </row>
    <row r="404" spans="3:11" x14ac:dyDescent="0.2">
      <c r="C404" s="2"/>
      <c r="D404" s="2"/>
      <c r="E404" s="2"/>
      <c r="F404" s="2"/>
      <c r="G404" s="2"/>
      <c r="H404" s="2"/>
      <c r="I404" s="2"/>
      <c r="J404" s="2"/>
      <c r="K404" s="2"/>
    </row>
    <row r="405" spans="3:11" x14ac:dyDescent="0.2">
      <c r="C405" s="2"/>
      <c r="D405" s="2"/>
      <c r="E405" s="2"/>
      <c r="F405" s="2"/>
      <c r="G405" s="2"/>
      <c r="H405" s="2"/>
      <c r="I405" s="2"/>
      <c r="J405" s="2"/>
      <c r="K405" s="2"/>
    </row>
    <row r="406" spans="3:11" x14ac:dyDescent="0.2">
      <c r="C406" s="2"/>
      <c r="D406" s="2"/>
      <c r="E406" s="2"/>
      <c r="F406" s="2"/>
      <c r="G406" s="2"/>
      <c r="H406" s="2"/>
      <c r="I406" s="2"/>
      <c r="J406" s="2"/>
      <c r="K406" s="2"/>
    </row>
    <row r="407" spans="3:11" x14ac:dyDescent="0.2">
      <c r="C407" s="2"/>
      <c r="D407" s="2"/>
      <c r="E407" s="2"/>
      <c r="F407" s="2"/>
      <c r="G407" s="2"/>
      <c r="H407" s="2"/>
      <c r="I407" s="2"/>
      <c r="J407" s="2"/>
      <c r="K407" s="2"/>
    </row>
    <row r="408" spans="3:11" x14ac:dyDescent="0.2">
      <c r="C408" s="2"/>
      <c r="D408" s="2"/>
      <c r="E408" s="2"/>
      <c r="F408" s="2"/>
      <c r="G408" s="2"/>
      <c r="H408" s="2"/>
      <c r="I408" s="2"/>
      <c r="J408" s="2"/>
      <c r="K408" s="2"/>
    </row>
    <row r="409" spans="3:11" x14ac:dyDescent="0.2">
      <c r="C409" s="2"/>
      <c r="D409" s="2"/>
      <c r="E409" s="2"/>
      <c r="F409" s="2"/>
      <c r="G409" s="2"/>
      <c r="H409" s="2"/>
      <c r="I409" s="2"/>
      <c r="J409" s="2"/>
      <c r="K409" s="2"/>
    </row>
    <row r="410" spans="3:11" x14ac:dyDescent="0.2">
      <c r="C410" s="2"/>
      <c r="D410" s="2"/>
      <c r="E410" s="2"/>
      <c r="F410" s="2"/>
      <c r="G410" s="2"/>
      <c r="H410" s="2"/>
      <c r="I410" s="2"/>
      <c r="J410" s="2"/>
      <c r="K410" s="2"/>
    </row>
    <row r="411" spans="3:11" x14ac:dyDescent="0.2">
      <c r="C411" s="2"/>
      <c r="D411" s="2"/>
      <c r="E411" s="2"/>
      <c r="F411" s="2"/>
      <c r="G411" s="2"/>
      <c r="H411" s="2"/>
      <c r="I411" s="2"/>
      <c r="J411" s="2"/>
      <c r="K411" s="2"/>
    </row>
    <row r="412" spans="3:11" x14ac:dyDescent="0.2">
      <c r="C412" s="2"/>
      <c r="D412" s="2"/>
      <c r="E412" s="2"/>
      <c r="F412" s="2"/>
      <c r="G412" s="2"/>
      <c r="H412" s="2"/>
      <c r="I412" s="2"/>
      <c r="J412" s="2"/>
      <c r="K412" s="2"/>
    </row>
    <row r="413" spans="3:11" x14ac:dyDescent="0.2">
      <c r="C413" s="2"/>
      <c r="D413" s="2"/>
      <c r="E413" s="2"/>
      <c r="F413" s="2"/>
      <c r="G413" s="2"/>
      <c r="H413" s="2"/>
      <c r="I413" s="2"/>
      <c r="J413" s="2"/>
      <c r="K413" s="2"/>
    </row>
    <row r="414" spans="3:11" x14ac:dyDescent="0.2">
      <c r="C414" s="2"/>
      <c r="D414" s="2"/>
      <c r="E414" s="2"/>
      <c r="F414" s="2"/>
      <c r="G414" s="2"/>
      <c r="H414" s="2"/>
      <c r="I414" s="2"/>
      <c r="J414" s="2"/>
      <c r="K414" s="2"/>
    </row>
    <row r="415" spans="3:11" x14ac:dyDescent="0.2">
      <c r="C415" s="2"/>
      <c r="D415" s="2"/>
      <c r="E415" s="2"/>
      <c r="F415" s="2"/>
      <c r="G415" s="2"/>
      <c r="H415" s="2"/>
      <c r="I415" s="2"/>
      <c r="J415" s="2"/>
      <c r="K415" s="2"/>
    </row>
    <row r="416" spans="3:11" x14ac:dyDescent="0.2">
      <c r="C416" s="2"/>
      <c r="D416" s="2"/>
      <c r="E416" s="2"/>
      <c r="F416" s="2"/>
      <c r="G416" s="2"/>
      <c r="H416" s="2"/>
      <c r="I416" s="2"/>
      <c r="J416" s="2"/>
      <c r="K416" s="2"/>
    </row>
    <row r="417" spans="3:11" x14ac:dyDescent="0.2">
      <c r="C417" s="2"/>
      <c r="D417" s="2"/>
      <c r="E417" s="2"/>
      <c r="F417" s="2"/>
      <c r="G417" s="2"/>
      <c r="H417" s="2"/>
      <c r="I417" s="2"/>
      <c r="J417" s="2"/>
      <c r="K417" s="2"/>
    </row>
    <row r="418" spans="3:11" x14ac:dyDescent="0.2">
      <c r="C418" s="2"/>
      <c r="D418" s="2"/>
      <c r="E418" s="2"/>
      <c r="F418" s="2"/>
      <c r="G418" s="2"/>
      <c r="H418" s="2"/>
      <c r="I418" s="2"/>
      <c r="J418" s="2"/>
      <c r="K418" s="2"/>
    </row>
    <row r="419" spans="3:11" x14ac:dyDescent="0.2">
      <c r="C419" s="2"/>
      <c r="D419" s="2"/>
      <c r="E419" s="2"/>
      <c r="F419" s="2"/>
      <c r="G419" s="2"/>
      <c r="H419" s="2"/>
      <c r="I419" s="2"/>
      <c r="J419" s="2"/>
      <c r="K419" s="2"/>
    </row>
    <row r="420" spans="3:11" x14ac:dyDescent="0.2">
      <c r="C420" s="2"/>
      <c r="D420" s="2"/>
      <c r="E420" s="2"/>
      <c r="F420" s="2"/>
      <c r="G420" s="2"/>
      <c r="H420" s="2"/>
      <c r="I420" s="2"/>
      <c r="J420" s="2"/>
      <c r="K420" s="2"/>
    </row>
    <row r="421" spans="3:11" x14ac:dyDescent="0.2">
      <c r="C421" s="2"/>
      <c r="D421" s="2"/>
      <c r="E421" s="2"/>
      <c r="F421" s="2"/>
      <c r="G421" s="2"/>
      <c r="H421" s="2"/>
      <c r="I421" s="2"/>
      <c r="J421" s="2"/>
      <c r="K421" s="2"/>
    </row>
    <row r="422" spans="3:11" x14ac:dyDescent="0.2">
      <c r="C422" s="2"/>
      <c r="D422" s="2"/>
      <c r="E422" s="2"/>
      <c r="F422" s="2"/>
      <c r="G422" s="2"/>
      <c r="H422" s="2"/>
      <c r="I422" s="2"/>
      <c r="J422" s="2"/>
      <c r="K422" s="2"/>
    </row>
    <row r="423" spans="3:11" x14ac:dyDescent="0.2">
      <c r="C423" s="2"/>
      <c r="D423" s="2"/>
      <c r="E423" s="2"/>
      <c r="F423" s="2"/>
      <c r="G423" s="2"/>
      <c r="H423" s="2"/>
      <c r="I423" s="2"/>
      <c r="J423" s="2"/>
      <c r="K423" s="2"/>
    </row>
    <row r="424" spans="3:11" x14ac:dyDescent="0.2">
      <c r="C424" s="2"/>
      <c r="D424" s="2"/>
      <c r="E424" s="2"/>
      <c r="F424" s="2"/>
      <c r="G424" s="2"/>
      <c r="H424" s="2"/>
      <c r="I424" s="2"/>
      <c r="J424" s="2"/>
      <c r="K424" s="2"/>
    </row>
    <row r="425" spans="3:11" x14ac:dyDescent="0.2">
      <c r="C425" s="2"/>
      <c r="D425" s="2"/>
      <c r="E425" s="2"/>
      <c r="F425" s="2"/>
      <c r="G425" s="2"/>
      <c r="H425" s="2"/>
      <c r="I425" s="2"/>
      <c r="J425" s="2"/>
      <c r="K425" s="2"/>
    </row>
    <row r="426" spans="3:11" x14ac:dyDescent="0.2">
      <c r="C426" s="2"/>
      <c r="D426" s="2"/>
      <c r="E426" s="2"/>
      <c r="F426" s="2"/>
      <c r="G426" s="2"/>
      <c r="H426" s="2"/>
      <c r="I426" s="2"/>
      <c r="J426" s="2"/>
      <c r="K426" s="2"/>
    </row>
    <row r="427" spans="3:11" x14ac:dyDescent="0.2">
      <c r="C427" s="2"/>
      <c r="D427" s="2"/>
      <c r="E427" s="2"/>
      <c r="F427" s="2"/>
      <c r="G427" s="2"/>
      <c r="H427" s="2"/>
      <c r="I427" s="2"/>
      <c r="J427" s="2"/>
      <c r="K427" s="2"/>
    </row>
    <row r="428" spans="3:11" x14ac:dyDescent="0.2">
      <c r="C428" s="2"/>
      <c r="D428" s="2"/>
      <c r="E428" s="2"/>
      <c r="F428" s="2"/>
      <c r="G428" s="2"/>
      <c r="H428" s="2"/>
      <c r="I428" s="2"/>
      <c r="J428" s="2"/>
      <c r="K428" s="2"/>
    </row>
    <row r="429" spans="3:11" x14ac:dyDescent="0.2">
      <c r="C429" s="2"/>
      <c r="D429" s="2"/>
      <c r="E429" s="2"/>
      <c r="F429" s="2"/>
      <c r="G429" s="2"/>
      <c r="H429" s="2"/>
      <c r="I429" s="2"/>
      <c r="J429" s="2"/>
      <c r="K429" s="2"/>
    </row>
    <row r="430" spans="3:11" x14ac:dyDescent="0.2">
      <c r="C430" s="2"/>
      <c r="D430" s="2"/>
      <c r="E430" s="2"/>
      <c r="F430" s="2"/>
      <c r="G430" s="2"/>
      <c r="H430" s="2"/>
      <c r="I430" s="2"/>
      <c r="J430" s="2"/>
      <c r="K430" s="2"/>
    </row>
    <row r="431" spans="3:11" x14ac:dyDescent="0.2">
      <c r="C431" s="2"/>
      <c r="D431" s="2"/>
      <c r="E431" s="2"/>
      <c r="F431" s="2"/>
      <c r="G431" s="2"/>
      <c r="H431" s="2"/>
      <c r="I431" s="2"/>
      <c r="J431" s="2"/>
      <c r="K431" s="2"/>
    </row>
    <row r="432" spans="3:11" x14ac:dyDescent="0.2">
      <c r="C432" s="2"/>
      <c r="D432" s="2"/>
      <c r="E432" s="2"/>
      <c r="F432" s="2"/>
      <c r="G432" s="2"/>
      <c r="H432" s="2"/>
      <c r="I432" s="2"/>
      <c r="J432" s="2"/>
      <c r="K432" s="2"/>
    </row>
    <row r="433" spans="3:11" x14ac:dyDescent="0.2">
      <c r="C433" s="2"/>
      <c r="D433" s="2"/>
      <c r="E433" s="2"/>
      <c r="F433" s="2"/>
      <c r="G433" s="2"/>
      <c r="H433" s="2"/>
      <c r="I433" s="2"/>
      <c r="J433" s="2"/>
      <c r="K433" s="2"/>
    </row>
    <row r="434" spans="3:11" x14ac:dyDescent="0.2">
      <c r="C434" s="2"/>
      <c r="D434" s="2"/>
      <c r="E434" s="2"/>
      <c r="F434" s="2"/>
      <c r="G434" s="2"/>
      <c r="H434" s="2"/>
      <c r="I434" s="2"/>
      <c r="J434" s="2"/>
      <c r="K434" s="2"/>
    </row>
    <row r="435" spans="3:11" x14ac:dyDescent="0.2">
      <c r="C435" s="2"/>
      <c r="D435" s="2"/>
      <c r="E435" s="2"/>
      <c r="F435" s="2"/>
      <c r="G435" s="2"/>
      <c r="H435" s="2"/>
      <c r="I435" s="2"/>
      <c r="J435" s="2"/>
      <c r="K435" s="2"/>
    </row>
    <row r="436" spans="3:11" x14ac:dyDescent="0.2">
      <c r="C436" s="2"/>
      <c r="D436" s="2"/>
      <c r="E436" s="2"/>
      <c r="F436" s="2"/>
      <c r="G436" s="2"/>
      <c r="H436" s="2"/>
      <c r="I436" s="2"/>
      <c r="J436" s="2"/>
      <c r="K436" s="2"/>
    </row>
  </sheetData>
  <mergeCells count="4">
    <mergeCell ref="C4:G4"/>
    <mergeCell ref="C5:G5"/>
    <mergeCell ref="H4:L4"/>
    <mergeCell ref="H5:L5"/>
  </mergeCells>
  <conditionalFormatting sqref="B8:L88">
    <cfRule type="expression" dxfId="265" priority="1">
      <formula>MOD(ROW(),2)=0</formula>
    </cfRule>
    <cfRule type="expression" dxfId="264" priority="2">
      <formula>MOD(ROW(),2)&lt;&gt;0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FE71-26AB-4298-A838-8891E70522DA}">
  <dimension ref="A2:I28"/>
  <sheetViews>
    <sheetView workbookViewId="0"/>
  </sheetViews>
  <sheetFormatPr defaultColWidth="9" defaultRowHeight="16.5" x14ac:dyDescent="0.3"/>
  <cols>
    <col min="1" max="2" width="9" style="2"/>
    <col min="3" max="5" width="18.125" style="2" customWidth="1"/>
    <col min="6" max="6" width="20.875" style="2" customWidth="1"/>
    <col min="8" max="8" width="12.625" customWidth="1"/>
  </cols>
  <sheetData>
    <row r="2" spans="2:9" x14ac:dyDescent="0.3">
      <c r="B2" s="2" t="s">
        <v>130</v>
      </c>
    </row>
    <row r="3" spans="2:9" x14ac:dyDescent="0.3">
      <c r="B3" s="2" t="s">
        <v>131</v>
      </c>
    </row>
    <row r="4" spans="2:9" ht="25.5" x14ac:dyDescent="0.3">
      <c r="B4" s="15"/>
      <c r="C4" s="15" t="s">
        <v>24</v>
      </c>
      <c r="D4" s="15" t="s">
        <v>110</v>
      </c>
      <c r="E4" s="15" t="s">
        <v>111</v>
      </c>
      <c r="F4" s="15" t="s">
        <v>43</v>
      </c>
    </row>
    <row r="5" spans="2:9" x14ac:dyDescent="0.3">
      <c r="B5" s="15"/>
      <c r="C5" s="15" t="s">
        <v>1</v>
      </c>
      <c r="D5" s="15" t="s">
        <v>112</v>
      </c>
      <c r="E5" s="15" t="s">
        <v>113</v>
      </c>
      <c r="F5" s="15" t="s">
        <v>28</v>
      </c>
    </row>
    <row r="6" spans="2:9" x14ac:dyDescent="0.3">
      <c r="B6" s="5">
        <v>43435</v>
      </c>
      <c r="C6" s="17">
        <v>7.1571916972952739E-3</v>
      </c>
      <c r="D6" s="17">
        <v>9.8750252586436403E-3</v>
      </c>
      <c r="E6" s="17">
        <v>3.841692410994601E-3</v>
      </c>
      <c r="F6" s="17">
        <v>2.7339533617006858E-2</v>
      </c>
      <c r="I6" s="80"/>
    </row>
    <row r="7" spans="2:9" x14ac:dyDescent="0.3">
      <c r="B7" s="5">
        <v>43525</v>
      </c>
      <c r="C7" s="17">
        <v>7.2389612919450752E-3</v>
      </c>
      <c r="D7" s="17">
        <v>1.0105754118554423E-2</v>
      </c>
      <c r="E7" s="17">
        <v>4.1602064089858986E-3</v>
      </c>
      <c r="F7" s="17">
        <v>2.7582486400281901E-2</v>
      </c>
      <c r="I7" s="80"/>
    </row>
    <row r="8" spans="2:9" x14ac:dyDescent="0.3">
      <c r="B8" s="5">
        <v>43617</v>
      </c>
      <c r="C8" s="17">
        <v>7.8023073495128532E-3</v>
      </c>
      <c r="D8" s="17">
        <v>1.0263106906501462E-2</v>
      </c>
      <c r="E8" s="17">
        <v>5.4212108747441834E-3</v>
      </c>
      <c r="F8" s="17">
        <v>2.8338500657148453E-2</v>
      </c>
      <c r="I8" s="80"/>
    </row>
    <row r="9" spans="2:9" x14ac:dyDescent="0.3">
      <c r="B9" s="5">
        <v>43709</v>
      </c>
      <c r="C9" s="17">
        <v>7.1202249654908666E-3</v>
      </c>
      <c r="D9" s="17">
        <v>9.6628181191307592E-3</v>
      </c>
      <c r="E9" s="17">
        <v>4.5721819007094842E-3</v>
      </c>
      <c r="F9" s="17">
        <v>2.9564883123054702E-2</v>
      </c>
      <c r="I9" s="80"/>
    </row>
    <row r="10" spans="2:9" x14ac:dyDescent="0.3">
      <c r="B10" s="5">
        <v>43800</v>
      </c>
      <c r="C10" s="17">
        <v>6.9786080371463145E-3</v>
      </c>
      <c r="D10" s="17">
        <v>8.7146117550276174E-3</v>
      </c>
      <c r="E10" s="17">
        <v>5.4483782381170767E-3</v>
      </c>
      <c r="F10" s="17">
        <v>2.212748051078969E-2</v>
      </c>
      <c r="I10" s="80"/>
    </row>
    <row r="11" spans="2:9" x14ac:dyDescent="0.3">
      <c r="B11" s="5">
        <v>43891</v>
      </c>
      <c r="C11" s="17">
        <v>8.7994314536039165E-3</v>
      </c>
      <c r="D11" s="17">
        <v>9.6706197052157661E-3</v>
      </c>
      <c r="E11" s="17">
        <v>8.0411583991211854E-3</v>
      </c>
      <c r="F11" s="17">
        <v>2.257826790370375E-2</v>
      </c>
      <c r="I11" s="80"/>
    </row>
    <row r="12" spans="2:9" x14ac:dyDescent="0.3">
      <c r="B12" s="5">
        <v>43983</v>
      </c>
      <c r="C12" s="17">
        <v>9.4763536749077563E-3</v>
      </c>
      <c r="D12" s="17">
        <v>1.030403499598777E-2</v>
      </c>
      <c r="E12" s="17">
        <v>8.7195293957421094E-3</v>
      </c>
      <c r="F12" s="17">
        <v>2.6446279326159877E-2</v>
      </c>
      <c r="I12" s="80"/>
    </row>
    <row r="13" spans="2:9" x14ac:dyDescent="0.3">
      <c r="B13" s="5">
        <v>44075</v>
      </c>
      <c r="C13" s="17">
        <v>1.0957417120987925E-2</v>
      </c>
      <c r="D13" s="17">
        <v>1.2255862534623452E-2</v>
      </c>
      <c r="E13" s="17">
        <v>9.7918291443910323E-3</v>
      </c>
      <c r="F13" s="17">
        <v>2.5271351656839133E-2</v>
      </c>
      <c r="I13" s="80"/>
    </row>
    <row r="14" spans="2:9" x14ac:dyDescent="0.3">
      <c r="B14" s="5">
        <v>44166</v>
      </c>
      <c r="C14" s="17">
        <v>1.2003610750291469E-2</v>
      </c>
      <c r="D14" s="17">
        <v>1.4303030275498275E-2</v>
      </c>
      <c r="E14" s="17">
        <v>9.7236374354723321E-3</v>
      </c>
      <c r="F14" s="17">
        <v>2.6458314856451622E-2</v>
      </c>
      <c r="I14" s="80"/>
    </row>
    <row r="15" spans="2:9" x14ac:dyDescent="0.3">
      <c r="B15" s="5">
        <v>44256</v>
      </c>
      <c r="C15" s="17">
        <v>1.0759088359056685E-2</v>
      </c>
      <c r="D15" s="17">
        <v>1.3987520886944721E-2</v>
      </c>
      <c r="E15" s="17">
        <v>7.4272939172429142E-3</v>
      </c>
      <c r="F15" s="17">
        <v>2.534308531172651E-2</v>
      </c>
      <c r="I15" s="80"/>
    </row>
    <row r="16" spans="2:9" x14ac:dyDescent="0.3">
      <c r="B16" s="5">
        <v>44348</v>
      </c>
      <c r="C16" s="17">
        <v>8.9753013205558334E-3</v>
      </c>
      <c r="D16" s="17">
        <v>1.1883129824310086E-2</v>
      </c>
      <c r="E16" s="17">
        <v>5.9200286325659943E-3</v>
      </c>
      <c r="F16" s="17">
        <v>1.9961981967475912E-2</v>
      </c>
      <c r="I16" s="80"/>
    </row>
    <row r="17" spans="2:9" x14ac:dyDescent="0.3">
      <c r="B17" s="5">
        <v>44440</v>
      </c>
      <c r="C17" s="17">
        <v>7.1900795661817797E-3</v>
      </c>
      <c r="D17" s="17">
        <v>1.0006025395604233E-2</v>
      </c>
      <c r="E17" s="17">
        <v>4.4623233308028728E-3</v>
      </c>
      <c r="F17" s="17">
        <v>1.9990593357998576E-2</v>
      </c>
      <c r="I17" s="80"/>
    </row>
    <row r="18" spans="2:9" x14ac:dyDescent="0.3">
      <c r="B18" s="5">
        <v>44531</v>
      </c>
      <c r="C18" s="17">
        <v>5.4814312608374152E-3</v>
      </c>
      <c r="D18" s="17">
        <v>8.4597104494871199E-3</v>
      </c>
      <c r="E18" s="17">
        <v>2.7459891792198281E-3</v>
      </c>
      <c r="F18" s="17">
        <v>1.8362540049362244E-2</v>
      </c>
      <c r="I18" s="80"/>
    </row>
    <row r="19" spans="2:9" x14ac:dyDescent="0.3">
      <c r="B19" s="5">
        <v>44621</v>
      </c>
      <c r="C19" s="17">
        <v>3.8195081627301923E-3</v>
      </c>
      <c r="D19" s="17">
        <v>6.2680277949346067E-3</v>
      </c>
      <c r="E19" s="17">
        <v>1.6810779783256445E-3</v>
      </c>
      <c r="F19" s="17">
        <v>1.9223511941088095E-2</v>
      </c>
      <c r="I19" s="80"/>
    </row>
    <row r="20" spans="2:9" x14ac:dyDescent="0.3">
      <c r="B20" s="5">
        <v>44713</v>
      </c>
      <c r="C20" s="17">
        <v>3.7129480917987008E-3</v>
      </c>
      <c r="D20" s="17">
        <v>7.538969701057498E-3</v>
      </c>
      <c r="E20" s="17">
        <v>2.2645453853602064E-4</v>
      </c>
      <c r="F20" s="17">
        <v>1.9415690457838242E-2</v>
      </c>
      <c r="I20" s="80"/>
    </row>
    <row r="21" spans="2:9" x14ac:dyDescent="0.3">
      <c r="B21" s="5">
        <v>44805</v>
      </c>
      <c r="C21" s="17">
        <v>5.0785612766113021E-3</v>
      </c>
      <c r="D21" s="17">
        <v>7.82981342221639E-3</v>
      </c>
      <c r="E21" s="17">
        <v>2.7444774039656686E-3</v>
      </c>
      <c r="F21" s="17">
        <v>2.0249304109753112E-2</v>
      </c>
      <c r="I21" s="80"/>
    </row>
    <row r="22" spans="2:9" x14ac:dyDescent="0.3">
      <c r="B22" s="5">
        <v>44896</v>
      </c>
      <c r="C22" s="17">
        <v>6.2048864809042398E-3</v>
      </c>
      <c r="D22" s="17">
        <v>9.7813443555598151E-3</v>
      </c>
      <c r="E22" s="17">
        <v>2.7721953383452675E-3</v>
      </c>
      <c r="F22" s="17">
        <v>1.9827948516532537E-2</v>
      </c>
      <c r="I22" s="80"/>
    </row>
    <row r="23" spans="2:9" x14ac:dyDescent="0.3">
      <c r="B23" s="5">
        <v>44986</v>
      </c>
      <c r="C23" s="17">
        <v>6.4183015949263204E-3</v>
      </c>
      <c r="D23" s="17">
        <v>1.0201395621871607E-2</v>
      </c>
      <c r="E23" s="17">
        <v>2.8522883300415086E-3</v>
      </c>
      <c r="F23" s="17">
        <v>2.0046845820460023E-2</v>
      </c>
      <c r="I23" s="80"/>
    </row>
    <row r="24" spans="2:9" x14ac:dyDescent="0.3">
      <c r="B24" s="5">
        <v>45078</v>
      </c>
      <c r="C24" s="17">
        <v>6.9221605113709093E-3</v>
      </c>
      <c r="D24" s="17">
        <v>1.0530360204414462E-2</v>
      </c>
      <c r="E24" s="17">
        <v>3.6621813592116912E-3</v>
      </c>
      <c r="F24" s="17">
        <v>2.2953772770599297E-2</v>
      </c>
      <c r="I24" s="80"/>
    </row>
    <row r="25" spans="2:9" x14ac:dyDescent="0.3">
      <c r="B25" s="5">
        <v>45170</v>
      </c>
      <c r="C25" s="17">
        <v>6.0584410913133565E-3</v>
      </c>
      <c r="D25" s="17">
        <v>1.0570544264675755E-2</v>
      </c>
      <c r="E25" s="17">
        <v>1.4578342932101401E-3</v>
      </c>
      <c r="F25" s="17">
        <v>2.4222381158207521E-2</v>
      </c>
      <c r="I25" s="80"/>
    </row>
    <row r="26" spans="2:9" x14ac:dyDescent="0.3">
      <c r="B26" s="5">
        <v>45261</v>
      </c>
      <c r="C26" s="17">
        <v>5.710605341252846E-3</v>
      </c>
      <c r="D26" s="17">
        <v>8.2114266548799029E-3</v>
      </c>
      <c r="E26" s="17">
        <v>3.1350617902473677E-3</v>
      </c>
      <c r="F26" s="17">
        <v>2.533524582098029E-2</v>
      </c>
      <c r="I26" s="80"/>
    </row>
    <row r="27" spans="2:9" x14ac:dyDescent="0.3">
      <c r="B27" s="5">
        <v>45352</v>
      </c>
      <c r="C27" s="17">
        <v>6.2998655203835921E-3</v>
      </c>
      <c r="D27" s="17">
        <v>7.3939300026683143E-3</v>
      </c>
      <c r="E27" s="17">
        <v>5.0330997559927216E-3</v>
      </c>
      <c r="F27" s="17">
        <v>2.4269167344255813E-2</v>
      </c>
      <c r="I27" s="80"/>
    </row>
    <row r="28" spans="2:9" x14ac:dyDescent="0.3">
      <c r="B28" s="5">
        <v>45444</v>
      </c>
      <c r="C28" s="17">
        <v>6.3326344877908929E-3</v>
      </c>
      <c r="D28" s="17">
        <v>5.619281470851183E-3</v>
      </c>
      <c r="E28" s="17">
        <v>7.2811232998426035E-3</v>
      </c>
      <c r="F28" s="17">
        <v>2.1496351286054437E-2</v>
      </c>
      <c r="I28" s="80"/>
    </row>
  </sheetData>
  <conditionalFormatting sqref="B6:F28">
    <cfRule type="expression" dxfId="263" priority="1">
      <formula>MOD(ROW(),2)=0</formula>
    </cfRule>
    <cfRule type="expression" dxfId="262" priority="2">
      <formula>MOD(ROW(),2)&lt;&gt;0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586F-26AE-4A9C-A762-37743298B5D5}">
  <dimension ref="B2:E28"/>
  <sheetViews>
    <sheetView workbookViewId="0"/>
  </sheetViews>
  <sheetFormatPr defaultRowHeight="16.5" x14ac:dyDescent="0.3"/>
  <cols>
    <col min="3" max="5" width="17" customWidth="1"/>
  </cols>
  <sheetData>
    <row r="2" spans="2:5" x14ac:dyDescent="0.3">
      <c r="B2" s="2" t="s">
        <v>238</v>
      </c>
    </row>
    <row r="3" spans="2:5" x14ac:dyDescent="0.3">
      <c r="B3" s="2" t="s">
        <v>180</v>
      </c>
    </row>
    <row r="4" spans="2:5" ht="25.5" x14ac:dyDescent="0.3">
      <c r="B4" s="15"/>
      <c r="C4" s="15" t="s">
        <v>24</v>
      </c>
      <c r="D4" s="15" t="s">
        <v>43</v>
      </c>
      <c r="E4" s="15" t="s">
        <v>135</v>
      </c>
    </row>
    <row r="5" spans="2:5" ht="25.5" x14ac:dyDescent="0.3">
      <c r="B5" s="15"/>
      <c r="C5" s="15" t="s">
        <v>1</v>
      </c>
      <c r="D5" s="15" t="s">
        <v>28</v>
      </c>
      <c r="E5" s="15" t="s">
        <v>136</v>
      </c>
    </row>
    <row r="6" spans="2:5" x14ac:dyDescent="0.3">
      <c r="B6" s="5">
        <v>43435</v>
      </c>
      <c r="C6" s="81">
        <v>1.5611624712225301E-2</v>
      </c>
      <c r="D6" s="81">
        <v>4.7541668464195691E-2</v>
      </c>
      <c r="E6" s="81">
        <v>2.2734728165798301E-2</v>
      </c>
    </row>
    <row r="7" spans="2:5" x14ac:dyDescent="0.3">
      <c r="B7" s="5">
        <v>43525</v>
      </c>
      <c r="C7" s="81">
        <v>1.5102088083763579E-2</v>
      </c>
      <c r="D7" s="81">
        <v>4.3455148049499612E-2</v>
      </c>
      <c r="E7" s="81">
        <v>1.9329361177846751E-2</v>
      </c>
    </row>
    <row r="8" spans="2:5" x14ac:dyDescent="0.3">
      <c r="B8" s="5">
        <v>43617</v>
      </c>
      <c r="C8" s="81">
        <v>1.4089378905591182E-2</v>
      </c>
      <c r="D8" s="81">
        <v>3.9323663060641618E-2</v>
      </c>
      <c r="E8" s="81">
        <v>2.2083236795132001E-2</v>
      </c>
    </row>
    <row r="9" spans="2:5" x14ac:dyDescent="0.3">
      <c r="B9" s="5">
        <v>43709</v>
      </c>
      <c r="C9" s="94">
        <v>1.3772851638367559E-2</v>
      </c>
      <c r="D9" s="94">
        <v>3.8267212876686774E-2</v>
      </c>
      <c r="E9" s="94">
        <v>2.3353376040109279E-2</v>
      </c>
    </row>
    <row r="10" spans="2:5" x14ac:dyDescent="0.3">
      <c r="B10" s="5">
        <v>43800</v>
      </c>
      <c r="C10" s="94">
        <v>1.3123737888733E-2</v>
      </c>
      <c r="D10" s="94">
        <v>3.9335987265466367E-2</v>
      </c>
      <c r="E10" s="94">
        <v>1.92788700748837E-2</v>
      </c>
    </row>
    <row r="11" spans="2:5" x14ac:dyDescent="0.3">
      <c r="B11" s="5">
        <v>43891</v>
      </c>
      <c r="C11" s="94">
        <v>1.291263883253301E-2</v>
      </c>
      <c r="D11" s="94">
        <v>4.0045579387024688E-2</v>
      </c>
      <c r="E11" s="94">
        <v>2.1779620578982639E-2</v>
      </c>
    </row>
    <row r="12" spans="2:5" x14ac:dyDescent="0.3">
      <c r="B12" s="5">
        <v>43983</v>
      </c>
      <c r="C12" s="94">
        <v>1.097780730890305E-2</v>
      </c>
      <c r="D12" s="94">
        <v>3.95977821537188E-2</v>
      </c>
      <c r="E12" s="94">
        <v>2.286136647034032E-2</v>
      </c>
    </row>
    <row r="13" spans="2:5" x14ac:dyDescent="0.3">
      <c r="B13" s="5">
        <v>44075</v>
      </c>
      <c r="C13" s="94">
        <v>8.7865079730250397E-3</v>
      </c>
      <c r="D13" s="94">
        <v>3.4387473374306171E-2</v>
      </c>
      <c r="E13" s="94">
        <v>2.127956662935945E-2</v>
      </c>
    </row>
    <row r="14" spans="2:5" x14ac:dyDescent="0.3">
      <c r="B14" s="5">
        <v>44166</v>
      </c>
      <c r="C14" s="94">
        <v>1.175176035935835E-2</v>
      </c>
      <c r="D14" s="94">
        <v>3.3755404256885328E-2</v>
      </c>
      <c r="E14" s="94">
        <v>1.850647214609305E-2</v>
      </c>
    </row>
    <row r="15" spans="2:5" x14ac:dyDescent="0.3">
      <c r="B15" s="5">
        <v>44256</v>
      </c>
      <c r="C15" s="94">
        <v>8.7284197651757295E-3</v>
      </c>
      <c r="D15" s="94">
        <v>3.0391108211886363E-2</v>
      </c>
      <c r="E15" s="94">
        <v>1.7398700975039479E-2</v>
      </c>
    </row>
    <row r="16" spans="2:5" x14ac:dyDescent="0.3">
      <c r="B16" s="5">
        <v>44348</v>
      </c>
      <c r="C16" s="94">
        <v>9.853025943970601E-3</v>
      </c>
      <c r="D16" s="94">
        <v>2.9513353975152819E-2</v>
      </c>
      <c r="E16" s="94">
        <v>1.661603839926188E-2</v>
      </c>
    </row>
    <row r="17" spans="2:5" x14ac:dyDescent="0.3">
      <c r="B17" s="5">
        <v>44440</v>
      </c>
      <c r="C17" s="94">
        <v>8.59855122348137E-3</v>
      </c>
      <c r="D17" s="94">
        <v>2.9941905868712322E-2</v>
      </c>
      <c r="E17" s="94">
        <v>1.497562024222784E-2</v>
      </c>
    </row>
    <row r="18" spans="2:5" x14ac:dyDescent="0.3">
      <c r="B18" s="5">
        <v>44531</v>
      </c>
      <c r="C18" s="94">
        <v>6.3638336895094896E-3</v>
      </c>
      <c r="D18" s="94">
        <v>3.0101769608938667E-2</v>
      </c>
      <c r="E18" s="94">
        <v>1.4699168813168569E-2</v>
      </c>
    </row>
    <row r="19" spans="2:5" x14ac:dyDescent="0.3">
      <c r="B19" s="5">
        <v>44621</v>
      </c>
      <c r="C19" s="94">
        <v>5.4928548405529104E-3</v>
      </c>
      <c r="D19" s="94">
        <v>3.1199396523558812E-2</v>
      </c>
      <c r="E19" s="94">
        <v>1.5937540307102611E-2</v>
      </c>
    </row>
    <row r="20" spans="2:5" x14ac:dyDescent="0.3">
      <c r="B20" s="5">
        <v>44713</v>
      </c>
      <c r="C20" s="94">
        <v>5.1814600519986698E-3</v>
      </c>
      <c r="D20" s="94">
        <v>3.2330934513312981E-2</v>
      </c>
      <c r="E20" s="94">
        <v>1.7264049621873959E-2</v>
      </c>
    </row>
    <row r="21" spans="2:5" x14ac:dyDescent="0.3">
      <c r="B21" s="5">
        <v>44805</v>
      </c>
      <c r="C21" s="94">
        <v>5.04022692570607E-3</v>
      </c>
      <c r="D21" s="94">
        <v>3.532751919897166E-2</v>
      </c>
      <c r="E21" s="94">
        <v>1.538569640203824E-2</v>
      </c>
    </row>
    <row r="22" spans="2:5" x14ac:dyDescent="0.3">
      <c r="B22" s="5">
        <v>44896</v>
      </c>
      <c r="C22" s="94">
        <v>8.7151830839636291E-3</v>
      </c>
      <c r="D22" s="94">
        <v>4.4917344709597407E-2</v>
      </c>
      <c r="E22" s="94">
        <v>1.570305608043833E-2</v>
      </c>
    </row>
    <row r="23" spans="2:5" x14ac:dyDescent="0.3">
      <c r="B23" s="5">
        <v>44986</v>
      </c>
      <c r="C23" s="94">
        <v>1.074568408262579E-2</v>
      </c>
      <c r="D23" s="94">
        <v>5.2353719060415402E-2</v>
      </c>
      <c r="E23" s="94">
        <v>1.7488511846525612E-2</v>
      </c>
    </row>
    <row r="24" spans="2:5" x14ac:dyDescent="0.3">
      <c r="B24" s="5">
        <v>45078</v>
      </c>
      <c r="C24" s="94">
        <v>1.0116212303090561E-2</v>
      </c>
      <c r="D24" s="94">
        <v>4.8510400048349105E-2</v>
      </c>
      <c r="E24" s="94">
        <v>1.7807629120070629E-2</v>
      </c>
    </row>
    <row r="25" spans="2:5" x14ac:dyDescent="0.3">
      <c r="B25" s="5">
        <v>45170</v>
      </c>
      <c r="C25" s="94">
        <v>1.0941675259866E-2</v>
      </c>
      <c r="D25" s="94">
        <v>5.0794955179667797E-2</v>
      </c>
      <c r="E25" s="94">
        <v>1.5168881470077729E-2</v>
      </c>
    </row>
    <row r="26" spans="2:5" x14ac:dyDescent="0.3">
      <c r="B26" s="5">
        <v>45261</v>
      </c>
      <c r="C26" s="94">
        <v>1.148471720359847E-2</v>
      </c>
      <c r="D26" s="94">
        <v>4.5564281275085432E-2</v>
      </c>
      <c r="E26" s="94">
        <v>1.185596949333253E-2</v>
      </c>
    </row>
    <row r="27" spans="2:5" x14ac:dyDescent="0.3">
      <c r="B27" s="5">
        <v>45352</v>
      </c>
      <c r="C27" s="94">
        <v>1.007158123299761E-2</v>
      </c>
      <c r="D27" s="94">
        <v>4.4781421593835399E-2</v>
      </c>
      <c r="E27" s="94">
        <v>1.3395782094166832E-2</v>
      </c>
    </row>
    <row r="28" spans="2:5" x14ac:dyDescent="0.3">
      <c r="B28" s="5">
        <v>45444</v>
      </c>
      <c r="C28" s="94">
        <v>8.8047265011434103E-3</v>
      </c>
      <c r="D28" s="94">
        <v>4.3554419810807904E-2</v>
      </c>
      <c r="E28" s="94">
        <v>1.131108821437052E-2</v>
      </c>
    </row>
  </sheetData>
  <conditionalFormatting sqref="B6:E28">
    <cfRule type="expression" dxfId="261" priority="9">
      <formula>MOD(ROW(),2)=0</formula>
    </cfRule>
    <cfRule type="expression" dxfId="260" priority="10">
      <formula>MOD(ROW(),2)&lt;&gt;0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AE34-5FDE-4939-B91F-0E9B1EF63BE6}">
  <dimension ref="A2:H95"/>
  <sheetViews>
    <sheetView workbookViewId="0">
      <selection activeCell="B6" sqref="B6:D16"/>
    </sheetView>
  </sheetViews>
  <sheetFormatPr defaultColWidth="9" defaultRowHeight="16.5" x14ac:dyDescent="0.3"/>
  <cols>
    <col min="1" max="2" width="9" style="2"/>
    <col min="3" max="6" width="19.375" style="2" customWidth="1"/>
    <col min="7" max="7" width="19.375" customWidth="1"/>
    <col min="8" max="8" width="12.625" customWidth="1"/>
  </cols>
  <sheetData>
    <row r="2" spans="2:7" x14ac:dyDescent="0.3">
      <c r="B2" s="2" t="s">
        <v>518</v>
      </c>
    </row>
    <row r="3" spans="2:7" x14ac:dyDescent="0.3">
      <c r="B3" s="2" t="s">
        <v>519</v>
      </c>
    </row>
    <row r="4" spans="2:7" x14ac:dyDescent="0.3">
      <c r="B4" s="15"/>
      <c r="C4" s="15" t="s">
        <v>224</v>
      </c>
      <c r="D4" s="15" t="s">
        <v>225</v>
      </c>
      <c r="E4" s="15" t="s">
        <v>27</v>
      </c>
      <c r="F4" s="15" t="s">
        <v>226</v>
      </c>
      <c r="G4" s="15" t="s">
        <v>227</v>
      </c>
    </row>
    <row r="5" spans="2:7" ht="25.5" x14ac:dyDescent="0.3">
      <c r="B5" s="15"/>
      <c r="C5" s="15" t="s">
        <v>288</v>
      </c>
      <c r="D5" s="15" t="s">
        <v>289</v>
      </c>
      <c r="E5" s="15" t="s">
        <v>246</v>
      </c>
      <c r="F5" s="15" t="s">
        <v>287</v>
      </c>
      <c r="G5" s="15" t="s">
        <v>286</v>
      </c>
    </row>
    <row r="6" spans="2:7" x14ac:dyDescent="0.3">
      <c r="B6" s="6">
        <v>43101</v>
      </c>
      <c r="C6" s="62">
        <v>5.5262080039999999</v>
      </c>
      <c r="D6" s="62">
        <v>11.329211661000002</v>
      </c>
      <c r="E6" s="62">
        <v>15.275870926000001</v>
      </c>
      <c r="F6" s="62">
        <v>14.905697046000002</v>
      </c>
      <c r="G6" s="62">
        <v>16.128573240000001</v>
      </c>
    </row>
    <row r="7" spans="2:7" x14ac:dyDescent="0.3">
      <c r="B7" s="5">
        <v>43132</v>
      </c>
      <c r="C7" s="62">
        <v>5.4617589820000001</v>
      </c>
      <c r="D7" s="62">
        <v>11.181016771000001</v>
      </c>
      <c r="E7" s="62">
        <v>15.204712068000001</v>
      </c>
      <c r="F7" s="62">
        <v>15.794775805</v>
      </c>
      <c r="G7" s="62">
        <v>16.466601889000003</v>
      </c>
    </row>
    <row r="8" spans="2:7" x14ac:dyDescent="0.3">
      <c r="B8" s="6">
        <v>43160</v>
      </c>
      <c r="C8" s="62">
        <v>5.9083382599999998</v>
      </c>
      <c r="D8" s="62">
        <v>11.009661748000001</v>
      </c>
      <c r="E8" s="62">
        <v>15.739321299000002</v>
      </c>
      <c r="F8" s="62">
        <v>15.245780222000002</v>
      </c>
      <c r="G8" s="62">
        <v>16.295736445999999</v>
      </c>
    </row>
    <row r="9" spans="2:7" x14ac:dyDescent="0.3">
      <c r="B9" s="5">
        <v>43191</v>
      </c>
      <c r="C9" s="62">
        <v>6.0076537999999999</v>
      </c>
      <c r="D9" s="62">
        <v>10.891888294000001</v>
      </c>
      <c r="E9" s="62">
        <v>15.961398750000001</v>
      </c>
      <c r="F9" s="62">
        <v>15.330873713999999</v>
      </c>
      <c r="G9" s="62">
        <v>16.116531319</v>
      </c>
    </row>
    <row r="10" spans="2:7" x14ac:dyDescent="0.3">
      <c r="B10" s="6">
        <v>43221</v>
      </c>
      <c r="C10" s="62">
        <v>6.1316609860000009</v>
      </c>
      <c r="D10" s="62">
        <v>10.817606926</v>
      </c>
      <c r="E10" s="62">
        <v>16.329547154000004</v>
      </c>
      <c r="F10" s="62">
        <v>15.507112537000001</v>
      </c>
      <c r="G10" s="62">
        <v>16.282497218</v>
      </c>
    </row>
    <row r="11" spans="2:7" x14ac:dyDescent="0.3">
      <c r="B11" s="5">
        <v>43252</v>
      </c>
      <c r="C11" s="62">
        <v>7.6772448600000009</v>
      </c>
      <c r="D11" s="62">
        <v>10.171646153000001</v>
      </c>
      <c r="E11" s="62">
        <v>16.644020244000004</v>
      </c>
      <c r="F11" s="62">
        <v>16.107121477</v>
      </c>
      <c r="G11" s="62">
        <v>17.257478107000004</v>
      </c>
    </row>
    <row r="12" spans="2:7" x14ac:dyDescent="0.3">
      <c r="B12" s="6">
        <v>43282</v>
      </c>
      <c r="C12" s="62">
        <v>7.3047645510000008</v>
      </c>
      <c r="D12" s="62">
        <v>10.077716972000003</v>
      </c>
      <c r="E12" s="62">
        <v>16.553596422999998</v>
      </c>
      <c r="F12" s="62">
        <v>15.994363020000002</v>
      </c>
      <c r="G12" s="62">
        <v>17.059956161000002</v>
      </c>
    </row>
    <row r="13" spans="2:7" x14ac:dyDescent="0.3">
      <c r="B13" s="5">
        <v>43313</v>
      </c>
      <c r="C13" s="62">
        <v>7.7082713820000013</v>
      </c>
      <c r="D13" s="62">
        <v>9.8475065410000013</v>
      </c>
      <c r="E13" s="62">
        <v>16.760178943</v>
      </c>
      <c r="F13" s="62">
        <v>16.543743925000001</v>
      </c>
      <c r="G13" s="62">
        <v>16.718304010000001</v>
      </c>
    </row>
    <row r="14" spans="2:7" x14ac:dyDescent="0.3">
      <c r="B14" s="6">
        <v>43344</v>
      </c>
      <c r="C14" s="62">
        <v>8.155339651000002</v>
      </c>
      <c r="D14" s="62">
        <v>9.8610034449999997</v>
      </c>
      <c r="E14" s="62">
        <v>16.445844581000003</v>
      </c>
      <c r="F14" s="62">
        <v>17.025729994000002</v>
      </c>
      <c r="G14" s="62">
        <v>16.673908596</v>
      </c>
    </row>
    <row r="15" spans="2:7" x14ac:dyDescent="0.3">
      <c r="B15" s="5">
        <v>43374</v>
      </c>
      <c r="C15" s="62">
        <v>9.1810914090000004</v>
      </c>
      <c r="D15" s="62">
        <v>9.780276927000001</v>
      </c>
      <c r="E15" s="62">
        <v>16.031879708000002</v>
      </c>
      <c r="F15" s="62">
        <v>17.342752423000004</v>
      </c>
      <c r="G15" s="62">
        <v>16.830621449000002</v>
      </c>
    </row>
    <row r="16" spans="2:7" x14ac:dyDescent="0.3">
      <c r="B16" s="6">
        <v>43405</v>
      </c>
      <c r="C16" s="62">
        <v>8.4882301540000018</v>
      </c>
      <c r="D16" s="62">
        <v>9.7091959879999994</v>
      </c>
      <c r="E16" s="62">
        <v>16.007204270999999</v>
      </c>
      <c r="F16" s="62">
        <v>17.372546999999997</v>
      </c>
      <c r="G16" s="62">
        <v>16.895121545000002</v>
      </c>
    </row>
    <row r="17" spans="2:8" x14ac:dyDescent="0.3">
      <c r="B17" s="5">
        <v>43435</v>
      </c>
      <c r="C17" s="62">
        <v>8.4854599820000001</v>
      </c>
      <c r="D17" s="62">
        <v>9.5765137510000002</v>
      </c>
      <c r="E17" s="62">
        <v>16.813563655000003</v>
      </c>
      <c r="F17" s="62">
        <v>18.273191411000003</v>
      </c>
      <c r="G17" s="62">
        <v>17.229612944000003</v>
      </c>
    </row>
    <row r="18" spans="2:8" x14ac:dyDescent="0.3">
      <c r="B18" s="6">
        <v>43466</v>
      </c>
      <c r="C18" s="62">
        <v>8.5507797750000005</v>
      </c>
      <c r="D18" s="62">
        <v>9.5315039830000003</v>
      </c>
      <c r="E18" s="62">
        <v>17.017817354000002</v>
      </c>
      <c r="F18" s="62">
        <v>18.333740133999999</v>
      </c>
      <c r="G18" s="62">
        <v>16.883689090000001</v>
      </c>
    </row>
    <row r="19" spans="2:8" x14ac:dyDescent="0.3">
      <c r="B19" s="5">
        <v>43497</v>
      </c>
      <c r="C19" s="62">
        <v>8.6452548370000013</v>
      </c>
      <c r="D19" s="62">
        <v>9.5210155850000007</v>
      </c>
      <c r="E19" s="62">
        <v>17.170236572</v>
      </c>
      <c r="F19" s="62">
        <v>19.282340787000003</v>
      </c>
      <c r="G19" s="62">
        <v>17.147426623000001</v>
      </c>
    </row>
    <row r="20" spans="2:8" x14ac:dyDescent="0.3">
      <c r="B20" s="6">
        <v>43525</v>
      </c>
      <c r="C20" s="62">
        <v>9.096348721</v>
      </c>
      <c r="D20" s="62">
        <v>9.4390055160000017</v>
      </c>
      <c r="E20" s="62">
        <v>17.339458130000001</v>
      </c>
      <c r="F20" s="62">
        <v>18.331028721999999</v>
      </c>
      <c r="G20" s="62">
        <v>17.224627976000001</v>
      </c>
    </row>
    <row r="21" spans="2:8" x14ac:dyDescent="0.3">
      <c r="B21" s="5">
        <v>43556</v>
      </c>
      <c r="C21" s="62">
        <v>8.3446289535200009</v>
      </c>
      <c r="D21" s="62">
        <v>9.5002348690000016</v>
      </c>
      <c r="E21" s="62">
        <v>17.314884352480004</v>
      </c>
      <c r="F21" s="62">
        <v>18.921977566000002</v>
      </c>
      <c r="G21" s="62">
        <v>17.089628634</v>
      </c>
    </row>
    <row r="22" spans="2:8" x14ac:dyDescent="0.3">
      <c r="B22" s="6">
        <v>43586</v>
      </c>
      <c r="C22" s="62">
        <v>8.8698338590000017</v>
      </c>
      <c r="D22" s="62">
        <v>9.5352269239999998</v>
      </c>
      <c r="E22" s="62">
        <v>17.393700792000001</v>
      </c>
      <c r="F22" s="62">
        <v>18.89211491</v>
      </c>
      <c r="G22" s="62">
        <v>17.291128859000001</v>
      </c>
    </row>
    <row r="23" spans="2:8" x14ac:dyDescent="0.3">
      <c r="B23" s="5">
        <v>43617</v>
      </c>
      <c r="C23" s="62">
        <v>8.769185341</v>
      </c>
      <c r="D23" s="62">
        <v>9.5699898169999997</v>
      </c>
      <c r="E23" s="62">
        <v>17.569024554999999</v>
      </c>
      <c r="F23" s="62">
        <v>18.349056521000001</v>
      </c>
      <c r="G23" s="62">
        <v>16.485177931999999</v>
      </c>
    </row>
    <row r="24" spans="2:8" x14ac:dyDescent="0.3">
      <c r="B24" s="6">
        <v>43647</v>
      </c>
      <c r="C24" s="62">
        <v>8.9086979639999999</v>
      </c>
      <c r="D24" s="62">
        <v>9.5165759080000001</v>
      </c>
      <c r="E24" s="62">
        <v>17.491474488000005</v>
      </c>
      <c r="F24" s="62">
        <v>18.653827966000001</v>
      </c>
      <c r="G24" s="62">
        <v>16.442763093000003</v>
      </c>
    </row>
    <row r="25" spans="2:8" x14ac:dyDescent="0.3">
      <c r="B25" s="5">
        <v>43678</v>
      </c>
      <c r="C25" s="62">
        <v>9.0125129490000013</v>
      </c>
      <c r="D25" s="62">
        <v>9.6257006159999996</v>
      </c>
      <c r="E25" s="62">
        <v>17.798680112000003</v>
      </c>
      <c r="F25" s="62">
        <v>19.099003887000002</v>
      </c>
      <c r="G25" s="62">
        <v>16.670171120000003</v>
      </c>
    </row>
    <row r="26" spans="2:8" x14ac:dyDescent="0.3">
      <c r="B26" s="6">
        <v>43709</v>
      </c>
      <c r="C26" s="62">
        <v>9.1268829840000016</v>
      </c>
      <c r="D26" s="62">
        <v>9.5553615189999999</v>
      </c>
      <c r="E26" s="62">
        <v>17.421384442000004</v>
      </c>
      <c r="F26" s="62">
        <v>18.966705172000001</v>
      </c>
      <c r="G26" s="62">
        <v>16.589100367</v>
      </c>
    </row>
    <row r="27" spans="2:8" x14ac:dyDescent="0.3">
      <c r="B27" s="5">
        <v>43739</v>
      </c>
      <c r="C27" s="62">
        <v>9.0211766670000006</v>
      </c>
      <c r="D27" s="62">
        <v>9.4451363480000001</v>
      </c>
      <c r="E27" s="62">
        <v>17.321838360000001</v>
      </c>
      <c r="F27" s="62">
        <v>17.991974491000001</v>
      </c>
      <c r="G27" s="62">
        <v>16.139656158000001</v>
      </c>
    </row>
    <row r="28" spans="2:8" x14ac:dyDescent="0.3">
      <c r="B28" s="6">
        <v>43770</v>
      </c>
      <c r="C28" s="62">
        <v>9.1342864279999993</v>
      </c>
      <c r="D28" s="62">
        <v>9.5397737330000023</v>
      </c>
      <c r="E28" s="62">
        <v>17.409566227999999</v>
      </c>
      <c r="F28" s="62">
        <v>18.492591282000003</v>
      </c>
      <c r="G28" s="62">
        <v>16.338992635</v>
      </c>
    </row>
    <row r="29" spans="2:8" x14ac:dyDescent="0.3">
      <c r="B29" s="5">
        <v>43800</v>
      </c>
      <c r="C29" s="62">
        <v>9.2038107210000017</v>
      </c>
      <c r="D29" s="62">
        <v>9.500481873</v>
      </c>
      <c r="E29" s="62">
        <v>16.834414929000001</v>
      </c>
      <c r="F29" s="62">
        <v>18.104276956000003</v>
      </c>
      <c r="G29" s="62">
        <v>16.191360548000002</v>
      </c>
    </row>
    <row r="30" spans="2:8" x14ac:dyDescent="0.3">
      <c r="B30" s="6">
        <v>43831</v>
      </c>
      <c r="C30" s="62">
        <v>9.0126150910000007</v>
      </c>
      <c r="D30" s="62">
        <v>9.5236834419999994</v>
      </c>
      <c r="E30" s="62">
        <v>16.756314712000002</v>
      </c>
      <c r="F30" s="62">
        <v>18.468817911000002</v>
      </c>
      <c r="G30" s="62">
        <v>16.918142692</v>
      </c>
    </row>
    <row r="31" spans="2:8" x14ac:dyDescent="0.3">
      <c r="B31" s="5">
        <v>43862</v>
      </c>
      <c r="C31" s="62">
        <v>9.1479467550000013</v>
      </c>
      <c r="D31" s="62">
        <v>9.5142329310000004</v>
      </c>
      <c r="E31" s="62">
        <v>16.861205193000004</v>
      </c>
      <c r="F31" s="62">
        <v>18.512763523</v>
      </c>
      <c r="G31" s="62">
        <v>17.453557780000004</v>
      </c>
    </row>
    <row r="32" spans="2:8" x14ac:dyDescent="0.3">
      <c r="B32" s="6">
        <v>43891</v>
      </c>
      <c r="C32" s="62">
        <v>9.6472624409999987</v>
      </c>
      <c r="D32" s="62">
        <v>9.4123952289999995</v>
      </c>
      <c r="E32" s="62">
        <v>17.180605642000003</v>
      </c>
      <c r="F32" s="62">
        <v>19.062559921000002</v>
      </c>
      <c r="G32" s="62">
        <v>18.286282662999998</v>
      </c>
      <c r="H32" s="47"/>
    </row>
    <row r="33" spans="2:8" x14ac:dyDescent="0.3">
      <c r="B33" s="5">
        <v>43922</v>
      </c>
      <c r="C33" s="62">
        <v>9.6807292500000006</v>
      </c>
      <c r="D33" s="62">
        <v>9.3316181440000001</v>
      </c>
      <c r="E33" s="62">
        <v>17.186614193</v>
      </c>
      <c r="F33" s="62">
        <v>19.141140899000003</v>
      </c>
      <c r="G33" s="62">
        <v>18.457451987000002</v>
      </c>
      <c r="H33" s="47"/>
    </row>
    <row r="34" spans="2:8" x14ac:dyDescent="0.3">
      <c r="B34" s="6">
        <v>43952</v>
      </c>
      <c r="C34" s="62">
        <v>9.6877450679999999</v>
      </c>
      <c r="D34" s="62">
        <v>9.311885289000001</v>
      </c>
      <c r="E34" s="62">
        <v>17.196392421000002</v>
      </c>
      <c r="F34" s="62">
        <v>18.939664270000002</v>
      </c>
      <c r="G34" s="62">
        <v>18.241280393</v>
      </c>
      <c r="H34" s="47"/>
    </row>
    <row r="35" spans="2:8" x14ac:dyDescent="0.3">
      <c r="B35" s="5">
        <v>43983</v>
      </c>
      <c r="C35" s="62">
        <v>9.8390382900000013</v>
      </c>
      <c r="D35" s="62">
        <v>9.2697273720000002</v>
      </c>
      <c r="E35" s="62">
        <v>17.328059242999998</v>
      </c>
      <c r="F35" s="62">
        <v>18.824219341000003</v>
      </c>
      <c r="G35" s="62">
        <v>18.165729282000001</v>
      </c>
      <c r="H35" s="47"/>
    </row>
    <row r="36" spans="2:8" x14ac:dyDescent="0.3">
      <c r="B36" s="6">
        <v>44013</v>
      </c>
      <c r="C36" s="62">
        <v>9.7948558470000009</v>
      </c>
      <c r="D36" s="62">
        <v>9.1554739989999998</v>
      </c>
      <c r="E36" s="62">
        <v>17.370960915000001</v>
      </c>
      <c r="F36" s="62">
        <v>18.698448659</v>
      </c>
      <c r="G36" s="62">
        <v>18.093428408000001</v>
      </c>
      <c r="H36" s="47"/>
    </row>
    <row r="37" spans="2:8" x14ac:dyDescent="0.3">
      <c r="B37" s="5">
        <v>44044</v>
      </c>
      <c r="C37" s="62">
        <v>9.5265787600000014</v>
      </c>
      <c r="D37" s="62">
        <v>9.1561988780000014</v>
      </c>
      <c r="E37" s="62">
        <v>17.421120359</v>
      </c>
      <c r="F37" s="62">
        <v>18.980072615000001</v>
      </c>
      <c r="G37" s="62">
        <v>17.971377119</v>
      </c>
      <c r="H37" s="47"/>
    </row>
    <row r="38" spans="2:8" x14ac:dyDescent="0.3">
      <c r="B38" s="6">
        <v>44075</v>
      </c>
      <c r="C38" s="62">
        <v>9.9902383710000002</v>
      </c>
      <c r="D38" s="62">
        <v>9.1018958470000015</v>
      </c>
      <c r="E38" s="62">
        <v>17.599326260000002</v>
      </c>
      <c r="F38" s="62">
        <v>19.274179478000001</v>
      </c>
      <c r="G38" s="62">
        <v>17.695996824999998</v>
      </c>
      <c r="H38" s="47"/>
    </row>
    <row r="39" spans="2:8" x14ac:dyDescent="0.3">
      <c r="B39" s="5">
        <v>44105</v>
      </c>
      <c r="C39" s="62">
        <v>9.9479763810000001</v>
      </c>
      <c r="D39" s="62">
        <v>9.0989467620000006</v>
      </c>
      <c r="E39" s="62">
        <v>17.710301808000004</v>
      </c>
      <c r="F39" s="62">
        <v>19.594860100000002</v>
      </c>
      <c r="G39" s="62">
        <v>17.957295817000002</v>
      </c>
      <c r="H39" s="47"/>
    </row>
    <row r="40" spans="2:8" x14ac:dyDescent="0.3">
      <c r="B40" s="6">
        <v>44136</v>
      </c>
      <c r="C40" s="62">
        <v>10.151797335000001</v>
      </c>
      <c r="D40" s="62">
        <v>9.054555327000001</v>
      </c>
      <c r="E40" s="62">
        <v>17.157252312000001</v>
      </c>
      <c r="F40" s="62">
        <v>19.135429956999999</v>
      </c>
      <c r="G40" s="62">
        <v>17.384558621</v>
      </c>
      <c r="H40" s="47"/>
    </row>
    <row r="41" spans="2:8" x14ac:dyDescent="0.3">
      <c r="B41" s="5">
        <v>44166</v>
      </c>
      <c r="C41" s="62">
        <v>10.134828163</v>
      </c>
      <c r="D41" s="62">
        <v>8.9037291559999989</v>
      </c>
      <c r="E41" s="62">
        <v>16.746732586000004</v>
      </c>
      <c r="F41" s="62">
        <v>19.328146582000002</v>
      </c>
      <c r="G41" s="62">
        <v>17.408543177999999</v>
      </c>
      <c r="H41" s="47"/>
    </row>
    <row r="42" spans="2:8" x14ac:dyDescent="0.3">
      <c r="B42" s="6">
        <v>44197</v>
      </c>
      <c r="C42" s="62">
        <v>10.123012390000001</v>
      </c>
      <c r="D42" s="62">
        <v>8.7633288460000003</v>
      </c>
      <c r="E42" s="62">
        <v>16.935369676000001</v>
      </c>
      <c r="F42" s="62">
        <v>19.156248631000004</v>
      </c>
      <c r="G42" s="62">
        <v>17.031205502999999</v>
      </c>
    </row>
    <row r="43" spans="2:8" x14ac:dyDescent="0.3">
      <c r="B43" s="5">
        <v>44228</v>
      </c>
      <c r="C43" s="62">
        <v>10.117176561000001</v>
      </c>
      <c r="D43" s="62">
        <v>8.6702210879999999</v>
      </c>
      <c r="E43" s="62">
        <v>17.04704486</v>
      </c>
      <c r="F43" s="62">
        <v>19.010500061999998</v>
      </c>
      <c r="G43" s="62">
        <v>16.892472958999999</v>
      </c>
    </row>
    <row r="44" spans="2:8" x14ac:dyDescent="0.3">
      <c r="B44" s="6">
        <v>44256</v>
      </c>
      <c r="C44" s="62">
        <v>10.387538079</v>
      </c>
      <c r="D44" s="62">
        <v>8.4864475779999999</v>
      </c>
      <c r="E44" s="62">
        <v>17.081256670000002</v>
      </c>
      <c r="F44" s="62">
        <v>19.086197931000005</v>
      </c>
      <c r="G44" s="62">
        <v>17.365536752000001</v>
      </c>
    </row>
    <row r="45" spans="2:8" x14ac:dyDescent="0.3">
      <c r="B45" s="5">
        <v>44287</v>
      </c>
      <c r="C45" s="62">
        <v>10.304811352430001</v>
      </c>
      <c r="D45" s="62">
        <v>8.5673334664300018</v>
      </c>
      <c r="E45" s="62">
        <v>16.93440315985</v>
      </c>
      <c r="F45" s="62">
        <v>18.800345636209997</v>
      </c>
      <c r="G45" s="62">
        <v>17.00240230599</v>
      </c>
    </row>
    <row r="46" spans="2:8" x14ac:dyDescent="0.3">
      <c r="B46" s="6">
        <v>44317</v>
      </c>
      <c r="C46" s="62">
        <v>10.347921372090001</v>
      </c>
      <c r="D46" s="62">
        <v>8.5133436741199997</v>
      </c>
      <c r="E46" s="62">
        <v>16.821044147449999</v>
      </c>
      <c r="F46" s="62">
        <v>18.622026370810001</v>
      </c>
      <c r="G46" s="62">
        <v>16.776127490560004</v>
      </c>
    </row>
    <row r="47" spans="2:8" x14ac:dyDescent="0.3">
      <c r="B47" s="5">
        <v>44348</v>
      </c>
      <c r="C47" s="62">
        <v>10.59783849101</v>
      </c>
      <c r="D47" s="62">
        <v>8.4388857533500019</v>
      </c>
      <c r="E47" s="62">
        <v>16.822698356279997</v>
      </c>
      <c r="F47" s="62">
        <v>17.697035611220009</v>
      </c>
      <c r="G47" s="62">
        <v>16.3547761988</v>
      </c>
    </row>
    <row r="48" spans="2:8" x14ac:dyDescent="0.3">
      <c r="B48" s="6">
        <v>44378</v>
      </c>
      <c r="C48" s="62">
        <v>10.333770005470003</v>
      </c>
      <c r="D48" s="62">
        <v>8.4231160930999991</v>
      </c>
      <c r="E48" s="62">
        <v>17.049004479380002</v>
      </c>
      <c r="F48" s="62">
        <v>17.845046718010003</v>
      </c>
      <c r="G48" s="62">
        <v>15.686354845210001</v>
      </c>
    </row>
    <row r="49" spans="2:7" x14ac:dyDescent="0.3">
      <c r="B49" s="5">
        <v>44409</v>
      </c>
      <c r="C49" s="62">
        <v>10.086215769320001</v>
      </c>
      <c r="D49" s="62">
        <v>8.3244675765000018</v>
      </c>
      <c r="E49" s="62">
        <v>16.72516894944</v>
      </c>
      <c r="F49" s="62">
        <v>17.809714177980016</v>
      </c>
      <c r="G49" s="62">
        <v>15.511759732840002</v>
      </c>
    </row>
    <row r="50" spans="2:7" x14ac:dyDescent="0.3">
      <c r="B50" s="6">
        <v>44440</v>
      </c>
      <c r="C50" s="62">
        <v>9.8065568698100005</v>
      </c>
      <c r="D50" s="62">
        <v>8.3193701537700022</v>
      </c>
      <c r="E50" s="62">
        <v>16.945993932620002</v>
      </c>
      <c r="F50" s="62">
        <v>17.640888628430002</v>
      </c>
      <c r="G50" s="62">
        <v>15.689608590000001</v>
      </c>
    </row>
    <row r="51" spans="2:7" x14ac:dyDescent="0.3">
      <c r="B51" s="5">
        <v>44470</v>
      </c>
      <c r="C51" s="62">
        <v>9.8741570848200002</v>
      </c>
      <c r="D51" s="62">
        <v>8.2734834241400002</v>
      </c>
      <c r="E51" s="62">
        <v>17.091570580299997</v>
      </c>
      <c r="F51" s="62">
        <v>17.674444278740001</v>
      </c>
      <c r="G51" s="62">
        <v>15.487906673359999</v>
      </c>
    </row>
    <row r="52" spans="2:7" x14ac:dyDescent="0.3">
      <c r="B52" s="6">
        <v>44501</v>
      </c>
      <c r="C52" s="62">
        <v>9.8828755304799998</v>
      </c>
      <c r="D52" s="62">
        <v>8.2496622178399992</v>
      </c>
      <c r="E52" s="62">
        <v>17.178147453049998</v>
      </c>
      <c r="F52" s="62">
        <v>17.633246935599995</v>
      </c>
      <c r="G52" s="62">
        <v>15.687874785329999</v>
      </c>
    </row>
    <row r="53" spans="2:7" x14ac:dyDescent="0.3">
      <c r="B53" s="5">
        <v>44531</v>
      </c>
      <c r="C53" s="62">
        <v>9.7867802379100013</v>
      </c>
      <c r="D53" s="62">
        <v>8.3319773280600007</v>
      </c>
      <c r="E53" s="62">
        <v>17.142445215270005</v>
      </c>
      <c r="F53" s="62">
        <v>17.256024363980011</v>
      </c>
      <c r="G53" s="62">
        <v>14.818315704490001</v>
      </c>
    </row>
    <row r="54" spans="2:7" x14ac:dyDescent="0.3">
      <c r="B54" s="6">
        <v>44562</v>
      </c>
      <c r="C54" s="62">
        <v>9.7658511166199986</v>
      </c>
      <c r="D54" s="62">
        <v>8.3099483207200002</v>
      </c>
      <c r="E54" s="62">
        <v>17.220891157220002</v>
      </c>
      <c r="F54" s="62">
        <v>17.044609608599991</v>
      </c>
      <c r="G54" s="62">
        <v>14.98075061097</v>
      </c>
    </row>
    <row r="55" spans="2:7" x14ac:dyDescent="0.3">
      <c r="B55" s="5">
        <v>44593</v>
      </c>
      <c r="C55" s="62">
        <v>10.176300324450001</v>
      </c>
      <c r="D55" s="62">
        <v>8.2498775745700001</v>
      </c>
      <c r="E55" s="62">
        <v>17.443173017350002</v>
      </c>
      <c r="F55" s="62">
        <v>17.277738144930002</v>
      </c>
      <c r="G55" s="62">
        <v>15.055466469160001</v>
      </c>
    </row>
    <row r="56" spans="2:7" x14ac:dyDescent="0.3">
      <c r="B56" s="6">
        <v>44621</v>
      </c>
      <c r="C56" s="62">
        <v>10.513068299040002</v>
      </c>
      <c r="D56" s="62">
        <v>8.2213601895199986</v>
      </c>
      <c r="E56" s="62">
        <v>17.689059446920005</v>
      </c>
      <c r="F56" s="62">
        <v>17.147342074440004</v>
      </c>
      <c r="G56" s="62">
        <v>14.824923795630001</v>
      </c>
    </row>
    <row r="57" spans="2:7" x14ac:dyDescent="0.3">
      <c r="B57" s="5">
        <v>44652</v>
      </c>
      <c r="C57" s="62">
        <v>10.69036397935001</v>
      </c>
      <c r="D57" s="62">
        <v>8.22582347112</v>
      </c>
      <c r="E57" s="62">
        <v>17.796398899300002</v>
      </c>
      <c r="F57" s="62">
        <v>17.170755789609998</v>
      </c>
      <c r="G57" s="62">
        <v>14.913808529530003</v>
      </c>
    </row>
    <row r="58" spans="2:7" x14ac:dyDescent="0.3">
      <c r="B58" s="6">
        <v>44682</v>
      </c>
      <c r="C58" s="62">
        <v>10.709187652580001</v>
      </c>
      <c r="D58" s="62">
        <v>8.2497196529200014</v>
      </c>
      <c r="E58" s="62">
        <v>17.640855751499998</v>
      </c>
      <c r="F58" s="62">
        <v>16.957145801180012</v>
      </c>
      <c r="G58" s="62">
        <v>15.251814754420002</v>
      </c>
    </row>
    <row r="59" spans="2:7" x14ac:dyDescent="0.3">
      <c r="B59" s="5">
        <v>44713</v>
      </c>
      <c r="C59" s="62">
        <v>11.144629791000002</v>
      </c>
      <c r="D59" s="62">
        <v>8.5550986758100009</v>
      </c>
      <c r="E59" s="62">
        <v>17.853189499200003</v>
      </c>
      <c r="F59" s="62">
        <v>17.322276299110001</v>
      </c>
      <c r="G59" s="62">
        <v>15.315243671850002</v>
      </c>
    </row>
    <row r="60" spans="2:7" x14ac:dyDescent="0.3">
      <c r="B60" s="6">
        <v>44743</v>
      </c>
      <c r="C60" s="62">
        <v>11.099362895600009</v>
      </c>
      <c r="D60" s="62">
        <v>8.5014234395400017</v>
      </c>
      <c r="E60" s="62">
        <v>17.788528292510001</v>
      </c>
      <c r="F60" s="62">
        <v>17.56900042701999</v>
      </c>
      <c r="G60" s="62">
        <v>15.74024883051</v>
      </c>
    </row>
    <row r="61" spans="2:7" x14ac:dyDescent="0.3">
      <c r="B61" s="5">
        <v>44774</v>
      </c>
      <c r="C61" s="62">
        <v>11.500412778359989</v>
      </c>
      <c r="D61" s="62">
        <v>8.5146595216900014</v>
      </c>
      <c r="E61" s="62">
        <v>17.605094379750003</v>
      </c>
      <c r="F61" s="62">
        <v>17.474629157740001</v>
      </c>
      <c r="G61" s="62">
        <v>15.729160863790003</v>
      </c>
    </row>
    <row r="62" spans="2:7" x14ac:dyDescent="0.3">
      <c r="B62" s="6">
        <v>44805</v>
      </c>
      <c r="C62" s="62">
        <v>11.662450116259997</v>
      </c>
      <c r="D62" s="62">
        <v>8.5354230806100002</v>
      </c>
      <c r="E62" s="62">
        <v>17.73409904791</v>
      </c>
      <c r="F62" s="62">
        <v>17.715815464070001</v>
      </c>
      <c r="G62" s="62">
        <v>16.08897430331</v>
      </c>
    </row>
    <row r="63" spans="2:7" x14ac:dyDescent="0.3">
      <c r="B63" s="5">
        <v>44835</v>
      </c>
      <c r="C63" s="62">
        <v>11.767670055530001</v>
      </c>
      <c r="D63" s="62">
        <v>8.6264201000900016</v>
      </c>
      <c r="E63" s="62">
        <v>17.727895865290002</v>
      </c>
      <c r="F63" s="62">
        <v>17.342579561960001</v>
      </c>
      <c r="G63" s="62">
        <v>15.36340328342</v>
      </c>
    </row>
    <row r="64" spans="2:7" x14ac:dyDescent="0.3">
      <c r="B64" s="6">
        <v>44866</v>
      </c>
      <c r="C64" s="62">
        <v>11.64923838651</v>
      </c>
      <c r="D64" s="62">
        <v>8.6810176175499976</v>
      </c>
      <c r="E64" s="62">
        <v>17.341410892119999</v>
      </c>
      <c r="F64" s="62">
        <v>18.312381325570001</v>
      </c>
      <c r="G64" s="62">
        <v>16.37420600119</v>
      </c>
    </row>
    <row r="65" spans="2:7" x14ac:dyDescent="0.3">
      <c r="B65" s="5">
        <v>44896</v>
      </c>
      <c r="C65" s="62">
        <v>11.350736307650003</v>
      </c>
      <c r="D65" s="62">
        <v>8.7325297957799997</v>
      </c>
      <c r="E65" s="62">
        <v>17.156067814429999</v>
      </c>
      <c r="F65" s="62">
        <v>17.755463251080005</v>
      </c>
      <c r="G65" s="62">
        <v>16.134640061750002</v>
      </c>
    </row>
    <row r="66" spans="2:7" x14ac:dyDescent="0.3">
      <c r="B66" s="6">
        <v>44927</v>
      </c>
      <c r="C66" s="62">
        <v>11.307670005560002</v>
      </c>
      <c r="D66" s="62">
        <v>8.8158303710100014</v>
      </c>
      <c r="E66" s="62">
        <v>17.235927205580005</v>
      </c>
      <c r="F66" s="62">
        <v>17.611841966210001</v>
      </c>
      <c r="G66" s="62">
        <v>16.040268384640001</v>
      </c>
    </row>
    <row r="67" spans="2:7" x14ac:dyDescent="0.3">
      <c r="B67" s="5">
        <v>44958</v>
      </c>
      <c r="C67" s="62">
        <v>11.290866678519992</v>
      </c>
      <c r="D67" s="62">
        <v>8.9254504630099998</v>
      </c>
      <c r="E67" s="62">
        <v>17.155143935630001</v>
      </c>
      <c r="F67" s="62">
        <v>17.635927250879998</v>
      </c>
      <c r="G67" s="62">
        <v>16.084850928640002</v>
      </c>
    </row>
    <row r="68" spans="2:7" x14ac:dyDescent="0.3">
      <c r="B68" s="6">
        <v>44986</v>
      </c>
      <c r="C68" s="62">
        <v>11.234977224640012</v>
      </c>
      <c r="D68" s="62">
        <v>9.0070966733000013</v>
      </c>
      <c r="E68" s="62">
        <v>16.588966301669998</v>
      </c>
      <c r="F68" s="62">
        <v>16.52340532609</v>
      </c>
      <c r="G68" s="62">
        <v>15.192295081140003</v>
      </c>
    </row>
    <row r="69" spans="2:7" x14ac:dyDescent="0.3">
      <c r="B69" s="5">
        <v>45017</v>
      </c>
      <c r="C69" s="62">
        <v>11.15570031887</v>
      </c>
      <c r="D69" s="62">
        <v>9.0802091100500011</v>
      </c>
      <c r="E69" s="62">
        <v>16.700444558520001</v>
      </c>
      <c r="F69" s="62">
        <v>16.186458944169999</v>
      </c>
      <c r="G69" s="62">
        <v>14.978691938940003</v>
      </c>
    </row>
    <row r="70" spans="2:7" x14ac:dyDescent="0.3">
      <c r="B70" s="6">
        <v>45047</v>
      </c>
      <c r="C70" s="62">
        <v>11.40812642649</v>
      </c>
      <c r="D70" s="62">
        <v>9.1133945238000003</v>
      </c>
      <c r="E70" s="62">
        <v>16.572850678400002</v>
      </c>
      <c r="F70" s="62">
        <v>16.070334510610003</v>
      </c>
      <c r="G70" s="62">
        <v>16.66168207726</v>
      </c>
    </row>
    <row r="71" spans="2:7" x14ac:dyDescent="0.3">
      <c r="B71" s="5">
        <v>45078</v>
      </c>
      <c r="C71" s="62">
        <v>11.34221805242</v>
      </c>
      <c r="D71" s="62">
        <v>9.2905462900000018</v>
      </c>
      <c r="E71" s="62">
        <v>16.392579424060003</v>
      </c>
      <c r="F71" s="62">
        <v>15.79086657901</v>
      </c>
      <c r="G71" s="62">
        <v>16.270445597940004</v>
      </c>
    </row>
    <row r="72" spans="2:7" x14ac:dyDescent="0.3">
      <c r="B72" s="6">
        <v>45108</v>
      </c>
      <c r="C72" s="62">
        <v>11.79259871156</v>
      </c>
      <c r="D72" s="62">
        <v>9.3345152331700039</v>
      </c>
      <c r="E72" s="62">
        <v>16.448509195109999</v>
      </c>
      <c r="F72" s="62">
        <v>15.929930774480001</v>
      </c>
      <c r="G72" s="62">
        <v>15.599459909180002</v>
      </c>
    </row>
    <row r="73" spans="2:7" x14ac:dyDescent="0.3">
      <c r="B73" s="5">
        <v>45139</v>
      </c>
      <c r="C73" s="62">
        <v>12.098845078929999</v>
      </c>
      <c r="D73" s="62">
        <v>9.3351785677800017</v>
      </c>
      <c r="E73" s="62">
        <v>16.461249030819999</v>
      </c>
      <c r="F73" s="62">
        <v>16.319415351260002</v>
      </c>
      <c r="G73" s="62">
        <v>15.740644310660004</v>
      </c>
    </row>
    <row r="74" spans="2:7" x14ac:dyDescent="0.3">
      <c r="B74" s="6">
        <v>45170</v>
      </c>
      <c r="C74" s="62">
        <v>12.412911413830001</v>
      </c>
      <c r="D74" s="62">
        <v>9.3413128357199984</v>
      </c>
      <c r="E74" s="62">
        <v>16.405408092790001</v>
      </c>
      <c r="F74" s="62">
        <v>16.382713436220001</v>
      </c>
      <c r="G74" s="62">
        <v>15.883859619590002</v>
      </c>
    </row>
    <row r="75" spans="2:7" x14ac:dyDescent="0.3">
      <c r="B75" s="5">
        <v>45200</v>
      </c>
      <c r="C75" s="62">
        <v>12.136411172660003</v>
      </c>
      <c r="D75" s="62">
        <v>9.1862669510200021</v>
      </c>
      <c r="E75" s="62">
        <v>16.295311830610004</v>
      </c>
      <c r="F75" s="62">
        <v>16.577475858669999</v>
      </c>
      <c r="G75" s="62">
        <v>15.183085026500001</v>
      </c>
    </row>
    <row r="76" spans="2:7" x14ac:dyDescent="0.3">
      <c r="B76" s="6">
        <v>45231</v>
      </c>
      <c r="C76" s="62">
        <v>11.949512106269999</v>
      </c>
      <c r="D76" s="62">
        <v>9.1333419929800002</v>
      </c>
      <c r="E76" s="62">
        <v>16.155315168960001</v>
      </c>
      <c r="F76" s="62">
        <v>16.381669465610003</v>
      </c>
      <c r="G76" s="62">
        <v>14.859176688670001</v>
      </c>
    </row>
    <row r="77" spans="2:7" x14ac:dyDescent="0.3">
      <c r="B77" s="5">
        <v>45261</v>
      </c>
      <c r="C77" s="62">
        <v>12.102924501290001</v>
      </c>
      <c r="D77" s="62">
        <v>9.0696003316200002</v>
      </c>
      <c r="E77" s="62">
        <v>16.004698892050001</v>
      </c>
      <c r="F77" s="62">
        <v>16.05672657853</v>
      </c>
      <c r="G77" s="62">
        <v>14.6903179254</v>
      </c>
    </row>
    <row r="78" spans="2:7" x14ac:dyDescent="0.3">
      <c r="B78" s="6">
        <v>45292</v>
      </c>
      <c r="C78" s="62">
        <v>12.127264546940001</v>
      </c>
      <c r="D78" s="62">
        <v>8.8899015170099993</v>
      </c>
      <c r="E78" s="62">
        <v>15.916911292529997</v>
      </c>
      <c r="F78" s="62">
        <v>15.976282501970003</v>
      </c>
      <c r="G78" s="62">
        <v>14.990151427900001</v>
      </c>
    </row>
    <row r="79" spans="2:7" x14ac:dyDescent="0.3">
      <c r="B79" s="5">
        <v>45323</v>
      </c>
      <c r="C79" s="62">
        <v>12.1514382121</v>
      </c>
      <c r="D79" s="62">
        <v>9.4064417231100013</v>
      </c>
      <c r="E79" s="62">
        <v>15.985688373549999</v>
      </c>
      <c r="F79" s="62">
        <v>16.03427826335</v>
      </c>
      <c r="G79" s="62">
        <v>14.78623560262</v>
      </c>
    </row>
    <row r="80" spans="2:7" x14ac:dyDescent="0.3">
      <c r="B80" s="6">
        <v>45352</v>
      </c>
      <c r="C80" s="62">
        <v>12.253625680560001</v>
      </c>
      <c r="D80" s="62">
        <v>9.2567245311399997</v>
      </c>
      <c r="E80" s="62">
        <v>16.833061467969998</v>
      </c>
      <c r="F80" s="62">
        <v>15.918093029040001</v>
      </c>
      <c r="G80" s="62">
        <v>14.623666822240001</v>
      </c>
    </row>
    <row r="81" spans="2:7" x14ac:dyDescent="0.3">
      <c r="B81" s="5">
        <v>45383</v>
      </c>
      <c r="C81" s="62">
        <v>12.32610185357</v>
      </c>
      <c r="D81" s="62">
        <v>9.3633878417999981</v>
      </c>
      <c r="E81" s="62">
        <v>17.240082589069999</v>
      </c>
      <c r="F81" s="62">
        <v>15.274577366340001</v>
      </c>
      <c r="G81" s="62">
        <v>14.645956310499999</v>
      </c>
    </row>
    <row r="82" spans="2:7" x14ac:dyDescent="0.3">
      <c r="B82" s="6">
        <v>45413</v>
      </c>
      <c r="C82" s="62">
        <v>12.351003764900002</v>
      </c>
      <c r="D82" s="62">
        <v>9.3863240901699996</v>
      </c>
      <c r="E82" s="62">
        <v>17.070027399889998</v>
      </c>
      <c r="F82" s="62">
        <v>15.286410894500001</v>
      </c>
      <c r="G82" s="62">
        <v>14.468899293910001</v>
      </c>
    </row>
    <row r="83" spans="2:7" x14ac:dyDescent="0.3">
      <c r="B83" s="5">
        <v>45444</v>
      </c>
      <c r="C83" s="62">
        <v>12.478818662530001</v>
      </c>
      <c r="D83" s="62">
        <v>9.4632948270499995</v>
      </c>
      <c r="E83" s="62">
        <v>16.84768182737</v>
      </c>
      <c r="F83" s="62">
        <v>15.748351403459999</v>
      </c>
      <c r="G83" s="62">
        <v>14.567495588709999</v>
      </c>
    </row>
    <row r="84" spans="2:7" x14ac:dyDescent="0.3">
      <c r="B84" s="6">
        <v>45474</v>
      </c>
      <c r="C84" s="62">
        <v>12.56774570826</v>
      </c>
      <c r="D84" s="62">
        <v>9.4160199580300024</v>
      </c>
      <c r="E84" s="62">
        <v>16.829717605080003</v>
      </c>
      <c r="F84" s="62">
        <v>15.635954279440002</v>
      </c>
      <c r="G84" s="62">
        <v>14.41992984446</v>
      </c>
    </row>
    <row r="85" spans="2:7" x14ac:dyDescent="0.3">
      <c r="B85" s="5">
        <v>45505</v>
      </c>
      <c r="C85" s="62">
        <v>12.61748505381</v>
      </c>
      <c r="D85" s="62">
        <v>9.6769325021800014</v>
      </c>
      <c r="E85" s="62">
        <v>16.84163208731</v>
      </c>
      <c r="F85" s="62">
        <v>15.67616743344</v>
      </c>
      <c r="G85" s="62">
        <v>14.326851720850001</v>
      </c>
    </row>
    <row r="88" spans="2:7" x14ac:dyDescent="0.3">
      <c r="G88" s="2"/>
    </row>
    <row r="89" spans="2:7" x14ac:dyDescent="0.3">
      <c r="G89" s="2"/>
    </row>
    <row r="90" spans="2:7" x14ac:dyDescent="0.3">
      <c r="G90" s="2"/>
    </row>
    <row r="91" spans="2:7" x14ac:dyDescent="0.3">
      <c r="G91" s="2"/>
    </row>
    <row r="92" spans="2:7" x14ac:dyDescent="0.3">
      <c r="G92" s="2"/>
    </row>
    <row r="93" spans="2:7" x14ac:dyDescent="0.3">
      <c r="G93" s="2"/>
    </row>
    <row r="94" spans="2:7" x14ac:dyDescent="0.3">
      <c r="G94" s="2"/>
    </row>
    <row r="95" spans="2:7" x14ac:dyDescent="0.3">
      <c r="G95" s="2"/>
    </row>
  </sheetData>
  <conditionalFormatting sqref="B6:G85">
    <cfRule type="expression" dxfId="259" priority="3">
      <formula>MOD(ROW(),2)=0</formula>
    </cfRule>
    <cfRule type="expression" dxfId="258" priority="4">
      <formula>MOD(ROW(),2)&lt;&gt;0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96E54-94E4-41D4-A433-DF7B27E81DD0}">
  <dimension ref="B1:D85"/>
  <sheetViews>
    <sheetView workbookViewId="0"/>
  </sheetViews>
  <sheetFormatPr defaultColWidth="9" defaultRowHeight="16.5" x14ac:dyDescent="0.3"/>
  <cols>
    <col min="3" max="4" width="17.875" customWidth="1"/>
    <col min="6" max="6" width="11.125" bestFit="1" customWidth="1"/>
    <col min="7" max="7" width="8.125" bestFit="1" customWidth="1"/>
  </cols>
  <sheetData>
    <row r="1" spans="2:4" x14ac:dyDescent="0.3">
      <c r="B1" s="2"/>
      <c r="C1" s="13"/>
      <c r="D1" s="13"/>
    </row>
    <row r="2" spans="2:4" x14ac:dyDescent="0.3">
      <c r="B2" s="2" t="s">
        <v>448</v>
      </c>
      <c r="C2" s="13"/>
      <c r="D2" s="13"/>
    </row>
    <row r="3" spans="2:4" x14ac:dyDescent="0.3">
      <c r="B3" s="2" t="s">
        <v>449</v>
      </c>
      <c r="C3" s="13"/>
      <c r="D3" s="13"/>
    </row>
    <row r="4" spans="2:4" x14ac:dyDescent="0.3">
      <c r="B4" s="15"/>
      <c r="C4" s="15" t="s">
        <v>450</v>
      </c>
      <c r="D4" s="15" t="s">
        <v>451</v>
      </c>
    </row>
    <row r="5" spans="2:4" x14ac:dyDescent="0.3">
      <c r="B5" s="15"/>
      <c r="C5" s="15" t="s">
        <v>452</v>
      </c>
      <c r="D5" s="15" t="s">
        <v>453</v>
      </c>
    </row>
    <row r="6" spans="2:4" x14ac:dyDescent="0.3">
      <c r="B6" s="5">
        <v>43101</v>
      </c>
      <c r="C6" s="13">
        <v>0.10102889331461101</v>
      </c>
      <c r="D6" s="13">
        <v>0.10224395663288745</v>
      </c>
    </row>
    <row r="7" spans="2:4" x14ac:dyDescent="0.3">
      <c r="B7" s="5">
        <v>43132</v>
      </c>
      <c r="C7" s="13">
        <v>0.1046279875196135</v>
      </c>
      <c r="D7" s="13">
        <v>0.10208994686497222</v>
      </c>
    </row>
    <row r="8" spans="2:4" x14ac:dyDescent="0.3">
      <c r="B8" s="5">
        <v>43160</v>
      </c>
      <c r="C8" s="13">
        <v>0.11308726176363475</v>
      </c>
      <c r="D8" s="13">
        <v>0.10230863285341264</v>
      </c>
    </row>
    <row r="9" spans="2:4" x14ac:dyDescent="0.3">
      <c r="B9" s="5">
        <v>43191</v>
      </c>
      <c r="C9" s="13">
        <v>0.11622616615416945</v>
      </c>
      <c r="D9" s="13">
        <v>0.10245767329488296</v>
      </c>
    </row>
    <row r="10" spans="2:4" x14ac:dyDescent="0.3">
      <c r="B10" s="5">
        <v>43221</v>
      </c>
      <c r="C10" s="13">
        <v>0.11721257337919352</v>
      </c>
      <c r="D10" s="13">
        <v>0.10150099978858684</v>
      </c>
    </row>
    <row r="11" spans="2:4" x14ac:dyDescent="0.3">
      <c r="B11" s="5">
        <v>43252</v>
      </c>
      <c r="C11" s="13">
        <v>0.10724295947211548</v>
      </c>
      <c r="D11" s="13">
        <v>9.0906035979628833E-2</v>
      </c>
    </row>
    <row r="12" spans="2:4" x14ac:dyDescent="0.3">
      <c r="B12" s="5">
        <v>43282</v>
      </c>
      <c r="C12" s="13">
        <v>0.10708518941006098</v>
      </c>
      <c r="D12" s="13">
        <v>9.0872802357913396E-2</v>
      </c>
    </row>
    <row r="13" spans="2:4" x14ac:dyDescent="0.3">
      <c r="B13" s="5">
        <v>43313</v>
      </c>
      <c r="C13" s="13">
        <v>0.1084135746323719</v>
      </c>
      <c r="D13" s="13">
        <v>9.4362979978148701E-2</v>
      </c>
    </row>
    <row r="14" spans="2:4" x14ac:dyDescent="0.3">
      <c r="B14" s="5">
        <v>43344</v>
      </c>
      <c r="C14" s="13">
        <v>9.4777225139104707E-2</v>
      </c>
      <c r="D14" s="13">
        <v>9.4579130769580202E-2</v>
      </c>
    </row>
    <row r="15" spans="2:4" x14ac:dyDescent="0.3">
      <c r="B15" s="5">
        <v>43374</v>
      </c>
      <c r="C15" s="13">
        <v>8.8565928901942592E-2</v>
      </c>
      <c r="D15" s="13">
        <v>9.9750577285371095E-2</v>
      </c>
    </row>
    <row r="16" spans="2:4" x14ac:dyDescent="0.3">
      <c r="B16" s="5">
        <v>43405</v>
      </c>
      <c r="C16" s="13">
        <v>8.581387364551879E-2</v>
      </c>
      <c r="D16" s="13">
        <v>0.1005644104957496</v>
      </c>
    </row>
    <row r="17" spans="2:4" x14ac:dyDescent="0.3">
      <c r="B17" s="5">
        <v>43435</v>
      </c>
      <c r="C17" s="13">
        <v>9.5462244713491504E-2</v>
      </c>
      <c r="D17" s="13">
        <v>0.10104064480472481</v>
      </c>
    </row>
    <row r="18" spans="2:4" x14ac:dyDescent="0.3">
      <c r="B18" s="5">
        <v>43466</v>
      </c>
      <c r="C18" s="13">
        <v>9.2124177983018973E-2</v>
      </c>
      <c r="D18" s="13">
        <v>0.10070963232300059</v>
      </c>
    </row>
    <row r="19" spans="2:4" x14ac:dyDescent="0.3">
      <c r="B19" s="5">
        <v>43497</v>
      </c>
      <c r="C19" s="13">
        <v>0.10011190284944696</v>
      </c>
      <c r="D19" s="13">
        <v>9.8407322849775394E-2</v>
      </c>
    </row>
    <row r="20" spans="2:4" x14ac:dyDescent="0.3">
      <c r="B20" s="5">
        <v>43525</v>
      </c>
      <c r="C20" s="13">
        <v>9.4245878672223449E-2</v>
      </c>
      <c r="D20" s="13">
        <v>9.9802232455072568E-2</v>
      </c>
    </row>
    <row r="21" spans="2:4" x14ac:dyDescent="0.3">
      <c r="B21" s="5">
        <v>43556</v>
      </c>
      <c r="C21" s="13">
        <v>9.5553327679665928E-2</v>
      </c>
      <c r="D21" s="13">
        <v>9.8650590727921636E-2</v>
      </c>
    </row>
    <row r="22" spans="2:4" x14ac:dyDescent="0.3">
      <c r="B22" s="5">
        <v>43586</v>
      </c>
      <c r="C22" s="13">
        <v>9.2819313911444337E-2</v>
      </c>
      <c r="D22" s="13">
        <v>9.7077389975527603E-2</v>
      </c>
    </row>
    <row r="23" spans="2:4" x14ac:dyDescent="0.3">
      <c r="B23" s="5">
        <v>43617</v>
      </c>
      <c r="C23" s="13">
        <v>8.7219934650841824E-2</v>
      </c>
      <c r="D23" s="13">
        <v>9.8792062294612557E-2</v>
      </c>
    </row>
    <row r="24" spans="2:4" x14ac:dyDescent="0.3">
      <c r="B24" s="5">
        <v>43647</v>
      </c>
      <c r="C24" s="13">
        <v>8.8465766789713185E-2</v>
      </c>
      <c r="D24" s="13">
        <v>9.8415201681532408E-2</v>
      </c>
    </row>
    <row r="25" spans="2:4" x14ac:dyDescent="0.3">
      <c r="B25" s="5">
        <v>43678</v>
      </c>
      <c r="C25" s="13">
        <v>8.5905298945800165E-2</v>
      </c>
      <c r="D25" s="13">
        <v>9.7605743138342221E-2</v>
      </c>
    </row>
    <row r="26" spans="2:4" x14ac:dyDescent="0.3">
      <c r="B26" s="5">
        <v>43709</v>
      </c>
      <c r="C26" s="13">
        <v>8.2096986186983537E-2</v>
      </c>
      <c r="D26" s="13">
        <v>9.8987226540055873E-2</v>
      </c>
    </row>
    <row r="27" spans="2:4" x14ac:dyDescent="0.3">
      <c r="B27" s="5">
        <v>43739</v>
      </c>
      <c r="C27" s="13">
        <v>8.3675554308676001E-2</v>
      </c>
      <c r="D27" s="13">
        <v>9.9414829734652835E-2</v>
      </c>
    </row>
    <row r="28" spans="2:4" x14ac:dyDescent="0.3">
      <c r="B28" s="5">
        <v>43770</v>
      </c>
      <c r="C28" s="13">
        <v>8.2644870652017657E-2</v>
      </c>
      <c r="D28" s="13">
        <v>9.8828233135861268E-2</v>
      </c>
    </row>
    <row r="29" spans="2:4" x14ac:dyDescent="0.3">
      <c r="B29" s="5">
        <v>43800</v>
      </c>
      <c r="C29" s="13">
        <v>8.4728679243892463E-2</v>
      </c>
      <c r="D29" s="13">
        <v>9.9007591627397598E-2</v>
      </c>
    </row>
    <row r="30" spans="2:4" x14ac:dyDescent="0.3">
      <c r="B30" s="5">
        <v>43831</v>
      </c>
      <c r="C30" s="13">
        <v>7.7840310240575694E-2</v>
      </c>
      <c r="D30" s="13">
        <v>9.7014519339720509E-2</v>
      </c>
    </row>
    <row r="31" spans="2:4" x14ac:dyDescent="0.3">
      <c r="B31" s="5">
        <v>43862</v>
      </c>
      <c r="C31" s="13">
        <v>7.7295464523692764E-2</v>
      </c>
      <c r="D31" s="13">
        <v>9.5822949454572148E-2</v>
      </c>
    </row>
    <row r="32" spans="2:4" x14ac:dyDescent="0.3">
      <c r="B32" s="5">
        <v>43891</v>
      </c>
      <c r="C32" s="13">
        <v>8.5091478945939547E-2</v>
      </c>
      <c r="D32" s="13">
        <v>9.64906246997351E-2</v>
      </c>
    </row>
    <row r="33" spans="2:4" x14ac:dyDescent="0.3">
      <c r="B33" s="5">
        <v>43922</v>
      </c>
      <c r="C33" s="13">
        <v>9.5451740309053151E-2</v>
      </c>
      <c r="D33" s="13">
        <v>9.5956526412956225E-2</v>
      </c>
    </row>
    <row r="34" spans="2:4" x14ac:dyDescent="0.3">
      <c r="B34" s="5">
        <v>43952</v>
      </c>
      <c r="C34" s="13">
        <v>9.3378750198546245E-2</v>
      </c>
      <c r="D34" s="13">
        <v>9.6130643661060375E-2</v>
      </c>
    </row>
    <row r="35" spans="2:4" x14ac:dyDescent="0.3">
      <c r="B35" s="5">
        <v>43983</v>
      </c>
      <c r="C35" s="13">
        <v>0.14693909312092687</v>
      </c>
      <c r="D35" s="13">
        <v>9.609457287823428E-2</v>
      </c>
    </row>
    <row r="36" spans="2:4" x14ac:dyDescent="0.3">
      <c r="B36" s="5">
        <v>44013</v>
      </c>
      <c r="C36" s="13">
        <v>0.146078860159986</v>
      </c>
      <c r="D36" s="13">
        <v>9.6140441808459945E-2</v>
      </c>
    </row>
    <row r="37" spans="2:4" x14ac:dyDescent="0.3">
      <c r="B37" s="5">
        <v>44044</v>
      </c>
      <c r="C37" s="13">
        <v>0.14600158881283307</v>
      </c>
      <c r="D37" s="13">
        <v>9.6932012233720541E-2</v>
      </c>
    </row>
    <row r="38" spans="2:4" x14ac:dyDescent="0.3">
      <c r="B38" s="5">
        <v>44075</v>
      </c>
      <c r="C38" s="13">
        <v>0.15772849780059248</v>
      </c>
      <c r="D38" s="13">
        <v>9.7528715420196116E-2</v>
      </c>
    </row>
    <row r="39" spans="2:4" x14ac:dyDescent="0.3">
      <c r="B39" s="5">
        <v>44105</v>
      </c>
      <c r="C39" s="13">
        <v>0.16182001624209791</v>
      </c>
      <c r="D39" s="13">
        <v>9.7059513142921425E-2</v>
      </c>
    </row>
    <row r="40" spans="2:4" x14ac:dyDescent="0.3">
      <c r="B40" s="5">
        <v>44136</v>
      </c>
      <c r="C40" s="13">
        <v>0.16608418567291997</v>
      </c>
      <c r="D40" s="13">
        <v>9.7748909045175678E-2</v>
      </c>
    </row>
    <row r="41" spans="2:4" x14ac:dyDescent="0.3">
      <c r="B41" s="5">
        <v>44166</v>
      </c>
      <c r="C41" s="13">
        <v>0.16899007417629353</v>
      </c>
      <c r="D41" s="13">
        <v>9.9304154178731632E-2</v>
      </c>
    </row>
    <row r="42" spans="2:4" x14ac:dyDescent="0.3">
      <c r="B42" s="5">
        <v>44197</v>
      </c>
      <c r="C42" s="13">
        <v>0.16564420026784599</v>
      </c>
      <c r="D42" s="13">
        <v>9.9579225455806289E-2</v>
      </c>
    </row>
    <row r="43" spans="2:4" x14ac:dyDescent="0.3">
      <c r="B43" s="5">
        <v>44228</v>
      </c>
      <c r="C43" s="13">
        <v>0.17400924252393402</v>
      </c>
      <c r="D43" s="13">
        <v>9.9709331039514792E-2</v>
      </c>
    </row>
    <row r="44" spans="2:4" x14ac:dyDescent="0.3">
      <c r="B44" s="5">
        <v>44256</v>
      </c>
      <c r="C44" s="13">
        <v>0.17809085804285257</v>
      </c>
      <c r="D44" s="13">
        <v>0.10105862901843581</v>
      </c>
    </row>
    <row r="45" spans="2:4" x14ac:dyDescent="0.3">
      <c r="B45" s="5">
        <v>44287</v>
      </c>
      <c r="C45" s="13">
        <v>0.17913162210696107</v>
      </c>
      <c r="D45" s="13">
        <v>9.9968331166759336E-2</v>
      </c>
    </row>
    <row r="46" spans="2:4" x14ac:dyDescent="0.3">
      <c r="B46" s="5">
        <v>44317</v>
      </c>
      <c r="C46" s="13">
        <v>0.17641275885164118</v>
      </c>
      <c r="D46" s="13">
        <v>9.8599178971218671E-2</v>
      </c>
    </row>
    <row r="47" spans="2:4" x14ac:dyDescent="0.3">
      <c r="B47" s="5">
        <v>44348</v>
      </c>
      <c r="C47" s="13">
        <v>0.17431191329317786</v>
      </c>
      <c r="D47" s="13">
        <v>9.9496171493138025E-2</v>
      </c>
    </row>
    <row r="48" spans="2:4" x14ac:dyDescent="0.3">
      <c r="B48" s="5">
        <v>44378</v>
      </c>
      <c r="C48" s="13">
        <v>0.17300723711630633</v>
      </c>
      <c r="D48" s="13">
        <v>9.977660769466648E-2</v>
      </c>
    </row>
    <row r="49" spans="2:4" x14ac:dyDescent="0.3">
      <c r="B49" s="5">
        <v>44409</v>
      </c>
      <c r="C49" s="13">
        <v>0.17595608599259291</v>
      </c>
      <c r="D49" s="13">
        <v>0.10052007067154246</v>
      </c>
    </row>
    <row r="50" spans="2:4" x14ac:dyDescent="0.3">
      <c r="B50" s="5">
        <v>44440</v>
      </c>
      <c r="C50" s="13">
        <v>0.17198026809164971</v>
      </c>
      <c r="D50" s="13">
        <v>9.9552585269648386E-2</v>
      </c>
    </row>
    <row r="51" spans="2:4" x14ac:dyDescent="0.3">
      <c r="B51" s="5">
        <v>44470</v>
      </c>
      <c r="C51" s="13">
        <v>0.17213411812511728</v>
      </c>
      <c r="D51" s="13">
        <v>9.9284859622848665E-2</v>
      </c>
    </row>
    <row r="52" spans="2:4" x14ac:dyDescent="0.3">
      <c r="B52" s="5">
        <v>44501</v>
      </c>
      <c r="C52" s="13">
        <v>0.16720551530563474</v>
      </c>
      <c r="D52" s="13">
        <v>9.9911336746577456E-2</v>
      </c>
    </row>
    <row r="53" spans="2:4" x14ac:dyDescent="0.3">
      <c r="B53" s="5">
        <v>44531</v>
      </c>
      <c r="C53" s="13">
        <v>0.1737916330933745</v>
      </c>
      <c r="D53" s="13">
        <v>9.7127410039706333E-2</v>
      </c>
    </row>
    <row r="54" spans="2:4" x14ac:dyDescent="0.3">
      <c r="B54" s="5">
        <v>44562</v>
      </c>
      <c r="C54" s="13">
        <v>0.1676718716095737</v>
      </c>
      <c r="D54" s="13">
        <v>9.5429991702534037E-2</v>
      </c>
    </row>
    <row r="55" spans="2:4" x14ac:dyDescent="0.3">
      <c r="B55" s="5">
        <v>44593</v>
      </c>
      <c r="C55" s="13">
        <v>0.17869154455241867</v>
      </c>
      <c r="D55" s="13">
        <v>9.3786015087268679E-2</v>
      </c>
    </row>
    <row r="56" spans="2:4" x14ac:dyDescent="0.3">
      <c r="B56" s="5">
        <v>44621</v>
      </c>
      <c r="C56" s="13">
        <v>0.17897331775918959</v>
      </c>
      <c r="D56" s="13">
        <v>9.1593860936169016E-2</v>
      </c>
    </row>
    <row r="57" spans="2:4" x14ac:dyDescent="0.3">
      <c r="B57" s="5">
        <v>44652</v>
      </c>
      <c r="C57" s="13">
        <v>0.17669371391733241</v>
      </c>
      <c r="D57" s="13">
        <v>9.0874228298604212E-2</v>
      </c>
    </row>
    <row r="58" spans="2:4" x14ac:dyDescent="0.3">
      <c r="B58" s="5">
        <v>44682</v>
      </c>
      <c r="C58" s="13">
        <v>0.17407530641400606</v>
      </c>
      <c r="D58" s="13">
        <v>9.2092487019474867E-2</v>
      </c>
    </row>
    <row r="59" spans="2:4" x14ac:dyDescent="0.3">
      <c r="B59" s="5">
        <v>44713</v>
      </c>
      <c r="C59" s="13">
        <v>0.16958474828920325</v>
      </c>
      <c r="D59" s="13">
        <v>9.3912349837299722E-2</v>
      </c>
    </row>
    <row r="60" spans="2:4" x14ac:dyDescent="0.3">
      <c r="B60" s="5">
        <v>44743</v>
      </c>
      <c r="C60" s="13">
        <v>0.17569147021632425</v>
      </c>
      <c r="D60" s="13">
        <v>9.2404570671193453E-2</v>
      </c>
    </row>
    <row r="61" spans="2:4" x14ac:dyDescent="0.3">
      <c r="B61" s="5">
        <v>44774</v>
      </c>
      <c r="C61" s="13">
        <v>0.1747399249590019</v>
      </c>
      <c r="D61" s="13">
        <v>9.2391096429199085E-2</v>
      </c>
    </row>
    <row r="62" spans="2:4" x14ac:dyDescent="0.3">
      <c r="B62" s="5">
        <v>44805</v>
      </c>
      <c r="C62" s="13">
        <v>0.1508368866329069</v>
      </c>
      <c r="D62" s="13">
        <v>9.3930292271594412E-2</v>
      </c>
    </row>
    <row r="63" spans="2:4" x14ac:dyDescent="0.3">
      <c r="B63" s="5">
        <v>44835</v>
      </c>
      <c r="C63" s="13">
        <v>0.14473813871400062</v>
      </c>
      <c r="D63" s="13">
        <v>9.4136476027810251E-2</v>
      </c>
    </row>
    <row r="64" spans="2:4" x14ac:dyDescent="0.3">
      <c r="B64" s="5">
        <v>44866</v>
      </c>
      <c r="C64" s="13">
        <v>0.13665430651207106</v>
      </c>
      <c r="D64" s="13">
        <v>9.4506001727748062E-2</v>
      </c>
    </row>
    <row r="65" spans="2:4" x14ac:dyDescent="0.3">
      <c r="B65" s="5">
        <v>44896</v>
      </c>
      <c r="C65" s="13">
        <v>0.13573365461978282</v>
      </c>
      <c r="D65" s="13">
        <v>9.4166235517888205E-2</v>
      </c>
    </row>
    <row r="66" spans="2:4" x14ac:dyDescent="0.3">
      <c r="B66" s="5">
        <v>44927</v>
      </c>
      <c r="C66" s="13">
        <v>0.13739497173551521</v>
      </c>
      <c r="D66" s="13">
        <v>9.3779236880395522E-2</v>
      </c>
    </row>
    <row r="67" spans="2:4" x14ac:dyDescent="0.3">
      <c r="B67" s="5">
        <v>44958</v>
      </c>
      <c r="C67" s="13">
        <v>0.1401093453182243</v>
      </c>
      <c r="D67" s="13">
        <v>9.364460177338492E-2</v>
      </c>
    </row>
    <row r="68" spans="2:4" x14ac:dyDescent="0.3">
      <c r="B68" s="5">
        <v>44986</v>
      </c>
      <c r="C68" s="13">
        <v>0.14398742942717141</v>
      </c>
      <c r="D68" s="13">
        <v>8.876909845546789E-2</v>
      </c>
    </row>
    <row r="69" spans="2:4" x14ac:dyDescent="0.3">
      <c r="B69" s="5">
        <v>45017</v>
      </c>
      <c r="C69" s="13">
        <v>0.14514387800062384</v>
      </c>
      <c r="D69" s="13">
        <v>8.7440922236435556E-2</v>
      </c>
    </row>
    <row r="70" spans="2:4" x14ac:dyDescent="0.3">
      <c r="B70" s="5">
        <v>45047</v>
      </c>
      <c r="C70" s="13">
        <v>0.14072964318909909</v>
      </c>
      <c r="D70" s="13">
        <v>8.9547263608245706E-2</v>
      </c>
    </row>
    <row r="71" spans="2:4" x14ac:dyDescent="0.3">
      <c r="B71" s="5">
        <v>45078</v>
      </c>
      <c r="C71" s="13">
        <v>0.13620985535376604</v>
      </c>
      <c r="D71" s="13">
        <v>8.8726912998934024E-2</v>
      </c>
    </row>
    <row r="72" spans="2:4" x14ac:dyDescent="0.3">
      <c r="B72" s="5">
        <v>45108</v>
      </c>
      <c r="C72" s="13">
        <v>0.13598259884038125</v>
      </c>
      <c r="D72" s="13">
        <v>8.8440141074997605E-2</v>
      </c>
    </row>
    <row r="73" spans="2:4" x14ac:dyDescent="0.3">
      <c r="B73" s="5">
        <v>45139</v>
      </c>
      <c r="C73" s="13">
        <v>0.12366828260583197</v>
      </c>
      <c r="D73" s="13">
        <v>9.0014113302824578E-2</v>
      </c>
    </row>
    <row r="74" spans="2:4" x14ac:dyDescent="0.3">
      <c r="B74" s="5">
        <v>45170</v>
      </c>
      <c r="C74" s="13">
        <v>0.12672444565577062</v>
      </c>
      <c r="D74" s="13">
        <v>8.7515218661090938E-2</v>
      </c>
    </row>
    <row r="75" spans="2:4" x14ac:dyDescent="0.3">
      <c r="B75" s="5">
        <v>45200</v>
      </c>
      <c r="C75" s="13">
        <v>0.12810005902263921</v>
      </c>
      <c r="D75" s="13">
        <v>8.6284168546299875E-2</v>
      </c>
    </row>
    <row r="76" spans="2:4" x14ac:dyDescent="0.3">
      <c r="B76" s="5">
        <v>45231</v>
      </c>
      <c r="C76" s="13">
        <v>0.13076857438605952</v>
      </c>
      <c r="D76" s="13">
        <v>8.5724452000401533E-2</v>
      </c>
    </row>
    <row r="77" spans="2:4" x14ac:dyDescent="0.3">
      <c r="B77" s="5">
        <v>45261</v>
      </c>
      <c r="C77" s="13">
        <v>0.13698766200417342</v>
      </c>
      <c r="D77" s="13">
        <v>8.219820702220379E-2</v>
      </c>
    </row>
    <row r="78" spans="2:4" x14ac:dyDescent="0.3">
      <c r="B78" s="5">
        <v>45292</v>
      </c>
      <c r="C78" s="13">
        <v>0.13260820928766853</v>
      </c>
      <c r="D78" s="13">
        <v>8.1070906898702805E-2</v>
      </c>
    </row>
    <row r="79" spans="2:4" x14ac:dyDescent="0.3">
      <c r="B79" s="5">
        <v>45323</v>
      </c>
      <c r="C79" s="13">
        <v>0.13222835963182739</v>
      </c>
      <c r="D79" s="13">
        <v>7.719404135861703E-2</v>
      </c>
    </row>
    <row r="80" spans="2:4" x14ac:dyDescent="0.3">
      <c r="B80" s="5">
        <v>45352</v>
      </c>
      <c r="C80" s="13">
        <v>0.13550195157540135</v>
      </c>
      <c r="D80" s="13">
        <v>7.5994335398119395E-2</v>
      </c>
    </row>
    <row r="81" spans="2:4" x14ac:dyDescent="0.3">
      <c r="B81" s="5">
        <v>45383</v>
      </c>
      <c r="C81" s="13">
        <v>0.13697456088148438</v>
      </c>
      <c r="D81" s="13">
        <v>7.5777255050472919E-2</v>
      </c>
    </row>
    <row r="82" spans="2:4" x14ac:dyDescent="0.3">
      <c r="B82" s="5">
        <v>45413</v>
      </c>
      <c r="C82" s="13">
        <v>0.13106098185698431</v>
      </c>
      <c r="D82" s="13">
        <v>7.9129795298304439E-2</v>
      </c>
    </row>
    <row r="83" spans="2:4" x14ac:dyDescent="0.3">
      <c r="B83" s="5">
        <v>45444</v>
      </c>
      <c r="C83" s="13">
        <v>0.13090089761912516</v>
      </c>
      <c r="D83" s="13">
        <v>7.8572527053314412E-2</v>
      </c>
    </row>
    <row r="84" spans="2:4" x14ac:dyDescent="0.3">
      <c r="B84" s="5">
        <v>45474</v>
      </c>
      <c r="C84" s="13">
        <v>0.12497393978242241</v>
      </c>
      <c r="D84" s="13">
        <v>7.8285303870096107E-2</v>
      </c>
    </row>
    <row r="85" spans="2:4" x14ac:dyDescent="0.3">
      <c r="B85" s="5">
        <v>45505</v>
      </c>
      <c r="C85" s="13">
        <v>0.12725181258221802</v>
      </c>
      <c r="D85" s="13">
        <v>7.5672607600297481E-2</v>
      </c>
    </row>
  </sheetData>
  <conditionalFormatting sqref="B6:D85">
    <cfRule type="expression" dxfId="257" priority="1">
      <formula>MOD(ROW(),2)=0</formula>
    </cfRule>
    <cfRule type="expression" dxfId="256" priority="2">
      <formula>MOD(ROW(),2)&lt;&gt;0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52A53-3476-41D1-95FF-8B0955321E97}">
  <dimension ref="B2:P517"/>
  <sheetViews>
    <sheetView workbookViewId="0"/>
  </sheetViews>
  <sheetFormatPr defaultColWidth="9" defaultRowHeight="12.75" x14ac:dyDescent="0.2"/>
  <cols>
    <col min="1" max="2" width="9" style="2"/>
    <col min="3" max="6" width="18.875" style="13" customWidth="1"/>
    <col min="7" max="12" width="9" style="2"/>
    <col min="13" max="13" width="15.25" style="2" bestFit="1" customWidth="1"/>
    <col min="14" max="16384" width="9" style="2"/>
  </cols>
  <sheetData>
    <row r="2" spans="2:16" x14ac:dyDescent="0.2">
      <c r="B2" s="2" t="s">
        <v>223</v>
      </c>
    </row>
    <row r="3" spans="2:16" x14ac:dyDescent="0.2">
      <c r="B3" s="2" t="s">
        <v>314</v>
      </c>
    </row>
    <row r="4" spans="2:16" ht="32.25" customHeight="1" x14ac:dyDescent="0.2">
      <c r="B4" s="15"/>
      <c r="C4" s="15" t="s">
        <v>70</v>
      </c>
      <c r="D4" s="15" t="s">
        <v>72</v>
      </c>
      <c r="E4" s="15" t="s">
        <v>71</v>
      </c>
      <c r="F4" s="15" t="s">
        <v>27</v>
      </c>
    </row>
    <row r="5" spans="2:16" ht="32.25" customHeight="1" x14ac:dyDescent="0.2">
      <c r="B5" s="15"/>
      <c r="C5" s="15" t="s">
        <v>70</v>
      </c>
      <c r="D5" s="15" t="s">
        <v>72</v>
      </c>
      <c r="E5" s="15" t="s">
        <v>71</v>
      </c>
      <c r="F5" s="15" t="s">
        <v>147</v>
      </c>
    </row>
    <row r="6" spans="2:16" x14ac:dyDescent="0.2">
      <c r="B6" s="5">
        <v>40179</v>
      </c>
      <c r="C6" s="13">
        <v>0.35169273775885912</v>
      </c>
      <c r="D6" s="13">
        <v>0.60682081046439051</v>
      </c>
      <c r="E6" s="13">
        <v>3.6258708541425863E-2</v>
      </c>
      <c r="F6" s="13">
        <v>5.2277432353244986E-3</v>
      </c>
      <c r="M6" s="13"/>
      <c r="N6" s="13"/>
      <c r="O6" s="13"/>
      <c r="P6" s="13"/>
    </row>
    <row r="7" spans="2:16" x14ac:dyDescent="0.2">
      <c r="B7" s="5">
        <v>40210</v>
      </c>
      <c r="C7" s="13">
        <v>0.35861724061770461</v>
      </c>
      <c r="D7" s="13">
        <v>0.59708743258928354</v>
      </c>
      <c r="E7" s="13">
        <v>3.9042944744339524E-2</v>
      </c>
      <c r="F7" s="13">
        <v>5.2523820486722701E-3</v>
      </c>
      <c r="M7" s="13"/>
      <c r="N7" s="13"/>
      <c r="O7" s="13"/>
      <c r="P7" s="13"/>
    </row>
    <row r="8" spans="2:16" x14ac:dyDescent="0.2">
      <c r="B8" s="5">
        <v>40238</v>
      </c>
      <c r="C8" s="13">
        <v>0.36433420772597935</v>
      </c>
      <c r="D8" s="13">
        <v>0.58835613201462866</v>
      </c>
      <c r="E8" s="13">
        <v>4.2221913754929022E-2</v>
      </c>
      <c r="F8" s="13">
        <v>5.0877465044630111E-3</v>
      </c>
      <c r="M8" s="13"/>
      <c r="N8" s="13"/>
      <c r="O8" s="13"/>
      <c r="P8" s="13"/>
    </row>
    <row r="9" spans="2:16" x14ac:dyDescent="0.2">
      <c r="B9" s="5">
        <v>40269</v>
      </c>
      <c r="C9" s="13">
        <v>0.36611336256153837</v>
      </c>
      <c r="D9" s="13">
        <v>0.58230755708664439</v>
      </c>
      <c r="E9" s="13">
        <v>4.6441478972652939E-2</v>
      </c>
      <c r="F9" s="13">
        <v>5.1376013791642689E-3</v>
      </c>
      <c r="M9" s="13"/>
      <c r="N9" s="13"/>
      <c r="O9" s="13"/>
      <c r="P9" s="13"/>
    </row>
    <row r="10" spans="2:16" x14ac:dyDescent="0.2">
      <c r="B10" s="5">
        <v>40299</v>
      </c>
      <c r="C10" s="13">
        <v>0.35774098396394322</v>
      </c>
      <c r="D10" s="13">
        <v>0.58589887854290101</v>
      </c>
      <c r="E10" s="13">
        <v>5.085784610144737E-2</v>
      </c>
      <c r="F10" s="13">
        <v>5.502291391708344E-3</v>
      </c>
      <c r="M10" s="13"/>
      <c r="N10" s="13"/>
      <c r="O10" s="13"/>
      <c r="P10" s="13"/>
    </row>
    <row r="11" spans="2:16" x14ac:dyDescent="0.2">
      <c r="B11" s="5">
        <v>40330</v>
      </c>
      <c r="C11" s="13">
        <v>0.34316480424806106</v>
      </c>
      <c r="D11" s="13">
        <v>0.59804487930467809</v>
      </c>
      <c r="E11" s="13">
        <v>5.339912239835775E-2</v>
      </c>
      <c r="F11" s="13">
        <v>5.3911940489031517E-3</v>
      </c>
      <c r="M11" s="13"/>
      <c r="N11" s="13"/>
      <c r="O11" s="13"/>
      <c r="P11" s="13"/>
    </row>
    <row r="12" spans="2:16" x14ac:dyDescent="0.2">
      <c r="B12" s="5">
        <v>40360</v>
      </c>
      <c r="C12" s="13">
        <v>0.36033840111899351</v>
      </c>
      <c r="D12" s="13">
        <v>0.57692095943062227</v>
      </c>
      <c r="E12" s="13">
        <v>5.7654249968027163E-2</v>
      </c>
      <c r="F12" s="13">
        <v>5.0863894823570659E-3</v>
      </c>
      <c r="M12" s="13"/>
      <c r="N12" s="13"/>
      <c r="O12" s="13"/>
      <c r="P12" s="13"/>
    </row>
    <row r="13" spans="2:16" x14ac:dyDescent="0.2">
      <c r="B13" s="5">
        <v>40391</v>
      </c>
      <c r="C13" s="13">
        <v>0.35440000789778003</v>
      </c>
      <c r="D13" s="13">
        <v>0.58078453125650042</v>
      </c>
      <c r="E13" s="13">
        <v>5.9740335099162267E-2</v>
      </c>
      <c r="F13" s="13">
        <v>5.0751257465573478E-3</v>
      </c>
      <c r="M13" s="13"/>
      <c r="N13" s="13"/>
      <c r="O13" s="13"/>
      <c r="P13" s="13"/>
    </row>
    <row r="14" spans="2:16" x14ac:dyDescent="0.2">
      <c r="B14" s="5">
        <v>40422</v>
      </c>
      <c r="C14" s="13">
        <v>0.36566408202046596</v>
      </c>
      <c r="D14" s="13">
        <v>0.56547514321051684</v>
      </c>
      <c r="E14" s="13">
        <v>6.4046240075218877E-2</v>
      </c>
      <c r="F14" s="13">
        <v>4.8145346937982746E-3</v>
      </c>
      <c r="M14" s="13"/>
      <c r="N14" s="13"/>
      <c r="O14" s="13"/>
      <c r="P14" s="13"/>
    </row>
    <row r="15" spans="2:16" x14ac:dyDescent="0.2">
      <c r="B15" s="5">
        <v>40452</v>
      </c>
      <c r="C15" s="13">
        <v>0.37508383024397418</v>
      </c>
      <c r="D15" s="13">
        <v>0.5524673083473759</v>
      </c>
      <c r="E15" s="13">
        <v>6.7656836450901953E-2</v>
      </c>
      <c r="F15" s="13">
        <v>4.7920249577479207E-3</v>
      </c>
      <c r="M15" s="13"/>
      <c r="N15" s="13"/>
      <c r="O15" s="13"/>
      <c r="P15" s="13"/>
    </row>
    <row r="16" spans="2:16" x14ac:dyDescent="0.2">
      <c r="B16" s="5">
        <v>40483</v>
      </c>
      <c r="C16" s="13">
        <v>0.36470941378219579</v>
      </c>
      <c r="D16" s="13">
        <v>0.5619675543122139</v>
      </c>
      <c r="E16" s="13">
        <v>6.8459003598507331E-2</v>
      </c>
      <c r="F16" s="13">
        <v>4.8640283070829765E-3</v>
      </c>
      <c r="M16" s="13"/>
      <c r="N16" s="13"/>
      <c r="O16" s="13"/>
      <c r="P16" s="13"/>
    </row>
    <row r="17" spans="2:16" x14ac:dyDescent="0.2">
      <c r="B17" s="5">
        <v>40513</v>
      </c>
      <c r="C17" s="13">
        <v>0.36874497685980717</v>
      </c>
      <c r="D17" s="13">
        <v>0.55336160699705916</v>
      </c>
      <c r="E17" s="13">
        <v>7.3263628314325882E-2</v>
      </c>
      <c r="F17" s="13">
        <v>4.6297878288077774E-3</v>
      </c>
      <c r="M17" s="13"/>
      <c r="N17" s="13"/>
      <c r="O17" s="13"/>
      <c r="P17" s="13"/>
    </row>
    <row r="18" spans="2:16" x14ac:dyDescent="0.2">
      <c r="B18" s="5">
        <v>40544</v>
      </c>
      <c r="C18" s="13">
        <v>0.37925021850040358</v>
      </c>
      <c r="D18" s="13">
        <v>0.54082320422968466</v>
      </c>
      <c r="E18" s="13">
        <v>7.5388266590215081E-2</v>
      </c>
      <c r="F18" s="13">
        <v>4.5383106796966612E-3</v>
      </c>
      <c r="M18" s="13"/>
      <c r="N18" s="13"/>
      <c r="O18" s="13"/>
      <c r="P18" s="13"/>
    </row>
    <row r="19" spans="2:16" x14ac:dyDescent="0.2">
      <c r="B19" s="5">
        <v>40575</v>
      </c>
      <c r="C19" s="13">
        <v>0.37868835306230081</v>
      </c>
      <c r="D19" s="13">
        <v>0.53976571136567564</v>
      </c>
      <c r="E19" s="13">
        <v>7.7075592968238182E-2</v>
      </c>
      <c r="F19" s="13">
        <v>4.4703426037853346E-3</v>
      </c>
      <c r="M19" s="13"/>
      <c r="N19" s="13"/>
      <c r="O19" s="13"/>
      <c r="P19" s="13"/>
    </row>
    <row r="20" spans="2:16" x14ac:dyDescent="0.2">
      <c r="B20" s="5">
        <v>40603</v>
      </c>
      <c r="C20" s="13">
        <v>0.38425008640340813</v>
      </c>
      <c r="D20" s="13">
        <v>0.53136396246637907</v>
      </c>
      <c r="E20" s="13">
        <v>8.0020730992582847E-2</v>
      </c>
      <c r="F20" s="13">
        <v>4.3652201376299677E-3</v>
      </c>
      <c r="M20" s="13"/>
      <c r="N20" s="13"/>
      <c r="O20" s="13"/>
      <c r="P20" s="13"/>
    </row>
    <row r="21" spans="2:16" x14ac:dyDescent="0.2">
      <c r="B21" s="5">
        <v>40634</v>
      </c>
      <c r="C21" s="13">
        <v>0.39132296426140556</v>
      </c>
      <c r="D21" s="13">
        <v>0.52377155023043287</v>
      </c>
      <c r="E21" s="13">
        <v>8.0764496428226917E-2</v>
      </c>
      <c r="F21" s="13">
        <v>4.1409890799346738E-3</v>
      </c>
      <c r="M21" s="13"/>
      <c r="N21" s="13"/>
      <c r="O21" s="13"/>
      <c r="P21" s="13"/>
    </row>
    <row r="22" spans="2:16" x14ac:dyDescent="0.2">
      <c r="B22" s="5">
        <v>40664</v>
      </c>
      <c r="C22" s="13">
        <v>0.38410011950964928</v>
      </c>
      <c r="D22" s="13">
        <v>0.53073894340494687</v>
      </c>
      <c r="E22" s="13">
        <v>8.1022968590138855E-2</v>
      </c>
      <c r="F22" s="13">
        <v>4.1379684952650058E-3</v>
      </c>
      <c r="M22" s="13"/>
      <c r="N22" s="13"/>
      <c r="O22" s="13"/>
      <c r="P22" s="13"/>
    </row>
    <row r="23" spans="2:16" x14ac:dyDescent="0.2">
      <c r="B23" s="5">
        <v>40695</v>
      </c>
      <c r="C23" s="13">
        <v>0.38307608752653582</v>
      </c>
      <c r="D23" s="13">
        <v>0.53002672735027623</v>
      </c>
      <c r="E23" s="13">
        <v>8.2813075441185519E-2</v>
      </c>
      <c r="F23" s="13">
        <v>4.0841096820024691E-3</v>
      </c>
      <c r="M23" s="13"/>
      <c r="N23" s="13"/>
      <c r="O23" s="13"/>
      <c r="P23" s="13"/>
    </row>
    <row r="24" spans="2:16" x14ac:dyDescent="0.2">
      <c r="B24" s="5">
        <v>40725</v>
      </c>
      <c r="C24" s="13">
        <v>0.37428966379020923</v>
      </c>
      <c r="D24" s="13">
        <v>0.53893930975627558</v>
      </c>
      <c r="E24" s="13">
        <v>8.2700306345794464E-2</v>
      </c>
      <c r="F24" s="13">
        <v>4.0707201077206778E-3</v>
      </c>
      <c r="M24" s="13"/>
      <c r="N24" s="13"/>
      <c r="O24" s="13"/>
      <c r="P24" s="13"/>
    </row>
    <row r="25" spans="2:16" x14ac:dyDescent="0.2">
      <c r="B25" s="5">
        <v>40756</v>
      </c>
      <c r="C25" s="13">
        <v>0.37562329935640804</v>
      </c>
      <c r="D25" s="13">
        <v>0.53395553680616259</v>
      </c>
      <c r="E25" s="13">
        <v>8.6310526232343698E-2</v>
      </c>
      <c r="F25" s="13">
        <v>4.1106376050856321E-3</v>
      </c>
      <c r="M25" s="13"/>
      <c r="N25" s="13"/>
      <c r="O25" s="13"/>
      <c r="P25" s="13"/>
    </row>
    <row r="26" spans="2:16" x14ac:dyDescent="0.2">
      <c r="B26" s="5">
        <v>40787</v>
      </c>
      <c r="C26" s="13">
        <v>0.37324192433726727</v>
      </c>
      <c r="D26" s="13">
        <v>0.52883449142771044</v>
      </c>
      <c r="E26" s="13">
        <v>9.3931483496327989E-2</v>
      </c>
      <c r="F26" s="13">
        <v>3.9921007386942769E-3</v>
      </c>
      <c r="M26" s="13"/>
      <c r="N26" s="13"/>
      <c r="O26" s="13"/>
      <c r="P26" s="13"/>
    </row>
    <row r="27" spans="2:16" x14ac:dyDescent="0.2">
      <c r="B27" s="5">
        <v>40817</v>
      </c>
      <c r="C27" s="13">
        <v>0.3801198569805232</v>
      </c>
      <c r="D27" s="13">
        <v>0.520792661922161</v>
      </c>
      <c r="E27" s="13">
        <v>9.5306131940402716E-2</v>
      </c>
      <c r="F27" s="13">
        <v>3.7813491569131333E-3</v>
      </c>
      <c r="M27" s="13"/>
      <c r="N27" s="13"/>
      <c r="O27" s="13"/>
      <c r="P27" s="13"/>
    </row>
    <row r="28" spans="2:16" x14ac:dyDescent="0.2">
      <c r="B28" s="5">
        <v>40848</v>
      </c>
      <c r="C28" s="13">
        <v>0.37255242171760855</v>
      </c>
      <c r="D28" s="13">
        <v>0.52408001077686184</v>
      </c>
      <c r="E28" s="13">
        <v>9.9335182302449615E-2</v>
      </c>
      <c r="F28" s="13">
        <v>4.0323852030799828E-3</v>
      </c>
      <c r="M28" s="13"/>
      <c r="N28" s="13"/>
      <c r="O28" s="13"/>
      <c r="P28" s="13"/>
    </row>
    <row r="29" spans="2:16" x14ac:dyDescent="0.2">
      <c r="B29" s="5">
        <v>40878</v>
      </c>
      <c r="C29" s="13">
        <v>0.38142142797689416</v>
      </c>
      <c r="D29" s="13">
        <v>0.51480963399292456</v>
      </c>
      <c r="E29" s="13">
        <v>9.9704748844592198E-2</v>
      </c>
      <c r="F29" s="13">
        <v>4.0641891855890963E-3</v>
      </c>
      <c r="M29" s="13"/>
      <c r="N29" s="13"/>
      <c r="O29" s="13"/>
      <c r="P29" s="13"/>
    </row>
    <row r="30" spans="2:16" x14ac:dyDescent="0.2">
      <c r="B30" s="5">
        <v>40909</v>
      </c>
      <c r="C30" s="13">
        <v>0.39205762891786405</v>
      </c>
      <c r="D30" s="13">
        <v>0.50461078186293074</v>
      </c>
      <c r="E30" s="13">
        <v>9.9433819809726334E-2</v>
      </c>
      <c r="F30" s="13">
        <v>3.8977694094788299E-3</v>
      </c>
      <c r="M30" s="13"/>
      <c r="N30" s="13"/>
      <c r="O30" s="13"/>
      <c r="P30" s="13"/>
    </row>
    <row r="31" spans="2:16" x14ac:dyDescent="0.2">
      <c r="B31" s="5">
        <v>40940</v>
      </c>
      <c r="C31" s="13">
        <v>0.39932551018250195</v>
      </c>
      <c r="D31" s="13">
        <v>0.49675474721799373</v>
      </c>
      <c r="E31" s="13">
        <v>0.10021636789564745</v>
      </c>
      <c r="F31" s="13">
        <v>3.703374703856867E-3</v>
      </c>
      <c r="M31" s="13"/>
      <c r="N31" s="13"/>
      <c r="O31" s="13"/>
      <c r="P31" s="13"/>
    </row>
    <row r="32" spans="2:16" x14ac:dyDescent="0.2">
      <c r="B32" s="5">
        <v>40969</v>
      </c>
      <c r="C32" s="13">
        <v>0.40157918453850799</v>
      </c>
      <c r="D32" s="13">
        <v>0.49352349252974459</v>
      </c>
      <c r="E32" s="13">
        <v>0.10120277077224459</v>
      </c>
      <c r="F32" s="13">
        <v>3.6945521595027949E-3</v>
      </c>
      <c r="M32" s="13"/>
      <c r="N32" s="13"/>
      <c r="O32" s="13"/>
      <c r="P32" s="13"/>
    </row>
    <row r="33" spans="2:16" x14ac:dyDescent="0.2">
      <c r="B33" s="5">
        <v>41000</v>
      </c>
      <c r="C33" s="13">
        <v>0.40434545405284605</v>
      </c>
      <c r="D33" s="13">
        <v>0.49041907483542391</v>
      </c>
      <c r="E33" s="13">
        <v>0.10150754541387573</v>
      </c>
      <c r="F33" s="13">
        <v>3.7279256978542757E-3</v>
      </c>
      <c r="M33" s="13"/>
      <c r="N33" s="13"/>
      <c r="O33" s="13"/>
      <c r="P33" s="13"/>
    </row>
    <row r="34" spans="2:16" x14ac:dyDescent="0.2">
      <c r="B34" s="5">
        <v>41030</v>
      </c>
      <c r="C34" s="13">
        <v>0.396553903167919</v>
      </c>
      <c r="D34" s="13">
        <v>0.49586693765195877</v>
      </c>
      <c r="E34" s="13">
        <v>0.10353899555394856</v>
      </c>
      <c r="F34" s="13">
        <v>4.0401636261736904E-3</v>
      </c>
      <c r="M34" s="13"/>
      <c r="N34" s="13"/>
      <c r="O34" s="13"/>
      <c r="P34" s="13"/>
    </row>
    <row r="35" spans="2:16" x14ac:dyDescent="0.2">
      <c r="B35" s="5">
        <v>41061</v>
      </c>
      <c r="C35" s="13">
        <v>0.4088273690402407</v>
      </c>
      <c r="D35" s="13">
        <v>0.48527684557470968</v>
      </c>
      <c r="E35" s="13">
        <v>0.1020340521696271</v>
      </c>
      <c r="F35" s="13">
        <v>3.861733215422495E-3</v>
      </c>
      <c r="M35" s="13"/>
      <c r="N35" s="13"/>
      <c r="O35" s="13"/>
      <c r="P35" s="13"/>
    </row>
    <row r="36" spans="2:16" x14ac:dyDescent="0.2">
      <c r="B36" s="5">
        <v>41091</v>
      </c>
      <c r="C36" s="13">
        <v>0.42250445792783253</v>
      </c>
      <c r="D36" s="13">
        <v>0.47347148351375118</v>
      </c>
      <c r="E36" s="13">
        <v>0.10012028288727176</v>
      </c>
      <c r="F36" s="13">
        <v>3.903775671144488E-3</v>
      </c>
      <c r="M36" s="13"/>
      <c r="N36" s="13"/>
      <c r="O36" s="13"/>
      <c r="P36" s="13"/>
    </row>
    <row r="37" spans="2:16" x14ac:dyDescent="0.2">
      <c r="B37" s="5">
        <v>41122</v>
      </c>
      <c r="C37" s="13">
        <v>0.42284011305829106</v>
      </c>
      <c r="D37" s="13">
        <v>0.47294158021744404</v>
      </c>
      <c r="E37" s="13">
        <v>0.1004044131229278</v>
      </c>
      <c r="F37" s="13">
        <v>3.8138936013370917E-3</v>
      </c>
      <c r="M37" s="13"/>
      <c r="N37" s="13"/>
      <c r="O37" s="13"/>
      <c r="P37" s="13"/>
    </row>
    <row r="38" spans="2:16" x14ac:dyDescent="0.2">
      <c r="B38" s="5">
        <v>41153</v>
      </c>
      <c r="C38" s="13">
        <v>0.43289882915006767</v>
      </c>
      <c r="D38" s="13">
        <v>0.46387787431420363</v>
      </c>
      <c r="E38" s="13">
        <v>9.9549240909544354E-2</v>
      </c>
      <c r="F38" s="13">
        <v>3.6740556261843785E-3</v>
      </c>
      <c r="M38" s="13"/>
      <c r="N38" s="13"/>
      <c r="O38" s="13"/>
      <c r="P38" s="13"/>
    </row>
    <row r="39" spans="2:16" x14ac:dyDescent="0.2">
      <c r="B39" s="5">
        <v>41183</v>
      </c>
      <c r="C39" s="13">
        <v>0.43635742838937974</v>
      </c>
      <c r="D39" s="13">
        <v>0.46101957867729837</v>
      </c>
      <c r="E39" s="13">
        <v>9.9027675640514568E-2</v>
      </c>
      <c r="F39" s="13">
        <v>3.5953172928072877E-3</v>
      </c>
      <c r="M39" s="13"/>
      <c r="N39" s="13"/>
      <c r="O39" s="13"/>
      <c r="P39" s="13"/>
    </row>
    <row r="40" spans="2:16" x14ac:dyDescent="0.2">
      <c r="B40" s="5">
        <v>41214</v>
      </c>
      <c r="C40" s="13">
        <v>0.44196658526186644</v>
      </c>
      <c r="D40" s="13">
        <v>0.45646052388732344</v>
      </c>
      <c r="E40" s="13">
        <v>9.8060838465603359E-2</v>
      </c>
      <c r="F40" s="13">
        <v>3.5120523852067826E-3</v>
      </c>
      <c r="M40" s="13"/>
      <c r="N40" s="13"/>
      <c r="O40" s="13"/>
      <c r="P40" s="13"/>
    </row>
    <row r="41" spans="2:16" x14ac:dyDescent="0.2">
      <c r="B41" s="5">
        <v>41244</v>
      </c>
      <c r="C41" s="13">
        <v>0.44787915781785254</v>
      </c>
      <c r="D41" s="13">
        <v>0.45134036598402749</v>
      </c>
      <c r="E41" s="13">
        <v>9.7387774494587284E-2</v>
      </c>
      <c r="F41" s="13">
        <v>3.3927017035327123E-3</v>
      </c>
      <c r="M41" s="13"/>
      <c r="N41" s="13"/>
      <c r="O41" s="13"/>
      <c r="P41" s="13"/>
    </row>
    <row r="42" spans="2:16" x14ac:dyDescent="0.2">
      <c r="B42" s="5">
        <v>41275</v>
      </c>
      <c r="C42" s="13">
        <v>0.45069147201137533</v>
      </c>
      <c r="D42" s="13">
        <v>0.44707823318038242</v>
      </c>
      <c r="E42" s="13">
        <v>9.8944225411182973E-2</v>
      </c>
      <c r="F42" s="13">
        <v>3.2860693970592427E-3</v>
      </c>
      <c r="M42" s="13"/>
      <c r="N42" s="13"/>
      <c r="O42" s="13"/>
      <c r="P42" s="13"/>
    </row>
    <row r="43" spans="2:16" x14ac:dyDescent="0.2">
      <c r="B43" s="5">
        <v>41306</v>
      </c>
      <c r="C43" s="13">
        <v>0.4531869216535479</v>
      </c>
      <c r="D43" s="13">
        <v>0.44588805794735337</v>
      </c>
      <c r="E43" s="13">
        <v>9.7588975350108992E-2</v>
      </c>
      <c r="F43" s="13">
        <v>3.3360450489897499E-3</v>
      </c>
      <c r="M43" s="13"/>
      <c r="N43" s="13"/>
      <c r="O43" s="13"/>
      <c r="P43" s="13"/>
    </row>
    <row r="44" spans="2:16" x14ac:dyDescent="0.2">
      <c r="B44" s="5">
        <v>41334</v>
      </c>
      <c r="C44" s="13">
        <v>0.45538168619465541</v>
      </c>
      <c r="D44" s="13">
        <v>0.4437804827953365</v>
      </c>
      <c r="E44" s="13">
        <v>9.7449323625129342E-2</v>
      </c>
      <c r="F44" s="13">
        <v>3.3885073848787415E-3</v>
      </c>
      <c r="M44" s="13"/>
      <c r="N44" s="13"/>
      <c r="O44" s="13"/>
      <c r="P44" s="13"/>
    </row>
    <row r="45" spans="2:16" x14ac:dyDescent="0.2">
      <c r="B45" s="5">
        <v>41365</v>
      </c>
      <c r="C45" s="13">
        <v>0.46306487400825486</v>
      </c>
      <c r="D45" s="13">
        <v>0.43704601676870025</v>
      </c>
      <c r="E45" s="13">
        <v>9.6626533934299472E-2</v>
      </c>
      <c r="F45" s="13">
        <v>3.2625752887454626E-3</v>
      </c>
      <c r="M45" s="13"/>
      <c r="N45" s="13"/>
      <c r="O45" s="13"/>
      <c r="P45" s="13"/>
    </row>
    <row r="46" spans="2:16" x14ac:dyDescent="0.2">
      <c r="B46" s="5">
        <v>41395</v>
      </c>
      <c r="C46" s="13">
        <v>0.46135741387900092</v>
      </c>
      <c r="D46" s="13">
        <v>0.43724189428209748</v>
      </c>
      <c r="E46" s="13">
        <v>9.8104063876781222E-2</v>
      </c>
      <c r="F46" s="13">
        <v>3.2966279621203837E-3</v>
      </c>
      <c r="M46" s="13"/>
      <c r="N46" s="13"/>
      <c r="O46" s="13"/>
      <c r="P46" s="13"/>
    </row>
    <row r="47" spans="2:16" x14ac:dyDescent="0.2">
      <c r="B47" s="5">
        <v>41426</v>
      </c>
      <c r="C47" s="13">
        <v>0.46241667831482791</v>
      </c>
      <c r="D47" s="13">
        <v>0.43672512424421178</v>
      </c>
      <c r="E47" s="13">
        <v>9.7579487009313737E-2</v>
      </c>
      <c r="F47" s="13">
        <v>3.2787104316465698E-3</v>
      </c>
      <c r="M47" s="13"/>
      <c r="N47" s="13"/>
      <c r="O47" s="13"/>
      <c r="P47" s="13"/>
    </row>
    <row r="48" spans="2:16" x14ac:dyDescent="0.2">
      <c r="B48" s="5">
        <v>41456</v>
      </c>
      <c r="C48" s="13">
        <v>0.47198378530554436</v>
      </c>
      <c r="D48" s="13">
        <v>0.42905878052720986</v>
      </c>
      <c r="E48" s="13">
        <v>9.5790114997443082E-2</v>
      </c>
      <c r="F48" s="13">
        <v>3.1673191698026811E-3</v>
      </c>
      <c r="M48" s="13"/>
      <c r="N48" s="13"/>
      <c r="O48" s="13"/>
      <c r="P48" s="13"/>
    </row>
    <row r="49" spans="2:16" x14ac:dyDescent="0.2">
      <c r="B49" s="5">
        <v>41487</v>
      </c>
      <c r="C49" s="13">
        <v>0.47532986555592183</v>
      </c>
      <c r="D49" s="13">
        <v>0.42624633150842584</v>
      </c>
      <c r="E49" s="13">
        <v>9.526591325866815E-2</v>
      </c>
      <c r="F49" s="13">
        <v>3.1578896769842353E-3</v>
      </c>
      <c r="M49" s="13"/>
      <c r="N49" s="13"/>
      <c r="O49" s="13"/>
      <c r="P49" s="13"/>
    </row>
    <row r="50" spans="2:16" x14ac:dyDescent="0.2">
      <c r="B50" s="5">
        <v>41518</v>
      </c>
      <c r="C50" s="13">
        <v>0.48153404549572443</v>
      </c>
      <c r="D50" s="13">
        <v>0.42180076679133638</v>
      </c>
      <c r="E50" s="13">
        <v>9.3613753350536927E-2</v>
      </c>
      <c r="F50" s="13">
        <v>3.0514343624022818E-3</v>
      </c>
      <c r="M50" s="13"/>
      <c r="N50" s="13"/>
      <c r="O50" s="13"/>
      <c r="P50" s="13"/>
    </row>
    <row r="51" spans="2:16" x14ac:dyDescent="0.2">
      <c r="B51" s="5">
        <v>41548</v>
      </c>
      <c r="C51" s="13">
        <v>0.49097588866528574</v>
      </c>
      <c r="D51" s="13">
        <v>0.41341856459255683</v>
      </c>
      <c r="E51" s="13">
        <v>9.2637875616604526E-2</v>
      </c>
      <c r="F51" s="13">
        <v>2.9676711255528804E-3</v>
      </c>
      <c r="M51" s="13"/>
      <c r="N51" s="13"/>
      <c r="O51" s="13"/>
      <c r="P51" s="13"/>
    </row>
    <row r="52" spans="2:16" x14ac:dyDescent="0.2">
      <c r="B52" s="5">
        <v>41579</v>
      </c>
      <c r="C52" s="13">
        <v>0.49376367070532673</v>
      </c>
      <c r="D52" s="13">
        <v>0.41116161292711018</v>
      </c>
      <c r="E52" s="13">
        <v>9.2147792315145763E-2</v>
      </c>
      <c r="F52" s="13">
        <v>2.9269240524173513E-3</v>
      </c>
      <c r="M52" s="13"/>
      <c r="N52" s="13"/>
      <c r="O52" s="13"/>
      <c r="P52" s="13"/>
    </row>
    <row r="53" spans="2:16" x14ac:dyDescent="0.2">
      <c r="B53" s="5">
        <v>41609</v>
      </c>
      <c r="C53" s="13">
        <v>0.50000662080426905</v>
      </c>
      <c r="D53" s="13">
        <v>0.40641551799214232</v>
      </c>
      <c r="E53" s="13">
        <v>9.0768728429587817E-2</v>
      </c>
      <c r="F53" s="13">
        <v>2.8091327740008784E-3</v>
      </c>
      <c r="M53" s="13"/>
      <c r="N53" s="13"/>
      <c r="O53" s="13"/>
      <c r="P53" s="13"/>
    </row>
    <row r="54" spans="2:16" x14ac:dyDescent="0.2">
      <c r="B54" s="5">
        <v>41640</v>
      </c>
      <c r="C54" s="13">
        <v>0.49849848026122806</v>
      </c>
      <c r="D54" s="13">
        <v>0.40778141593245937</v>
      </c>
      <c r="E54" s="13">
        <v>9.083600493879386E-2</v>
      </c>
      <c r="F54" s="13">
        <v>2.884098867518739E-3</v>
      </c>
      <c r="M54" s="13"/>
      <c r="N54" s="13"/>
      <c r="O54" s="13"/>
      <c r="P54" s="13"/>
    </row>
    <row r="55" spans="2:16" x14ac:dyDescent="0.2">
      <c r="B55" s="5">
        <v>41671</v>
      </c>
      <c r="C55" s="13">
        <v>0.50514922499624382</v>
      </c>
      <c r="D55" s="13">
        <v>0.40285264491668821</v>
      </c>
      <c r="E55" s="13">
        <v>8.9220122091903983E-2</v>
      </c>
      <c r="F55" s="13">
        <v>2.7780079951640088E-3</v>
      </c>
      <c r="M55" s="13"/>
      <c r="N55" s="13"/>
      <c r="O55" s="13"/>
      <c r="P55" s="13"/>
    </row>
    <row r="56" spans="2:16" x14ac:dyDescent="0.2">
      <c r="B56" s="5">
        <v>41699</v>
      </c>
      <c r="C56" s="13">
        <v>0.50900925807705699</v>
      </c>
      <c r="D56" s="13">
        <v>0.39947831069200501</v>
      </c>
      <c r="E56" s="13">
        <v>8.8765278262618777E-2</v>
      </c>
      <c r="F56" s="13">
        <v>2.7471529683192756E-3</v>
      </c>
      <c r="M56" s="13"/>
      <c r="N56" s="13"/>
      <c r="O56" s="13"/>
      <c r="P56" s="13"/>
    </row>
    <row r="57" spans="2:16" x14ac:dyDescent="0.2">
      <c r="B57" s="5">
        <v>41730</v>
      </c>
      <c r="C57" s="13">
        <v>0.51160850196905205</v>
      </c>
      <c r="D57" s="13">
        <v>0.39735744936345019</v>
      </c>
      <c r="E57" s="13">
        <v>8.8305706378812923E-2</v>
      </c>
      <c r="F57" s="13">
        <v>2.7283422886848481E-3</v>
      </c>
      <c r="M57" s="13"/>
      <c r="N57" s="13"/>
      <c r="O57" s="13"/>
      <c r="P57" s="13"/>
    </row>
    <row r="58" spans="2:16" x14ac:dyDescent="0.2">
      <c r="B58" s="5">
        <v>41760</v>
      </c>
      <c r="C58" s="13">
        <v>0.51934272869431042</v>
      </c>
      <c r="D58" s="13">
        <v>0.39107150444855054</v>
      </c>
      <c r="E58" s="13">
        <v>8.6877267079574383E-2</v>
      </c>
      <c r="F58" s="13">
        <v>2.7084997775646711E-3</v>
      </c>
      <c r="M58" s="13"/>
      <c r="N58" s="13"/>
      <c r="O58" s="13"/>
      <c r="P58" s="13"/>
    </row>
    <row r="59" spans="2:16" x14ac:dyDescent="0.2">
      <c r="B59" s="5">
        <v>41791</v>
      </c>
      <c r="C59" s="13">
        <v>0.52182729077650192</v>
      </c>
      <c r="D59" s="13">
        <v>0.38937529532354859</v>
      </c>
      <c r="E59" s="13">
        <v>8.6104344814991185E-2</v>
      </c>
      <c r="F59" s="13">
        <v>2.6930690849583292E-3</v>
      </c>
      <c r="M59" s="13"/>
      <c r="N59" s="13"/>
      <c r="O59" s="13"/>
      <c r="P59" s="13"/>
    </row>
    <row r="60" spans="2:16" x14ac:dyDescent="0.2">
      <c r="B60" s="5">
        <v>41821</v>
      </c>
      <c r="C60" s="13">
        <v>0.52648538839077275</v>
      </c>
      <c r="D60" s="13">
        <v>0.38540933804130861</v>
      </c>
      <c r="E60" s="13">
        <v>8.5394762323499934E-2</v>
      </c>
      <c r="F60" s="13">
        <v>2.7105112444186538E-3</v>
      </c>
      <c r="M60" s="13"/>
      <c r="N60" s="13"/>
      <c r="O60" s="13"/>
      <c r="P60" s="13"/>
    </row>
    <row r="61" spans="2:16" x14ac:dyDescent="0.2">
      <c r="B61" s="5">
        <v>41852</v>
      </c>
      <c r="C61" s="13">
        <v>0.52546813160796979</v>
      </c>
      <c r="D61" s="13">
        <v>0.3867568312926194</v>
      </c>
      <c r="E61" s="13">
        <v>8.5032028175054369E-2</v>
      </c>
      <c r="F61" s="13">
        <v>2.7430089243563973E-3</v>
      </c>
      <c r="M61" s="13"/>
      <c r="N61" s="13"/>
      <c r="O61" s="13"/>
      <c r="P61" s="13"/>
    </row>
    <row r="62" spans="2:16" x14ac:dyDescent="0.2">
      <c r="B62" s="5">
        <v>41883</v>
      </c>
      <c r="C62" s="13">
        <v>0.5322591141993207</v>
      </c>
      <c r="D62" s="13">
        <v>0.38107698426728714</v>
      </c>
      <c r="E62" s="13">
        <v>8.3869896807830066E-2</v>
      </c>
      <c r="F62" s="13">
        <v>2.7940047255620316E-3</v>
      </c>
      <c r="M62" s="13"/>
      <c r="N62" s="13"/>
      <c r="O62" s="13"/>
      <c r="P62" s="13"/>
    </row>
    <row r="63" spans="2:16" x14ac:dyDescent="0.2">
      <c r="B63" s="5">
        <v>41913</v>
      </c>
      <c r="C63" s="13">
        <v>0.53541929544332612</v>
      </c>
      <c r="D63" s="13">
        <v>0.37812383311904707</v>
      </c>
      <c r="E63" s="13">
        <v>8.3628909802706097E-2</v>
      </c>
      <c r="F63" s="13">
        <v>2.8279616349207158E-3</v>
      </c>
      <c r="M63" s="13"/>
      <c r="N63" s="13"/>
      <c r="O63" s="13"/>
      <c r="P63" s="13"/>
    </row>
    <row r="64" spans="2:16" x14ac:dyDescent="0.2">
      <c r="B64" s="5">
        <v>41944</v>
      </c>
      <c r="C64" s="13">
        <v>0.53971935708600238</v>
      </c>
      <c r="D64" s="13">
        <v>0.37474091887743088</v>
      </c>
      <c r="E64" s="13">
        <v>8.2731724298488921E-2</v>
      </c>
      <c r="F64" s="13">
        <v>2.8079997380778461E-3</v>
      </c>
      <c r="M64" s="13"/>
      <c r="N64" s="13"/>
      <c r="O64" s="13"/>
      <c r="P64" s="13"/>
    </row>
    <row r="65" spans="2:16" x14ac:dyDescent="0.2">
      <c r="B65" s="5">
        <v>41974</v>
      </c>
      <c r="C65" s="13">
        <v>0.53865337551797821</v>
      </c>
      <c r="D65" s="13">
        <v>0.37547127300776845</v>
      </c>
      <c r="E65" s="13">
        <v>8.2972451417502008E-2</v>
      </c>
      <c r="F65" s="13">
        <v>2.9029000567513475E-3</v>
      </c>
      <c r="M65" s="13"/>
      <c r="N65" s="13"/>
      <c r="O65" s="13"/>
      <c r="P65" s="13"/>
    </row>
    <row r="66" spans="2:16" x14ac:dyDescent="0.2">
      <c r="B66" s="5">
        <v>42005</v>
      </c>
      <c r="C66" s="13">
        <v>0.51632938178849552</v>
      </c>
      <c r="D66" s="13">
        <v>0.40313691016411091</v>
      </c>
      <c r="E66" s="13">
        <v>7.7582020995753689E-2</v>
      </c>
      <c r="F66" s="13">
        <v>2.9516870516398861E-3</v>
      </c>
      <c r="M66" s="13"/>
      <c r="N66" s="13"/>
      <c r="O66" s="13"/>
      <c r="P66" s="13"/>
    </row>
    <row r="67" spans="2:16" x14ac:dyDescent="0.2">
      <c r="B67" s="5">
        <v>42036</v>
      </c>
      <c r="C67" s="13">
        <v>0.52657298217571036</v>
      </c>
      <c r="D67" s="13">
        <v>0.39348581340501387</v>
      </c>
      <c r="E67" s="13">
        <v>7.6955386076047003E-2</v>
      </c>
      <c r="F67" s="13">
        <v>2.9858183432287392E-3</v>
      </c>
      <c r="M67" s="13"/>
      <c r="N67" s="13"/>
      <c r="O67" s="13"/>
      <c r="P67" s="13"/>
    </row>
    <row r="68" spans="2:16" x14ac:dyDescent="0.2">
      <c r="B68" s="5">
        <v>42064</v>
      </c>
      <c r="C68" s="13">
        <v>0.53032563900313456</v>
      </c>
      <c r="D68" s="13">
        <v>0.39166189112163885</v>
      </c>
      <c r="E68" s="13">
        <v>7.4920858012476527E-2</v>
      </c>
      <c r="F68" s="13">
        <v>3.0916118627500929E-3</v>
      </c>
      <c r="M68" s="13"/>
      <c r="N68" s="13"/>
      <c r="O68" s="13"/>
      <c r="P68" s="13"/>
    </row>
    <row r="69" spans="2:16" x14ac:dyDescent="0.2">
      <c r="B69" s="5">
        <v>42095</v>
      </c>
      <c r="C69" s="13">
        <v>0.53812515800286498</v>
      </c>
      <c r="D69" s="13">
        <v>0.3851584454080007</v>
      </c>
      <c r="E69" s="13">
        <v>7.3721232871875958E-2</v>
      </c>
      <c r="F69" s="13">
        <v>2.9951637172583399E-3</v>
      </c>
      <c r="M69" s="13"/>
      <c r="N69" s="13"/>
      <c r="O69" s="13"/>
      <c r="P69" s="13"/>
    </row>
    <row r="70" spans="2:16" x14ac:dyDescent="0.2">
      <c r="B70" s="5">
        <v>42125</v>
      </c>
      <c r="C70" s="13">
        <v>0.53326704181540652</v>
      </c>
      <c r="D70" s="13">
        <v>0.39014304384088655</v>
      </c>
      <c r="E70" s="13">
        <v>7.3515904933598636E-2</v>
      </c>
      <c r="F70" s="13">
        <v>3.0740094101082728E-3</v>
      </c>
      <c r="M70" s="13"/>
      <c r="N70" s="13"/>
      <c r="O70" s="13"/>
      <c r="P70" s="13"/>
    </row>
    <row r="71" spans="2:16" x14ac:dyDescent="0.2">
      <c r="B71" s="5">
        <v>42156</v>
      </c>
      <c r="C71" s="13">
        <v>0.53439104795923054</v>
      </c>
      <c r="D71" s="13">
        <v>0.38902082791775167</v>
      </c>
      <c r="E71" s="13">
        <v>7.3486248903636087E-2</v>
      </c>
      <c r="F71" s="13">
        <v>3.1018752193817437E-3</v>
      </c>
      <c r="M71" s="13"/>
      <c r="N71" s="13"/>
      <c r="O71" s="13"/>
      <c r="P71" s="13"/>
    </row>
    <row r="72" spans="2:16" x14ac:dyDescent="0.2">
      <c r="B72" s="5">
        <v>42186</v>
      </c>
      <c r="C72" s="13">
        <v>0.54468544771269689</v>
      </c>
      <c r="D72" s="13">
        <v>0.37940995702079083</v>
      </c>
      <c r="E72" s="13">
        <v>7.2716825214798345E-2</v>
      </c>
      <c r="F72" s="13">
        <v>3.1877700517139044E-3</v>
      </c>
      <c r="M72" s="13"/>
      <c r="N72" s="13"/>
      <c r="O72" s="13"/>
      <c r="P72" s="13"/>
    </row>
    <row r="73" spans="2:16" x14ac:dyDescent="0.2">
      <c r="B73" s="5">
        <v>42217</v>
      </c>
      <c r="C73" s="13">
        <v>0.54810559892592847</v>
      </c>
      <c r="D73" s="13">
        <v>0.37505870180513218</v>
      </c>
      <c r="E73" s="13">
        <v>7.3607186662529064E-2</v>
      </c>
      <c r="F73" s="13">
        <v>3.2285126064102946E-3</v>
      </c>
      <c r="M73" s="13"/>
      <c r="N73" s="13"/>
      <c r="O73" s="13"/>
      <c r="P73" s="13"/>
    </row>
    <row r="74" spans="2:16" x14ac:dyDescent="0.2">
      <c r="B74" s="5">
        <v>42248</v>
      </c>
      <c r="C74" s="13">
        <v>0.55404433177380985</v>
      </c>
      <c r="D74" s="13">
        <v>0.36920964670448853</v>
      </c>
      <c r="E74" s="13">
        <v>7.3518885142972848E-2</v>
      </c>
      <c r="F74" s="13">
        <v>3.2271363787287218E-3</v>
      </c>
      <c r="M74" s="13"/>
      <c r="N74" s="13"/>
      <c r="O74" s="13"/>
      <c r="P74" s="13"/>
    </row>
    <row r="75" spans="2:16" x14ac:dyDescent="0.2">
      <c r="B75" s="5">
        <v>42278</v>
      </c>
      <c r="C75" s="13">
        <v>0.55515384911507837</v>
      </c>
      <c r="D75" s="13">
        <v>0.36853121734055044</v>
      </c>
      <c r="E75" s="13">
        <v>7.2985924406242922E-2</v>
      </c>
      <c r="F75" s="13">
        <v>3.3290091381283087E-3</v>
      </c>
      <c r="M75" s="13"/>
      <c r="N75" s="13"/>
      <c r="O75" s="13"/>
      <c r="P75" s="13"/>
    </row>
    <row r="76" spans="2:16" x14ac:dyDescent="0.2">
      <c r="B76" s="5">
        <v>42309</v>
      </c>
      <c r="C76" s="13">
        <v>0.55945345809155644</v>
      </c>
      <c r="D76" s="13">
        <v>0.36456297224508188</v>
      </c>
      <c r="E76" s="13">
        <v>7.2511412719443946E-2</v>
      </c>
      <c r="F76" s="13">
        <v>3.4721569439177874E-3</v>
      </c>
      <c r="M76" s="13"/>
      <c r="N76" s="13"/>
      <c r="O76" s="13"/>
      <c r="P76" s="13"/>
    </row>
    <row r="77" spans="2:16" x14ac:dyDescent="0.2">
      <c r="B77" s="5">
        <v>42339</v>
      </c>
      <c r="C77" s="13">
        <v>0.56055443296074692</v>
      </c>
      <c r="D77" s="13">
        <v>0.36409138518071549</v>
      </c>
      <c r="E77" s="13">
        <v>7.1934019980627859E-2</v>
      </c>
      <c r="F77" s="13">
        <v>3.4201618779097671E-3</v>
      </c>
      <c r="M77" s="13"/>
      <c r="N77" s="13"/>
      <c r="O77" s="13"/>
      <c r="P77" s="13"/>
    </row>
    <row r="78" spans="2:16" x14ac:dyDescent="0.2">
      <c r="B78" s="5">
        <v>42370</v>
      </c>
      <c r="C78" s="13">
        <v>0.55883596275091718</v>
      </c>
      <c r="D78" s="13">
        <v>0.36376474440135093</v>
      </c>
      <c r="E78" s="13">
        <v>7.3847242321211856E-2</v>
      </c>
      <c r="F78" s="13">
        <v>3.5520505265200608E-3</v>
      </c>
      <c r="M78" s="13"/>
      <c r="N78" s="13"/>
      <c r="O78" s="13"/>
      <c r="P78" s="13"/>
    </row>
    <row r="79" spans="2:16" x14ac:dyDescent="0.2">
      <c r="B79" s="5">
        <v>42401</v>
      </c>
      <c r="C79" s="13">
        <v>0.56294405415551074</v>
      </c>
      <c r="D79" s="13">
        <v>0.36139626094093757</v>
      </c>
      <c r="E79" s="13">
        <v>7.2100073273951418E-2</v>
      </c>
      <c r="F79" s="13">
        <v>3.559611629600249E-3</v>
      </c>
      <c r="M79" s="13"/>
      <c r="N79" s="13"/>
      <c r="O79" s="13"/>
      <c r="P79" s="13"/>
    </row>
    <row r="80" spans="2:16" x14ac:dyDescent="0.2">
      <c r="B80" s="5">
        <v>42430</v>
      </c>
      <c r="C80" s="13">
        <v>0.5721223626128763</v>
      </c>
      <c r="D80" s="13">
        <v>0.35373326218439893</v>
      </c>
      <c r="E80" s="13">
        <v>7.0697902304687962E-2</v>
      </c>
      <c r="F80" s="13">
        <v>3.4464728980368232E-3</v>
      </c>
      <c r="M80" s="13"/>
      <c r="N80" s="13"/>
      <c r="O80" s="13"/>
      <c r="P80" s="13"/>
    </row>
    <row r="81" spans="2:16" x14ac:dyDescent="0.2">
      <c r="B81" s="5">
        <v>42461</v>
      </c>
      <c r="C81" s="13">
        <v>0.56861797519900059</v>
      </c>
      <c r="D81" s="13">
        <v>0.3563547804637841</v>
      </c>
      <c r="E81" s="13">
        <v>7.1467963648836091E-2</v>
      </c>
      <c r="F81" s="13">
        <v>3.5592806883792132E-3</v>
      </c>
      <c r="M81" s="13"/>
      <c r="N81" s="13"/>
      <c r="O81" s="13"/>
      <c r="P81" s="13"/>
    </row>
    <row r="82" spans="2:16" x14ac:dyDescent="0.2">
      <c r="B82" s="5">
        <v>42491</v>
      </c>
      <c r="C82" s="13">
        <v>0.5748420807058674</v>
      </c>
      <c r="D82" s="13">
        <v>0.35065759594625945</v>
      </c>
      <c r="E82" s="13">
        <v>7.086962732908933E-2</v>
      </c>
      <c r="F82" s="13">
        <v>3.6306960187838942E-3</v>
      </c>
      <c r="M82" s="13"/>
      <c r="N82" s="13"/>
      <c r="O82" s="13"/>
      <c r="P82" s="13"/>
    </row>
    <row r="83" spans="2:16" x14ac:dyDescent="0.2">
      <c r="B83" s="5">
        <v>42522</v>
      </c>
      <c r="C83" s="13">
        <v>0.57319221036468737</v>
      </c>
      <c r="D83" s="13">
        <v>0.35276653599520624</v>
      </c>
      <c r="E83" s="13">
        <v>7.0369896358914094E-2</v>
      </c>
      <c r="F83" s="13">
        <v>3.671357281192235E-3</v>
      </c>
      <c r="M83" s="13"/>
      <c r="N83" s="13"/>
      <c r="O83" s="13"/>
      <c r="P83" s="13"/>
    </row>
    <row r="84" spans="2:16" x14ac:dyDescent="0.2">
      <c r="B84" s="5">
        <v>42552</v>
      </c>
      <c r="C84" s="13">
        <v>0.57912047559128366</v>
      </c>
      <c r="D84" s="13">
        <v>0.34794807870036654</v>
      </c>
      <c r="E84" s="13">
        <v>6.9286486685631019E-2</v>
      </c>
      <c r="F84" s="13">
        <v>3.644959022718797E-3</v>
      </c>
      <c r="M84" s="13"/>
      <c r="N84" s="13"/>
      <c r="O84" s="13"/>
      <c r="P84" s="13"/>
    </row>
    <row r="85" spans="2:16" x14ac:dyDescent="0.2">
      <c r="B85" s="5">
        <v>42583</v>
      </c>
      <c r="C85" s="13">
        <v>0.58529141020464626</v>
      </c>
      <c r="D85" s="13">
        <v>0.34217667722423328</v>
      </c>
      <c r="E85" s="13">
        <v>6.8876443791017525E-2</v>
      </c>
      <c r="F85" s="13">
        <v>3.6554687801029721E-3</v>
      </c>
      <c r="M85" s="13"/>
      <c r="N85" s="13"/>
      <c r="O85" s="13"/>
      <c r="P85" s="13"/>
    </row>
    <row r="86" spans="2:16" x14ac:dyDescent="0.2">
      <c r="B86" s="5">
        <v>42614</v>
      </c>
      <c r="C86" s="13">
        <v>0.58883953556604718</v>
      </c>
      <c r="D86" s="13">
        <v>0.33981422968712305</v>
      </c>
      <c r="E86" s="13">
        <v>6.7686032195207649E-2</v>
      </c>
      <c r="F86" s="13">
        <v>3.6602025516221338E-3</v>
      </c>
      <c r="M86" s="13"/>
      <c r="N86" s="13"/>
      <c r="O86" s="13"/>
      <c r="P86" s="13"/>
    </row>
    <row r="87" spans="2:16" x14ac:dyDescent="0.2">
      <c r="B87" s="5">
        <v>42644</v>
      </c>
      <c r="C87" s="13">
        <v>0.59134905128555548</v>
      </c>
      <c r="D87" s="13">
        <v>0.33767411415241411</v>
      </c>
      <c r="E87" s="13">
        <v>6.7275252900263358E-2</v>
      </c>
      <c r="F87" s="13">
        <v>3.7015816617670082E-3</v>
      </c>
      <c r="M87" s="13"/>
      <c r="N87" s="13"/>
      <c r="O87" s="13"/>
      <c r="P87" s="13"/>
    </row>
    <row r="88" spans="2:16" x14ac:dyDescent="0.2">
      <c r="B88" s="5">
        <v>42675</v>
      </c>
      <c r="C88" s="13">
        <v>0.5873888581116431</v>
      </c>
      <c r="D88" s="13">
        <v>0.34101008436467989</v>
      </c>
      <c r="E88" s="13">
        <v>6.7755167605638211E-2</v>
      </c>
      <c r="F88" s="13">
        <v>3.845889918038818E-3</v>
      </c>
      <c r="M88" s="13"/>
      <c r="N88" s="13"/>
      <c r="O88" s="13"/>
      <c r="P88" s="13"/>
    </row>
    <row r="89" spans="2:16" x14ac:dyDescent="0.2">
      <c r="B89" s="5">
        <v>42705</v>
      </c>
      <c r="C89" s="13">
        <v>0.59069581975245367</v>
      </c>
      <c r="D89" s="13">
        <v>0.33834919983771294</v>
      </c>
      <c r="E89" s="13">
        <v>6.710267326936592E-2</v>
      </c>
      <c r="F89" s="13">
        <v>3.8523071404675375E-3</v>
      </c>
      <c r="M89" s="13"/>
      <c r="N89" s="13"/>
      <c r="O89" s="13"/>
      <c r="P89" s="13"/>
    </row>
    <row r="90" spans="2:16" x14ac:dyDescent="0.2">
      <c r="B90" s="5">
        <v>42736</v>
      </c>
      <c r="C90" s="13">
        <v>0.59710967067447851</v>
      </c>
      <c r="D90" s="13">
        <v>0.33339258553486351</v>
      </c>
      <c r="E90" s="13">
        <v>6.5692558954877273E-2</v>
      </c>
      <c r="F90" s="13">
        <v>3.8051848357806965E-3</v>
      </c>
      <c r="M90" s="13"/>
      <c r="N90" s="13"/>
      <c r="O90" s="13"/>
      <c r="P90" s="13"/>
    </row>
    <row r="91" spans="2:16" x14ac:dyDescent="0.2">
      <c r="B91" s="5">
        <v>42767</v>
      </c>
      <c r="C91" s="13">
        <v>0.60080554038999834</v>
      </c>
      <c r="D91" s="13">
        <v>0.33029934370445663</v>
      </c>
      <c r="E91" s="13">
        <v>6.5020057953989102E-2</v>
      </c>
      <c r="F91" s="13">
        <v>3.8750579515559177E-3</v>
      </c>
      <c r="M91" s="13"/>
      <c r="N91" s="13"/>
      <c r="O91" s="13"/>
      <c r="P91" s="13"/>
    </row>
    <row r="92" spans="2:16" x14ac:dyDescent="0.2">
      <c r="B92" s="5">
        <v>42795</v>
      </c>
      <c r="C92" s="13">
        <v>0.61116462148047856</v>
      </c>
      <c r="D92" s="13">
        <v>0.3214451686906929</v>
      </c>
      <c r="E92" s="13">
        <v>6.3575826180151992E-2</v>
      </c>
      <c r="F92" s="13">
        <v>3.8143836486764985E-3</v>
      </c>
      <c r="M92" s="13"/>
      <c r="N92" s="13"/>
      <c r="O92" s="13"/>
      <c r="P92" s="13"/>
    </row>
    <row r="93" spans="2:16" x14ac:dyDescent="0.2">
      <c r="B93" s="5">
        <v>42826</v>
      </c>
      <c r="C93" s="13">
        <v>0.61724083977581334</v>
      </c>
      <c r="D93" s="13">
        <v>0.31571339333715565</v>
      </c>
      <c r="E93" s="13">
        <v>6.3220386065864484E-2</v>
      </c>
      <c r="F93" s="13">
        <v>3.8253808211665221E-3</v>
      </c>
      <c r="M93" s="13"/>
      <c r="N93" s="13"/>
      <c r="O93" s="13"/>
      <c r="P93" s="13"/>
    </row>
    <row r="94" spans="2:16" x14ac:dyDescent="0.2">
      <c r="B94" s="5">
        <v>42856</v>
      </c>
      <c r="C94" s="13">
        <v>0.6245534499072658</v>
      </c>
      <c r="D94" s="13">
        <v>0.3094045576328</v>
      </c>
      <c r="E94" s="13">
        <v>6.2318102996131289E-2</v>
      </c>
      <c r="F94" s="13">
        <v>3.7238894638029559E-3</v>
      </c>
      <c r="M94" s="13"/>
      <c r="N94" s="13"/>
      <c r="O94" s="13"/>
      <c r="P94" s="13"/>
    </row>
    <row r="95" spans="2:16" x14ac:dyDescent="0.2">
      <c r="B95" s="5">
        <v>42887</v>
      </c>
      <c r="C95" s="13">
        <v>0.62621865943199329</v>
      </c>
      <c r="D95" s="13">
        <v>0.30779440166952421</v>
      </c>
      <c r="E95" s="13">
        <v>6.2272366867090777E-2</v>
      </c>
      <c r="F95" s="13">
        <v>3.7145720313916625E-3</v>
      </c>
      <c r="M95" s="13"/>
      <c r="N95" s="13"/>
      <c r="O95" s="13"/>
      <c r="P95" s="13"/>
    </row>
    <row r="96" spans="2:16" x14ac:dyDescent="0.2">
      <c r="B96" s="5">
        <v>42917</v>
      </c>
      <c r="C96" s="13">
        <v>0.63613080770123087</v>
      </c>
      <c r="D96" s="13">
        <v>0.29746577584917905</v>
      </c>
      <c r="E96" s="13">
        <v>6.2717839134803471E-2</v>
      </c>
      <c r="F96" s="13">
        <v>3.6855773147865607E-3</v>
      </c>
      <c r="M96" s="13"/>
      <c r="N96" s="13"/>
      <c r="O96" s="13"/>
      <c r="P96" s="13"/>
    </row>
    <row r="97" spans="2:16" x14ac:dyDescent="0.2">
      <c r="B97" s="5">
        <v>42948</v>
      </c>
      <c r="C97" s="13">
        <v>0.64063891231557735</v>
      </c>
      <c r="D97" s="13">
        <v>0.29334998802694984</v>
      </c>
      <c r="E97" s="13">
        <v>6.2353350011300386E-2</v>
      </c>
      <c r="F97" s="13">
        <v>3.6577496461724411E-3</v>
      </c>
      <c r="M97" s="13"/>
      <c r="N97" s="13"/>
      <c r="O97" s="13"/>
      <c r="P97" s="13"/>
    </row>
    <row r="98" spans="2:16" x14ac:dyDescent="0.2">
      <c r="B98" s="5">
        <v>42979</v>
      </c>
      <c r="C98" s="13">
        <v>0.64149577486773246</v>
      </c>
      <c r="D98" s="13">
        <v>0.29256509759054433</v>
      </c>
      <c r="E98" s="13">
        <v>6.2203967001904469E-2</v>
      </c>
      <c r="F98" s="13">
        <v>3.7351605398187613E-3</v>
      </c>
      <c r="M98" s="13"/>
      <c r="N98" s="13"/>
      <c r="O98" s="13"/>
      <c r="P98" s="13"/>
    </row>
    <row r="99" spans="2:16" x14ac:dyDescent="0.2">
      <c r="B99" s="5">
        <v>43009</v>
      </c>
      <c r="C99" s="13">
        <v>0.65082245736272781</v>
      </c>
      <c r="D99" s="13">
        <v>0.28413006245946393</v>
      </c>
      <c r="E99" s="13">
        <v>6.1280145789391206E-2</v>
      </c>
      <c r="F99" s="13">
        <v>3.7673343884170028E-3</v>
      </c>
      <c r="M99" s="13"/>
      <c r="N99" s="13"/>
      <c r="O99" s="13"/>
      <c r="P99" s="13"/>
    </row>
    <row r="100" spans="2:16" x14ac:dyDescent="0.2">
      <c r="B100" s="5">
        <v>43040</v>
      </c>
      <c r="C100" s="13">
        <v>0.65790789115288362</v>
      </c>
      <c r="D100" s="13">
        <v>0.27801611398603604</v>
      </c>
      <c r="E100" s="13">
        <v>6.03724412965514E-2</v>
      </c>
      <c r="F100" s="13">
        <v>3.7035535645289944E-3</v>
      </c>
      <c r="M100" s="13"/>
      <c r="N100" s="13"/>
      <c r="O100" s="13"/>
      <c r="P100" s="13"/>
    </row>
    <row r="101" spans="2:16" x14ac:dyDescent="0.2">
      <c r="B101" s="5">
        <v>43070</v>
      </c>
      <c r="C101" s="13">
        <v>0.66270143629348988</v>
      </c>
      <c r="D101" s="13">
        <v>0.27409511699407901</v>
      </c>
      <c r="E101" s="13">
        <v>5.9548569431234197E-2</v>
      </c>
      <c r="F101" s="13">
        <v>3.6548772811968691E-3</v>
      </c>
      <c r="M101" s="13"/>
      <c r="N101" s="13"/>
      <c r="O101" s="13"/>
      <c r="P101" s="13"/>
    </row>
    <row r="102" spans="2:16" x14ac:dyDescent="0.2">
      <c r="B102" s="5">
        <v>43101</v>
      </c>
      <c r="C102" s="13">
        <v>0.66538083570395923</v>
      </c>
      <c r="D102" s="13">
        <v>0.27227613225347064</v>
      </c>
      <c r="E102" s="13">
        <v>5.8806698480125631E-2</v>
      </c>
      <c r="F102" s="13">
        <v>3.5363335624445606E-3</v>
      </c>
      <c r="M102" s="13"/>
      <c r="N102" s="13"/>
      <c r="O102" s="13"/>
      <c r="P102" s="13"/>
    </row>
    <row r="103" spans="2:16" x14ac:dyDescent="0.2">
      <c r="B103" s="5">
        <v>43132</v>
      </c>
      <c r="C103" s="13">
        <v>0.66596137119313081</v>
      </c>
      <c r="D103" s="13">
        <v>0.27212347613021343</v>
      </c>
      <c r="E103" s="13">
        <v>5.8283006408887554E-2</v>
      </c>
      <c r="F103" s="13">
        <v>3.632146267768168E-3</v>
      </c>
      <c r="M103" s="13"/>
      <c r="N103" s="13"/>
      <c r="O103" s="13"/>
      <c r="P103" s="13"/>
    </row>
    <row r="104" spans="2:16" x14ac:dyDescent="0.2">
      <c r="B104" s="5">
        <v>43160</v>
      </c>
      <c r="C104" s="13">
        <v>0.67172640605802114</v>
      </c>
      <c r="D104" s="13">
        <v>0.26633610292514565</v>
      </c>
      <c r="E104" s="13">
        <v>5.827880214352818E-2</v>
      </c>
      <c r="F104" s="13">
        <v>3.6586888733049902E-3</v>
      </c>
      <c r="M104" s="13"/>
      <c r="N104" s="13"/>
      <c r="O104" s="13"/>
      <c r="P104" s="13"/>
    </row>
    <row r="105" spans="2:16" x14ac:dyDescent="0.2">
      <c r="B105" s="5">
        <v>43191</v>
      </c>
      <c r="C105" s="13">
        <v>0.67827066249502754</v>
      </c>
      <c r="D105" s="13">
        <v>0.25991051229496792</v>
      </c>
      <c r="E105" s="13">
        <v>5.8112919911079447E-2</v>
      </c>
      <c r="F105" s="13">
        <v>3.7059052989250598E-3</v>
      </c>
      <c r="M105" s="13"/>
      <c r="N105" s="13"/>
      <c r="O105" s="13"/>
      <c r="P105" s="13"/>
    </row>
    <row r="106" spans="2:16" x14ac:dyDescent="0.2">
      <c r="B106" s="5">
        <v>43221</v>
      </c>
      <c r="C106" s="13">
        <v>0.66916812655986579</v>
      </c>
      <c r="D106" s="13">
        <v>0.26912194895494929</v>
      </c>
      <c r="E106" s="13">
        <v>5.7879855357606889E-2</v>
      </c>
      <c r="F106" s="13">
        <v>3.8300691275779766E-3</v>
      </c>
      <c r="M106" s="13"/>
      <c r="N106" s="13"/>
      <c r="O106" s="13"/>
      <c r="P106" s="13"/>
    </row>
    <row r="107" spans="2:16" x14ac:dyDescent="0.2">
      <c r="B107" s="5">
        <v>43252</v>
      </c>
      <c r="C107" s="13">
        <v>0.67200037839772231</v>
      </c>
      <c r="D107" s="13">
        <v>0.26639412215339248</v>
      </c>
      <c r="E107" s="13">
        <v>5.7761742946840111E-2</v>
      </c>
      <c r="F107" s="13">
        <v>3.8437565020451709E-3</v>
      </c>
      <c r="M107" s="13"/>
      <c r="N107" s="13"/>
      <c r="O107" s="13"/>
      <c r="P107" s="13"/>
    </row>
    <row r="108" spans="2:16" x14ac:dyDescent="0.2">
      <c r="B108" s="5">
        <v>43282</v>
      </c>
      <c r="C108" s="13">
        <v>0.68001739401290162</v>
      </c>
      <c r="D108" s="13">
        <v>0.25970930065390074</v>
      </c>
      <c r="E108" s="13">
        <v>5.650887115678558E-2</v>
      </c>
      <c r="F108" s="13">
        <v>3.7644341764120422E-3</v>
      </c>
      <c r="M108" s="13"/>
      <c r="N108" s="13"/>
      <c r="O108" s="13"/>
      <c r="P108" s="13"/>
    </row>
    <row r="109" spans="2:16" x14ac:dyDescent="0.2">
      <c r="B109" s="5">
        <v>43313</v>
      </c>
      <c r="C109" s="13">
        <v>0.67802508258458927</v>
      </c>
      <c r="D109" s="13">
        <v>0.26245084370993815</v>
      </c>
      <c r="E109" s="13">
        <v>5.5768428752370536E-2</v>
      </c>
      <c r="F109" s="13">
        <v>3.7556449531020416E-3</v>
      </c>
      <c r="M109" s="13"/>
      <c r="N109" s="13"/>
      <c r="O109" s="13"/>
      <c r="P109" s="13"/>
    </row>
    <row r="110" spans="2:16" x14ac:dyDescent="0.2">
      <c r="B110" s="5">
        <v>43344</v>
      </c>
      <c r="C110" s="13">
        <v>0.68331424274747821</v>
      </c>
      <c r="D110" s="13">
        <v>0.25776110520717987</v>
      </c>
      <c r="E110" s="13">
        <v>5.5139137980512301E-2</v>
      </c>
      <c r="F110" s="13">
        <v>3.7855140648296627E-3</v>
      </c>
      <c r="M110" s="13"/>
      <c r="N110" s="13"/>
      <c r="O110" s="13"/>
      <c r="P110" s="13"/>
    </row>
    <row r="111" spans="2:16" x14ac:dyDescent="0.2">
      <c r="B111" s="5">
        <v>43374</v>
      </c>
      <c r="C111" s="13">
        <v>0.68474342689358503</v>
      </c>
      <c r="D111" s="13">
        <v>0.25614725891178286</v>
      </c>
      <c r="E111" s="13">
        <v>5.5208653354693181E-2</v>
      </c>
      <c r="F111" s="13">
        <v>3.9006608399389108E-3</v>
      </c>
      <c r="M111" s="13"/>
      <c r="N111" s="13"/>
      <c r="O111" s="13"/>
      <c r="P111" s="13"/>
    </row>
    <row r="112" spans="2:16" x14ac:dyDescent="0.2">
      <c r="B112" s="5">
        <v>43405</v>
      </c>
      <c r="C112" s="13">
        <v>0.69022173779736329</v>
      </c>
      <c r="D112" s="13">
        <v>0.25190485368677823</v>
      </c>
      <c r="E112" s="13">
        <v>5.403756109692405E-2</v>
      </c>
      <c r="F112" s="13">
        <v>3.8358474189344361E-3</v>
      </c>
      <c r="M112" s="13"/>
      <c r="N112" s="13"/>
      <c r="O112" s="13"/>
      <c r="P112" s="13"/>
    </row>
    <row r="113" spans="2:16" x14ac:dyDescent="0.2">
      <c r="B113" s="5">
        <v>43435</v>
      </c>
      <c r="C113" s="13">
        <v>0.69195093613475145</v>
      </c>
      <c r="D113" s="13">
        <v>0.25069002888922126</v>
      </c>
      <c r="E113" s="13">
        <v>5.3556136047738151E-2</v>
      </c>
      <c r="F113" s="13">
        <v>3.8028989282891702E-3</v>
      </c>
      <c r="M113" s="13"/>
      <c r="N113" s="13"/>
      <c r="O113" s="13"/>
      <c r="P113" s="13"/>
    </row>
    <row r="114" spans="2:16" x14ac:dyDescent="0.2">
      <c r="B114" s="5">
        <v>43466</v>
      </c>
      <c r="C114" s="13">
        <v>0.69804321246314893</v>
      </c>
      <c r="D114" s="13">
        <v>0.24502566232395967</v>
      </c>
      <c r="E114" s="13">
        <v>5.3079104863101301E-2</v>
      </c>
      <c r="F114" s="13">
        <v>3.8520203497901099E-3</v>
      </c>
      <c r="M114" s="13"/>
      <c r="N114" s="13"/>
      <c r="O114" s="13"/>
      <c r="P114" s="13"/>
    </row>
    <row r="115" spans="2:16" x14ac:dyDescent="0.2">
      <c r="B115" s="5">
        <v>43497</v>
      </c>
      <c r="C115" s="13">
        <v>0.69829943594001442</v>
      </c>
      <c r="D115" s="13">
        <v>0.24497160184479486</v>
      </c>
      <c r="E115" s="13">
        <v>5.2830643410034836E-2</v>
      </c>
      <c r="F115" s="13">
        <v>3.8983188051559077E-3</v>
      </c>
      <c r="M115" s="13"/>
      <c r="N115" s="13"/>
      <c r="O115" s="13"/>
      <c r="P115" s="13"/>
    </row>
    <row r="116" spans="2:16" x14ac:dyDescent="0.2">
      <c r="B116" s="5">
        <v>43525</v>
      </c>
      <c r="C116" s="13">
        <v>0.69953366698253738</v>
      </c>
      <c r="D116" s="13">
        <v>0.24455112295728895</v>
      </c>
      <c r="E116" s="13">
        <v>5.2020962092601257E-2</v>
      </c>
      <c r="F116" s="13">
        <v>3.8942479675724232E-3</v>
      </c>
      <c r="M116" s="13"/>
      <c r="N116" s="13"/>
      <c r="O116" s="13"/>
      <c r="P116" s="13"/>
    </row>
    <row r="117" spans="2:16" x14ac:dyDescent="0.2">
      <c r="B117" s="5">
        <v>43556</v>
      </c>
      <c r="C117" s="13">
        <v>0.70741701799272072</v>
      </c>
      <c r="D117" s="13">
        <v>0.23707616030968715</v>
      </c>
      <c r="E117" s="13">
        <v>5.1598573051440812E-2</v>
      </c>
      <c r="F117" s="13">
        <v>3.9082486461512909E-3</v>
      </c>
      <c r="M117" s="13"/>
      <c r="N117" s="13"/>
      <c r="O117" s="13"/>
      <c r="P117" s="13"/>
    </row>
    <row r="118" spans="2:16" x14ac:dyDescent="0.2">
      <c r="B118" s="5">
        <v>43586</v>
      </c>
      <c r="C118" s="13">
        <v>0.70813876230894546</v>
      </c>
      <c r="D118" s="13">
        <v>0.23721048262835395</v>
      </c>
      <c r="E118" s="13">
        <v>5.0782528593241491E-2</v>
      </c>
      <c r="F118" s="13">
        <v>3.8682264694590773E-3</v>
      </c>
      <c r="M118" s="13"/>
      <c r="N118" s="13"/>
      <c r="O118" s="13"/>
      <c r="P118" s="13"/>
    </row>
    <row r="119" spans="2:16" x14ac:dyDescent="0.2">
      <c r="B119" s="5">
        <v>43617</v>
      </c>
      <c r="C119" s="13">
        <v>0.7118893932594611</v>
      </c>
      <c r="D119" s="13">
        <v>0.23454898340222607</v>
      </c>
      <c r="E119" s="13">
        <v>4.9779222500167933E-2</v>
      </c>
      <c r="F119" s="13">
        <v>3.7824008381449137E-3</v>
      </c>
      <c r="M119" s="13"/>
      <c r="N119" s="13"/>
      <c r="O119" s="13"/>
      <c r="P119" s="13"/>
    </row>
    <row r="120" spans="2:16" x14ac:dyDescent="0.2">
      <c r="B120" s="5">
        <v>43647</v>
      </c>
      <c r="C120" s="13">
        <v>0.7130785384952365</v>
      </c>
      <c r="D120" s="13">
        <v>0.2336606831320085</v>
      </c>
      <c r="E120" s="13">
        <v>4.944493635035966E-2</v>
      </c>
      <c r="F120" s="13">
        <v>3.8158420223953033E-3</v>
      </c>
      <c r="M120" s="13"/>
      <c r="N120" s="13"/>
      <c r="O120" s="13"/>
      <c r="P120" s="13"/>
    </row>
    <row r="121" spans="2:16" x14ac:dyDescent="0.2">
      <c r="B121" s="5">
        <v>43678</v>
      </c>
      <c r="C121" s="13">
        <v>0.71000222174459948</v>
      </c>
      <c r="D121" s="13">
        <v>0.23656662903596326</v>
      </c>
      <c r="E121" s="13">
        <v>4.9536085389032924E-2</v>
      </c>
      <c r="F121" s="13">
        <v>3.8950638304043718E-3</v>
      </c>
      <c r="M121" s="13"/>
      <c r="N121" s="13"/>
      <c r="O121" s="13"/>
      <c r="P121" s="13"/>
    </row>
    <row r="122" spans="2:16" x14ac:dyDescent="0.2">
      <c r="B122" s="5">
        <v>43709</v>
      </c>
      <c r="C122" s="13">
        <v>0.71321927158042142</v>
      </c>
      <c r="D122" s="13">
        <v>0.23402255673435232</v>
      </c>
      <c r="E122" s="13">
        <v>4.8821076901331702E-2</v>
      </c>
      <c r="F122" s="13">
        <v>3.9370947838945885E-3</v>
      </c>
      <c r="M122" s="13"/>
      <c r="N122" s="13"/>
      <c r="O122" s="13"/>
      <c r="P122" s="13"/>
    </row>
    <row r="123" spans="2:16" x14ac:dyDescent="0.2">
      <c r="B123" s="5">
        <v>43739</v>
      </c>
      <c r="C123" s="13">
        <v>0.72473067866379604</v>
      </c>
      <c r="D123" s="13">
        <v>0.22394228680258396</v>
      </c>
      <c r="E123" s="13">
        <v>4.7453253736653558E-2</v>
      </c>
      <c r="F123" s="13">
        <v>3.8737807969664887E-3</v>
      </c>
      <c r="M123" s="13"/>
      <c r="N123" s="13"/>
      <c r="O123" s="13"/>
      <c r="P123" s="13"/>
    </row>
    <row r="124" spans="2:16" x14ac:dyDescent="0.2">
      <c r="B124" s="5">
        <v>43770</v>
      </c>
      <c r="C124" s="13">
        <v>0.72465791088173392</v>
      </c>
      <c r="D124" s="13">
        <v>0.22389649856406149</v>
      </c>
      <c r="E124" s="13">
        <v>4.748963627772116E-2</v>
      </c>
      <c r="F124" s="13">
        <v>3.9559542764834067E-3</v>
      </c>
      <c r="M124" s="13"/>
      <c r="N124" s="13"/>
      <c r="O124" s="13"/>
      <c r="P124" s="13"/>
    </row>
    <row r="125" spans="2:16" x14ac:dyDescent="0.2">
      <c r="B125" s="5">
        <v>43800</v>
      </c>
      <c r="C125" s="13">
        <v>0.72945082735769795</v>
      </c>
      <c r="D125" s="13">
        <v>0.22025317971361302</v>
      </c>
      <c r="E125" s="13">
        <v>4.6407245831982052E-2</v>
      </c>
      <c r="F125" s="13">
        <v>3.8887470967069338E-3</v>
      </c>
      <c r="M125" s="13"/>
      <c r="N125" s="13"/>
      <c r="O125" s="13"/>
      <c r="P125" s="13"/>
    </row>
    <row r="126" spans="2:16" x14ac:dyDescent="0.2">
      <c r="B126" s="5">
        <v>43831</v>
      </c>
      <c r="C126" s="13">
        <v>0.72802331220384875</v>
      </c>
      <c r="D126" s="13">
        <v>0.22197311118903676</v>
      </c>
      <c r="E126" s="13">
        <v>4.6073197102938758E-2</v>
      </c>
      <c r="F126" s="13">
        <v>3.9303795041756911E-3</v>
      </c>
      <c r="M126" s="13"/>
      <c r="N126" s="13"/>
      <c r="O126" s="13"/>
      <c r="P126" s="13"/>
    </row>
    <row r="127" spans="2:16" x14ac:dyDescent="0.2">
      <c r="B127" s="5">
        <v>43862</v>
      </c>
      <c r="C127" s="13">
        <v>0.7285348773807343</v>
      </c>
      <c r="D127" s="13">
        <v>0.22171082936455619</v>
      </c>
      <c r="E127" s="13">
        <v>4.5832906894662011E-2</v>
      </c>
      <c r="F127" s="13">
        <v>3.9213863600475402E-3</v>
      </c>
      <c r="M127" s="13"/>
      <c r="N127" s="13"/>
      <c r="O127" s="13"/>
      <c r="P127" s="13"/>
    </row>
    <row r="128" spans="2:16" x14ac:dyDescent="0.2">
      <c r="B128" s="5">
        <v>43891</v>
      </c>
      <c r="C128" s="13">
        <v>0.72161181133460661</v>
      </c>
      <c r="D128" s="13">
        <v>0.22751429944738719</v>
      </c>
      <c r="E128" s="13">
        <v>4.6920403074619768E-2</v>
      </c>
      <c r="F128" s="13">
        <v>3.953486143386465E-3</v>
      </c>
      <c r="M128" s="13"/>
      <c r="N128" s="13"/>
      <c r="O128" s="13"/>
      <c r="P128" s="13"/>
    </row>
    <row r="129" spans="2:16" x14ac:dyDescent="0.2">
      <c r="B129" s="5">
        <v>43922</v>
      </c>
      <c r="C129" s="13">
        <v>0.72462329535396774</v>
      </c>
      <c r="D129" s="13">
        <v>0.22498689568386099</v>
      </c>
      <c r="E129" s="13">
        <v>4.6384196485981299E-2</v>
      </c>
      <c r="F129" s="13">
        <v>4.0056124761899334E-3</v>
      </c>
      <c r="M129" s="13"/>
      <c r="N129" s="13"/>
      <c r="O129" s="13"/>
      <c r="P129" s="13"/>
    </row>
    <row r="130" spans="2:16" x14ac:dyDescent="0.2">
      <c r="B130" s="5">
        <v>43952</v>
      </c>
      <c r="C130" s="13">
        <v>0.73332729657027695</v>
      </c>
      <c r="D130" s="13">
        <v>0.21736472043046071</v>
      </c>
      <c r="E130" s="13">
        <v>4.5420706569061442E-2</v>
      </c>
      <c r="F130" s="13">
        <v>3.8872764302009671E-3</v>
      </c>
      <c r="M130" s="13"/>
      <c r="N130" s="13"/>
      <c r="O130" s="13"/>
      <c r="P130" s="13"/>
    </row>
    <row r="131" spans="2:16" x14ac:dyDescent="0.2">
      <c r="B131" s="5">
        <v>43983</v>
      </c>
      <c r="C131" s="13">
        <v>0.73495808677674024</v>
      </c>
      <c r="D131" s="13">
        <v>0.21600288589560068</v>
      </c>
      <c r="E131" s="13">
        <v>4.5183540286383085E-2</v>
      </c>
      <c r="F131" s="13">
        <v>3.8554870412760411E-3</v>
      </c>
      <c r="M131" s="13"/>
      <c r="N131" s="13"/>
      <c r="O131" s="13"/>
      <c r="P131" s="13"/>
    </row>
    <row r="132" spans="2:16" x14ac:dyDescent="0.2">
      <c r="B132" s="5">
        <v>44013</v>
      </c>
      <c r="C132" s="13">
        <v>0.74143292933846483</v>
      </c>
      <c r="D132" s="13">
        <v>0.2104116669772966</v>
      </c>
      <c r="E132" s="13">
        <v>4.4395275120797918E-2</v>
      </c>
      <c r="F132" s="13">
        <v>3.7601285634406918E-3</v>
      </c>
      <c r="M132" s="13"/>
      <c r="N132" s="13"/>
      <c r="O132" s="13"/>
      <c r="P132" s="13"/>
    </row>
    <row r="133" spans="2:16" x14ac:dyDescent="0.2">
      <c r="B133" s="5">
        <v>44044</v>
      </c>
      <c r="C133" s="13">
        <v>0.74417166467404683</v>
      </c>
      <c r="D133" s="13">
        <v>0.20816558719152439</v>
      </c>
      <c r="E133" s="13">
        <v>4.3916651499544504E-2</v>
      </c>
      <c r="F133" s="13">
        <v>3.7460966348843334E-3</v>
      </c>
      <c r="M133" s="13"/>
      <c r="N133" s="13"/>
      <c r="O133" s="13"/>
      <c r="P133" s="13"/>
    </row>
    <row r="134" spans="2:16" x14ac:dyDescent="0.2">
      <c r="B134" s="5">
        <v>44075</v>
      </c>
      <c r="C134" s="13">
        <v>0.74271356252621368</v>
      </c>
      <c r="D134" s="13">
        <v>0.20900400215362921</v>
      </c>
      <c r="E134" s="13">
        <v>4.4494452699195226E-2</v>
      </c>
      <c r="F134" s="13">
        <v>3.7879826209618506E-3</v>
      </c>
      <c r="M134" s="13"/>
      <c r="N134" s="13"/>
      <c r="O134" s="13"/>
      <c r="P134" s="13"/>
    </row>
    <row r="135" spans="2:16" x14ac:dyDescent="0.2">
      <c r="B135" s="5">
        <v>44105</v>
      </c>
      <c r="C135" s="13">
        <v>0.74025171152590752</v>
      </c>
      <c r="D135" s="13">
        <v>0.21129531499991916</v>
      </c>
      <c r="E135" s="13">
        <v>4.4608271855169364E-2</v>
      </c>
      <c r="F135" s="13">
        <v>3.8447016190038996E-3</v>
      </c>
      <c r="M135" s="13"/>
      <c r="N135" s="13"/>
      <c r="O135" s="13"/>
      <c r="P135" s="13"/>
    </row>
    <row r="136" spans="2:16" x14ac:dyDescent="0.2">
      <c r="B136" s="5">
        <v>44136</v>
      </c>
      <c r="C136" s="13">
        <v>0.7511855062345083</v>
      </c>
      <c r="D136" s="13">
        <v>0.20185806857652491</v>
      </c>
      <c r="E136" s="13">
        <v>4.322632959106408E-2</v>
      </c>
      <c r="F136" s="13">
        <v>3.7300955979026494E-3</v>
      </c>
      <c r="M136" s="13"/>
      <c r="N136" s="13"/>
      <c r="O136" s="13"/>
      <c r="P136" s="13"/>
    </row>
    <row r="137" spans="2:16" x14ac:dyDescent="0.2">
      <c r="B137" s="5">
        <v>44166</v>
      </c>
      <c r="C137" s="13">
        <v>0.75825887909630607</v>
      </c>
      <c r="D137" s="13">
        <v>0.19367297249619181</v>
      </c>
      <c r="E137" s="13">
        <v>4.4269652496818787E-2</v>
      </c>
      <c r="F137" s="13">
        <v>3.7984959106832938E-3</v>
      </c>
      <c r="M137" s="13"/>
      <c r="N137" s="13"/>
      <c r="O137" s="13"/>
      <c r="P137" s="13"/>
    </row>
    <row r="138" spans="2:16" x14ac:dyDescent="0.2">
      <c r="B138" s="5">
        <v>44197</v>
      </c>
      <c r="C138" s="13">
        <v>0.76269478423226711</v>
      </c>
      <c r="D138" s="13">
        <v>0.1902123983092881</v>
      </c>
      <c r="E138" s="13">
        <v>4.3331842493592523E-2</v>
      </c>
      <c r="F138" s="13">
        <v>3.7609749648522543E-3</v>
      </c>
      <c r="M138" s="13"/>
      <c r="N138" s="13"/>
      <c r="O138" s="13"/>
      <c r="P138" s="13"/>
    </row>
    <row r="139" spans="2:16" x14ac:dyDescent="0.2">
      <c r="B139" s="5">
        <v>44228</v>
      </c>
      <c r="C139" s="13">
        <v>0.76799545462198415</v>
      </c>
      <c r="D139" s="13">
        <v>0.18538643223772688</v>
      </c>
      <c r="E139" s="13">
        <v>4.2861114150982219E-2</v>
      </c>
      <c r="F139" s="13">
        <v>3.7569989893067339E-3</v>
      </c>
      <c r="M139" s="13"/>
      <c r="N139" s="13"/>
      <c r="O139" s="13"/>
      <c r="P139" s="13"/>
    </row>
    <row r="140" spans="2:16" x14ac:dyDescent="0.2">
      <c r="B140" s="5">
        <v>44256</v>
      </c>
      <c r="C140" s="13">
        <v>0.76937152420532118</v>
      </c>
      <c r="D140" s="13">
        <v>0.18313183679848721</v>
      </c>
      <c r="E140" s="13">
        <v>4.3580774182680922E-2</v>
      </c>
      <c r="F140" s="13">
        <v>3.9158648135106076E-3</v>
      </c>
      <c r="M140" s="13"/>
      <c r="N140" s="13"/>
      <c r="O140" s="13"/>
      <c r="P140" s="13"/>
    </row>
    <row r="141" spans="2:16" x14ac:dyDescent="0.2">
      <c r="B141" s="5">
        <v>44287</v>
      </c>
      <c r="C141" s="13">
        <v>0.77548701825225286</v>
      </c>
      <c r="D141" s="13">
        <v>0.17845184583042997</v>
      </c>
      <c r="E141" s="13">
        <v>4.2320803815569609E-2</v>
      </c>
      <c r="F141" s="13">
        <v>3.7403321017475699E-3</v>
      </c>
      <c r="M141" s="13"/>
      <c r="N141" s="13"/>
      <c r="O141" s="13"/>
      <c r="P141" s="13"/>
    </row>
    <row r="142" spans="2:16" x14ac:dyDescent="0.2">
      <c r="B142" s="5">
        <v>44317</v>
      </c>
      <c r="C142" s="13">
        <v>0.78255197957596845</v>
      </c>
      <c r="D142" s="13">
        <v>0.17263579929439427</v>
      </c>
      <c r="E142" s="13">
        <v>4.1174958627158295E-2</v>
      </c>
      <c r="F142" s="13">
        <v>3.6372625024789821E-3</v>
      </c>
      <c r="M142" s="13"/>
      <c r="N142" s="13"/>
      <c r="O142" s="13"/>
      <c r="P142" s="13"/>
    </row>
    <row r="143" spans="2:16" x14ac:dyDescent="0.2">
      <c r="B143" s="5">
        <v>44348</v>
      </c>
      <c r="C143" s="13">
        <v>0.78534517097065581</v>
      </c>
      <c r="D143" s="13">
        <v>0.17006650641360549</v>
      </c>
      <c r="E143" s="13">
        <v>4.091909465019411E-2</v>
      </c>
      <c r="F143" s="13">
        <v>3.6692279655445321E-3</v>
      </c>
      <c r="M143" s="13"/>
      <c r="N143" s="13"/>
      <c r="O143" s="13"/>
      <c r="P143" s="13"/>
    </row>
    <row r="144" spans="2:16" x14ac:dyDescent="0.2">
      <c r="B144" s="5">
        <v>44378</v>
      </c>
      <c r="C144" s="13">
        <v>0.78519266220724604</v>
      </c>
      <c r="D144" s="13">
        <v>0.17061728160036937</v>
      </c>
      <c r="E144" s="13">
        <v>4.0550963175729614E-2</v>
      </c>
      <c r="F144" s="13">
        <v>3.6390930166550492E-3</v>
      </c>
      <c r="M144" s="13"/>
      <c r="N144" s="13"/>
      <c r="O144" s="13"/>
      <c r="P144" s="13"/>
    </row>
    <row r="145" spans="2:16" x14ac:dyDescent="0.2">
      <c r="B145" s="5">
        <v>44409</v>
      </c>
      <c r="C145" s="13">
        <v>0.79037544136125337</v>
      </c>
      <c r="D145" s="13">
        <v>0.16632349652123343</v>
      </c>
      <c r="E145" s="13">
        <v>3.9717375692774032E-2</v>
      </c>
      <c r="F145" s="13">
        <v>3.5836864247392303E-3</v>
      </c>
      <c r="M145" s="13"/>
      <c r="N145" s="13"/>
      <c r="O145" s="13"/>
      <c r="P145" s="13"/>
    </row>
    <row r="146" spans="2:16" x14ac:dyDescent="0.2">
      <c r="B146" s="5">
        <v>44440</v>
      </c>
      <c r="C146" s="13">
        <v>0.79285622590621685</v>
      </c>
      <c r="D146" s="13">
        <v>0.16385215616738832</v>
      </c>
      <c r="E146" s="13">
        <v>3.9666204597430782E-2</v>
      </c>
      <c r="F146" s="13">
        <v>3.6254133289640974E-3</v>
      </c>
      <c r="M146" s="13"/>
      <c r="N146" s="13"/>
      <c r="O146" s="13"/>
      <c r="P146" s="13"/>
    </row>
    <row r="147" spans="2:16" x14ac:dyDescent="0.2">
      <c r="B147" s="5">
        <v>44470</v>
      </c>
      <c r="C147" s="13">
        <v>0.79448049323692971</v>
      </c>
      <c r="D147" s="13">
        <v>0.16303004231688276</v>
      </c>
      <c r="E147" s="13">
        <v>3.8880162166496625E-2</v>
      </c>
      <c r="F147" s="13">
        <v>3.6093022796909093E-3</v>
      </c>
      <c r="M147" s="13"/>
      <c r="N147" s="13"/>
      <c r="O147" s="13"/>
      <c r="P147" s="13"/>
    </row>
    <row r="148" spans="2:16" x14ac:dyDescent="0.2">
      <c r="B148" s="5">
        <v>44501</v>
      </c>
      <c r="C148" s="13">
        <v>0.79376751362581299</v>
      </c>
      <c r="D148" s="13">
        <v>0.16397788704674607</v>
      </c>
      <c r="E148" s="13">
        <v>3.869342958480549E-2</v>
      </c>
      <c r="F148" s="13">
        <v>3.5611697426355111E-3</v>
      </c>
      <c r="M148" s="13"/>
      <c r="N148" s="13"/>
      <c r="O148" s="13"/>
      <c r="P148" s="13"/>
    </row>
    <row r="149" spans="2:16" x14ac:dyDescent="0.2">
      <c r="B149" s="5">
        <v>44531</v>
      </c>
      <c r="C149" s="13">
        <v>0.80396353735043591</v>
      </c>
      <c r="D149" s="13">
        <v>0.15482302171085599</v>
      </c>
      <c r="E149" s="13">
        <v>3.769690172665649E-2</v>
      </c>
      <c r="F149" s="13">
        <v>3.5165392120516028E-3</v>
      </c>
      <c r="M149" s="13"/>
      <c r="N149" s="13"/>
      <c r="O149" s="13"/>
      <c r="P149" s="13"/>
    </row>
    <row r="150" spans="2:16" x14ac:dyDescent="0.2">
      <c r="B150" s="5">
        <v>44562</v>
      </c>
      <c r="C150" s="13">
        <v>0.80718226723979924</v>
      </c>
      <c r="D150" s="13">
        <v>0.15190892835976672</v>
      </c>
      <c r="E150" s="13">
        <v>3.7384535766046119E-2</v>
      </c>
      <c r="F150" s="13">
        <v>3.5242686343879004E-3</v>
      </c>
      <c r="M150" s="13"/>
      <c r="N150" s="13"/>
      <c r="O150" s="13"/>
      <c r="P150" s="13"/>
    </row>
    <row r="151" spans="2:16" x14ac:dyDescent="0.2">
      <c r="B151" s="5">
        <v>44593</v>
      </c>
      <c r="C151" s="13">
        <v>0.80766337880538708</v>
      </c>
      <c r="D151" s="13">
        <v>0.15102926210957685</v>
      </c>
      <c r="E151" s="13">
        <v>3.7748819045067807E-2</v>
      </c>
      <c r="F151" s="13">
        <v>3.5585400399682763E-3</v>
      </c>
      <c r="M151" s="13"/>
      <c r="N151" s="13"/>
      <c r="O151" s="13"/>
      <c r="P151" s="13"/>
    </row>
    <row r="152" spans="2:16" x14ac:dyDescent="0.2">
      <c r="B152" s="5">
        <v>44621</v>
      </c>
      <c r="C152" s="13">
        <v>0.81287119286718912</v>
      </c>
      <c r="D152" s="13">
        <v>0.14631608833295154</v>
      </c>
      <c r="E152" s="13">
        <v>3.7318405876525795E-2</v>
      </c>
      <c r="F152" s="13">
        <v>3.4943129233335089E-3</v>
      </c>
      <c r="M152" s="13"/>
      <c r="N152" s="13"/>
      <c r="O152" s="13"/>
      <c r="P152" s="13"/>
    </row>
    <row r="153" spans="2:16" x14ac:dyDescent="0.2">
      <c r="B153" s="5">
        <v>44652</v>
      </c>
      <c r="C153" s="13">
        <v>0.814023690607515</v>
      </c>
      <c r="D153" s="13">
        <v>0.14523674899731864</v>
      </c>
      <c r="E153" s="13">
        <v>3.7193069233046355E-2</v>
      </c>
      <c r="F153" s="13">
        <v>3.5464911621199335E-3</v>
      </c>
      <c r="M153" s="13"/>
      <c r="N153" s="13"/>
      <c r="O153" s="13"/>
      <c r="P153" s="13"/>
    </row>
    <row r="154" spans="2:16" x14ac:dyDescent="0.2">
      <c r="B154" s="5">
        <v>44682</v>
      </c>
      <c r="C154" s="13">
        <v>0.81878145554344783</v>
      </c>
      <c r="D154" s="13">
        <v>0.14119877643573464</v>
      </c>
      <c r="E154" s="13">
        <v>3.6584085636091654E-2</v>
      </c>
      <c r="F154" s="13">
        <v>3.435682384725964E-3</v>
      </c>
      <c r="M154" s="13"/>
      <c r="N154" s="13"/>
      <c r="O154" s="13"/>
      <c r="P154" s="13"/>
    </row>
    <row r="155" spans="2:16" x14ac:dyDescent="0.2">
      <c r="B155" s="5">
        <v>44713</v>
      </c>
      <c r="C155" s="13">
        <v>0.81947483834262114</v>
      </c>
      <c r="D155" s="13">
        <v>0.13972394358192267</v>
      </c>
      <c r="E155" s="13">
        <v>3.7299929813262654E-2</v>
      </c>
      <c r="F155" s="13">
        <v>3.5012882621935221E-3</v>
      </c>
      <c r="M155" s="13"/>
      <c r="N155" s="13"/>
      <c r="O155" s="13"/>
      <c r="P155" s="13"/>
    </row>
    <row r="156" spans="2:16" x14ac:dyDescent="0.2">
      <c r="B156" s="5">
        <v>44743</v>
      </c>
      <c r="C156" s="13">
        <v>0.81201844261247913</v>
      </c>
      <c r="D156" s="13">
        <v>0.14583039115119653</v>
      </c>
      <c r="E156" s="13">
        <v>3.8447074094882808E-2</v>
      </c>
      <c r="F156" s="13">
        <v>3.7040921414415971E-3</v>
      </c>
      <c r="M156" s="13"/>
      <c r="N156" s="13"/>
      <c r="O156" s="13"/>
      <c r="P156" s="13"/>
    </row>
    <row r="157" spans="2:16" x14ac:dyDescent="0.2">
      <c r="B157" s="5">
        <v>44774</v>
      </c>
      <c r="C157" s="13">
        <v>0.81432949789958997</v>
      </c>
      <c r="D157" s="13">
        <v>0.14375456308247175</v>
      </c>
      <c r="E157" s="13">
        <v>3.8242237500520859E-2</v>
      </c>
      <c r="F157" s="13">
        <v>3.6737015174174168E-3</v>
      </c>
      <c r="M157" s="13"/>
      <c r="N157" s="13"/>
      <c r="O157" s="13"/>
      <c r="P157" s="13"/>
    </row>
    <row r="158" spans="2:16" x14ac:dyDescent="0.2">
      <c r="B158" s="5">
        <v>44805</v>
      </c>
      <c r="C158" s="13">
        <v>0.81488837295445138</v>
      </c>
      <c r="D158" s="13">
        <v>0.1423012129384599</v>
      </c>
      <c r="E158" s="13">
        <v>3.9100840510603065E-2</v>
      </c>
      <c r="F158" s="13">
        <v>3.7095735964857474E-3</v>
      </c>
      <c r="M158" s="13"/>
      <c r="N158" s="13"/>
      <c r="O158" s="13"/>
      <c r="P158" s="13"/>
    </row>
    <row r="159" spans="2:16" x14ac:dyDescent="0.2">
      <c r="B159" s="5">
        <v>44835</v>
      </c>
      <c r="C159" s="13">
        <v>0.83781267565178641</v>
      </c>
      <c r="D159" s="13">
        <v>0.12032299655865258</v>
      </c>
      <c r="E159" s="13">
        <v>3.8470731065423813E-2</v>
      </c>
      <c r="F159" s="13">
        <v>3.3935967241371986E-3</v>
      </c>
      <c r="M159" s="13"/>
      <c r="N159" s="13"/>
      <c r="O159" s="13"/>
      <c r="P159" s="13"/>
    </row>
    <row r="160" spans="2:16" x14ac:dyDescent="0.2">
      <c r="B160" s="5">
        <v>44866</v>
      </c>
      <c r="C160" s="13">
        <v>0.84055425887904101</v>
      </c>
      <c r="D160" s="13">
        <v>0.11820309770611193</v>
      </c>
      <c r="E160" s="13">
        <v>3.7969985852173524E-2</v>
      </c>
      <c r="F160" s="13">
        <v>3.2726575626735505E-3</v>
      </c>
      <c r="M160" s="13"/>
      <c r="N160" s="13"/>
      <c r="O160" s="13"/>
      <c r="P160" s="13"/>
    </row>
    <row r="161" spans="2:16" x14ac:dyDescent="0.2">
      <c r="B161" s="5">
        <v>44896</v>
      </c>
      <c r="C161" s="13">
        <v>0.84573850485754454</v>
      </c>
      <c r="D161" s="13">
        <v>0.11288987831064683</v>
      </c>
      <c r="E161" s="13">
        <v>3.8178914038816868E-2</v>
      </c>
      <c r="F161" s="13">
        <v>3.1927027929918163E-3</v>
      </c>
      <c r="M161" s="13"/>
      <c r="N161" s="13"/>
      <c r="O161" s="13"/>
      <c r="P161" s="13"/>
    </row>
    <row r="162" spans="2:16" x14ac:dyDescent="0.2">
      <c r="B162" s="5">
        <v>44927</v>
      </c>
      <c r="C162" s="13">
        <v>0.84889783832653143</v>
      </c>
      <c r="D162" s="13">
        <v>0.1096135786251619</v>
      </c>
      <c r="E162" s="13">
        <v>3.8321246640212643E-2</v>
      </c>
      <c r="F162" s="13">
        <v>3.1673364080939989E-3</v>
      </c>
      <c r="M162" s="13"/>
      <c r="N162" s="13"/>
      <c r="O162" s="13"/>
      <c r="P162" s="13"/>
    </row>
    <row r="163" spans="2:16" x14ac:dyDescent="0.2">
      <c r="B163" s="5">
        <v>44958</v>
      </c>
      <c r="C163" s="13">
        <v>0.84929945543381979</v>
      </c>
      <c r="D163" s="13">
        <v>0.10912902025913201</v>
      </c>
      <c r="E163" s="13">
        <v>3.8391450719731157E-2</v>
      </c>
      <c r="F163" s="13">
        <v>3.1800735873169974E-3</v>
      </c>
      <c r="M163" s="13"/>
      <c r="N163" s="13"/>
      <c r="O163" s="13"/>
      <c r="P163" s="13"/>
    </row>
    <row r="164" spans="2:16" x14ac:dyDescent="0.2">
      <c r="B164" s="5">
        <v>44986</v>
      </c>
      <c r="C164" s="13">
        <v>0.85820721013117462</v>
      </c>
      <c r="D164" s="13">
        <v>0.10051214839345071</v>
      </c>
      <c r="E164" s="13">
        <v>3.8177202400411434E-2</v>
      </c>
      <c r="F164" s="13">
        <v>3.1034390749632213E-3</v>
      </c>
      <c r="M164" s="13"/>
      <c r="N164" s="13"/>
      <c r="O164" s="13"/>
      <c r="P164" s="13"/>
    </row>
    <row r="165" spans="2:16" x14ac:dyDescent="0.2">
      <c r="B165" s="5">
        <v>45017</v>
      </c>
      <c r="C165" s="13">
        <v>0.86141108427476321</v>
      </c>
      <c r="D165" s="13">
        <v>9.8367407976221344E-2</v>
      </c>
      <c r="E165" s="13">
        <v>3.7229381136314958E-2</v>
      </c>
      <c r="F165" s="13">
        <v>2.9921266127004307E-3</v>
      </c>
      <c r="M165" s="13"/>
      <c r="N165" s="13"/>
      <c r="O165" s="13"/>
      <c r="P165" s="13"/>
    </row>
    <row r="166" spans="2:16" x14ac:dyDescent="0.2">
      <c r="B166" s="5">
        <v>45047</v>
      </c>
      <c r="C166" s="13">
        <v>0.86421847275089603</v>
      </c>
      <c r="D166" s="13">
        <v>9.6143544910911094E-2</v>
      </c>
      <c r="E166" s="13">
        <v>3.6638375229933989E-2</v>
      </c>
      <c r="F166" s="13">
        <v>2.9996071082588859E-3</v>
      </c>
      <c r="M166" s="13"/>
      <c r="N166" s="13"/>
      <c r="O166" s="13"/>
      <c r="P166" s="13"/>
    </row>
    <row r="167" spans="2:16" x14ac:dyDescent="0.2">
      <c r="B167" s="5">
        <v>45078</v>
      </c>
      <c r="C167" s="13">
        <v>0.87647878852327488</v>
      </c>
      <c r="D167" s="13">
        <v>8.5025370032850545E-2</v>
      </c>
      <c r="E167" s="13">
        <v>3.5540632536855798E-2</v>
      </c>
      <c r="F167" s="13">
        <v>2.9552089070189044E-3</v>
      </c>
      <c r="M167" s="13"/>
      <c r="N167" s="13"/>
      <c r="O167" s="13"/>
      <c r="P167" s="13"/>
    </row>
    <row r="168" spans="2:16" x14ac:dyDescent="0.2">
      <c r="B168" s="5">
        <v>45108</v>
      </c>
      <c r="C168" s="13">
        <v>0.88938147163658121</v>
      </c>
      <c r="D168" s="13">
        <v>7.2351691160273096E-2</v>
      </c>
      <c r="E168" s="13">
        <v>3.5338854316213836E-2</v>
      </c>
      <c r="F168" s="13">
        <v>2.9279828869318673E-3</v>
      </c>
      <c r="M168" s="13"/>
      <c r="N168" s="13"/>
      <c r="O168" s="13"/>
      <c r="P168" s="13"/>
    </row>
    <row r="169" spans="2:16" x14ac:dyDescent="0.2">
      <c r="B169" s="5">
        <v>45139</v>
      </c>
      <c r="C169" s="13">
        <v>0.89057074325619423</v>
      </c>
      <c r="D169" s="13">
        <v>7.0946707961887415E-2</v>
      </c>
      <c r="E169" s="13">
        <v>3.5547696780531178E-2</v>
      </c>
      <c r="F169" s="13">
        <v>2.9348520013872162E-3</v>
      </c>
      <c r="M169" s="13"/>
      <c r="N169" s="13"/>
      <c r="O169" s="13"/>
      <c r="P169" s="13"/>
    </row>
    <row r="170" spans="2:16" x14ac:dyDescent="0.2">
      <c r="B170" s="5">
        <v>45170</v>
      </c>
      <c r="C170" s="13">
        <v>0.89267326957146642</v>
      </c>
      <c r="D170" s="13">
        <v>6.7784481092038731E-2</v>
      </c>
      <c r="E170" s="13">
        <v>3.6510748199046053E-2</v>
      </c>
      <c r="F170" s="13">
        <v>3.0315011374488624E-3</v>
      </c>
      <c r="M170" s="13"/>
      <c r="N170" s="13"/>
      <c r="O170" s="13"/>
      <c r="P170" s="13"/>
    </row>
    <row r="171" spans="2:16" x14ac:dyDescent="0.2">
      <c r="B171" s="5">
        <v>45200</v>
      </c>
      <c r="C171" s="13">
        <v>0.89995087128872742</v>
      </c>
      <c r="D171" s="13">
        <v>6.2681232719604282E-2</v>
      </c>
      <c r="E171" s="13">
        <v>3.4543328128829917E-2</v>
      </c>
      <c r="F171" s="13">
        <v>2.8245678628384171E-3</v>
      </c>
      <c r="M171" s="13"/>
      <c r="N171" s="13"/>
      <c r="O171" s="13"/>
      <c r="P171" s="13"/>
    </row>
    <row r="172" spans="2:16" x14ac:dyDescent="0.2">
      <c r="B172" s="5">
        <v>45231</v>
      </c>
      <c r="C172" s="13">
        <v>0.90376784112403907</v>
      </c>
      <c r="D172" s="13">
        <v>6.0282455687632457E-2</v>
      </c>
      <c r="E172" s="13">
        <v>3.3238837589604588E-2</v>
      </c>
      <c r="F172" s="13">
        <v>2.7108655987239266E-3</v>
      </c>
      <c r="M172" s="13"/>
      <c r="N172" s="13"/>
      <c r="O172" s="13"/>
      <c r="P172" s="13"/>
    </row>
    <row r="173" spans="2:16" x14ac:dyDescent="0.2">
      <c r="B173" s="5">
        <v>45261</v>
      </c>
      <c r="C173" s="13">
        <v>0.91561363863995915</v>
      </c>
      <c r="D173" s="13">
        <v>4.8943039553131132E-2</v>
      </c>
      <c r="E173" s="13">
        <v>3.2866146819241999E-2</v>
      </c>
      <c r="F173" s="13">
        <v>2.5771749876676189E-3</v>
      </c>
      <c r="M173" s="13"/>
      <c r="N173" s="13"/>
      <c r="O173" s="13"/>
      <c r="P173" s="13"/>
    </row>
    <row r="174" spans="2:16" x14ac:dyDescent="0.2">
      <c r="B174" s="5">
        <v>45292</v>
      </c>
      <c r="C174" s="13">
        <v>0.91726882716318314</v>
      </c>
      <c r="D174" s="13">
        <v>4.792690309277893E-2</v>
      </c>
      <c r="E174" s="13">
        <v>3.2250535294341139E-2</v>
      </c>
      <c r="F174" s="13">
        <v>2.5537344496967531E-3</v>
      </c>
      <c r="M174" s="13"/>
      <c r="N174" s="13"/>
      <c r="O174" s="13"/>
      <c r="P174" s="13"/>
    </row>
    <row r="175" spans="2:16" x14ac:dyDescent="0.2">
      <c r="B175" s="5">
        <v>45323</v>
      </c>
      <c r="C175" s="13">
        <v>0.92049927544501042</v>
      </c>
      <c r="D175" s="13">
        <v>4.5411090101539181E-2</v>
      </c>
      <c r="E175" s="13">
        <v>3.1607671336018807E-2</v>
      </c>
      <c r="F175" s="13">
        <v>2.481963117431497E-3</v>
      </c>
      <c r="M175" s="13"/>
      <c r="N175" s="13"/>
      <c r="O175" s="13"/>
      <c r="P175" s="13"/>
    </row>
    <row r="176" spans="2:16" x14ac:dyDescent="0.2">
      <c r="B176" s="5">
        <v>45352</v>
      </c>
      <c r="C176" s="13">
        <v>0.92698952952257241</v>
      </c>
      <c r="D176" s="13">
        <v>3.9369859520316797E-2</v>
      </c>
      <c r="E176" s="13">
        <v>3.1210948760910143E-2</v>
      </c>
      <c r="F176" s="13">
        <v>2.4296621962005887E-3</v>
      </c>
      <c r="M176" s="13"/>
      <c r="N176" s="13"/>
      <c r="O176" s="13"/>
      <c r="P176" s="13"/>
    </row>
    <row r="177" spans="2:16" x14ac:dyDescent="0.2">
      <c r="B177" s="5">
        <v>45383</v>
      </c>
      <c r="C177" s="13">
        <v>0.92823376317789774</v>
      </c>
      <c r="D177" s="13">
        <v>3.8383508097564439E-2</v>
      </c>
      <c r="E177" s="13">
        <v>3.0981162898557856E-2</v>
      </c>
      <c r="F177" s="13">
        <v>2.4015658259799442E-3</v>
      </c>
      <c r="M177" s="13"/>
      <c r="N177" s="13"/>
      <c r="O177" s="13"/>
      <c r="P177" s="13"/>
    </row>
    <row r="178" spans="2:16" x14ac:dyDescent="0.2">
      <c r="B178" s="5">
        <v>45413</v>
      </c>
      <c r="C178" s="13">
        <v>0.9311856437728474</v>
      </c>
      <c r="D178" s="13">
        <v>3.6648114710663066E-2</v>
      </c>
      <c r="E178" s="13">
        <v>2.9806357470696963E-2</v>
      </c>
      <c r="F178" s="13">
        <v>2.3598840457925234E-3</v>
      </c>
      <c r="M178" s="13"/>
      <c r="N178" s="13"/>
      <c r="O178" s="13"/>
      <c r="P178" s="13"/>
    </row>
    <row r="179" spans="2:16" x14ac:dyDescent="0.2">
      <c r="B179" s="5">
        <v>45444</v>
      </c>
      <c r="C179" s="13">
        <v>0.93646258052057407</v>
      </c>
      <c r="D179" s="13">
        <v>3.1355995001810598E-2</v>
      </c>
      <c r="E179" s="13">
        <v>2.9840896456618984E-2</v>
      </c>
      <c r="F179" s="13">
        <v>2.3405280209964252E-3</v>
      </c>
      <c r="M179" s="13"/>
      <c r="N179" s="13"/>
      <c r="O179" s="13"/>
      <c r="P179" s="13"/>
    </row>
    <row r="180" spans="2:16" x14ac:dyDescent="0.2">
      <c r="B180" s="5">
        <v>45474</v>
      </c>
      <c r="C180" s="13">
        <v>0.93747177680792115</v>
      </c>
      <c r="D180" s="13">
        <v>3.1033291734046977E-2</v>
      </c>
      <c r="E180" s="13">
        <v>2.9228267564519694E-2</v>
      </c>
      <c r="F180" s="13">
        <v>2.2666638935122923E-3</v>
      </c>
      <c r="M180" s="13"/>
      <c r="N180" s="13"/>
      <c r="O180" s="13"/>
      <c r="P180" s="13"/>
    </row>
    <row r="181" spans="2:16" x14ac:dyDescent="0.2">
      <c r="B181" s="5">
        <v>45505</v>
      </c>
      <c r="C181" s="13">
        <v>0.9383253007769039</v>
      </c>
      <c r="D181" s="13">
        <v>3.0645423631205825E-2</v>
      </c>
      <c r="E181" s="13">
        <v>2.8811825396733614E-2</v>
      </c>
      <c r="F181" s="13">
        <v>2.2174501951566813E-3</v>
      </c>
      <c r="M181" s="13"/>
      <c r="N181" s="13"/>
      <c r="O181" s="13"/>
      <c r="P181" s="13"/>
    </row>
    <row r="182" spans="2:16" x14ac:dyDescent="0.2">
      <c r="C182" s="2"/>
      <c r="D182" s="2"/>
      <c r="E182" s="2"/>
      <c r="F182" s="2"/>
    </row>
    <row r="183" spans="2:16" x14ac:dyDescent="0.2">
      <c r="C183" s="2"/>
      <c r="D183" s="2"/>
      <c r="E183" s="2"/>
      <c r="F183" s="2"/>
    </row>
    <row r="184" spans="2:16" x14ac:dyDescent="0.2">
      <c r="C184" s="2"/>
      <c r="D184" s="2"/>
      <c r="E184" s="2"/>
      <c r="F184" s="2"/>
    </row>
    <row r="185" spans="2:16" x14ac:dyDescent="0.2">
      <c r="C185" s="2"/>
      <c r="D185" s="2"/>
      <c r="E185" s="2"/>
      <c r="F185" s="2"/>
    </row>
    <row r="186" spans="2:16" x14ac:dyDescent="0.2">
      <c r="C186" s="2"/>
      <c r="D186" s="2"/>
      <c r="E186" s="2"/>
      <c r="F186" s="2"/>
    </row>
    <row r="187" spans="2:16" x14ac:dyDescent="0.2">
      <c r="C187" s="2"/>
      <c r="D187" s="2"/>
      <c r="E187" s="2"/>
      <c r="F187" s="2"/>
    </row>
    <row r="188" spans="2:16" x14ac:dyDescent="0.2">
      <c r="C188" s="2"/>
      <c r="D188" s="2"/>
      <c r="E188" s="2"/>
      <c r="F188" s="2"/>
    </row>
    <row r="189" spans="2:16" x14ac:dyDescent="0.2">
      <c r="C189" s="2"/>
      <c r="D189" s="2"/>
      <c r="E189" s="2"/>
      <c r="F189" s="2"/>
    </row>
    <row r="190" spans="2:16" x14ac:dyDescent="0.2">
      <c r="C190" s="2"/>
      <c r="D190" s="2"/>
      <c r="E190" s="2"/>
      <c r="F190" s="2"/>
    </row>
    <row r="191" spans="2:16" x14ac:dyDescent="0.2">
      <c r="C191" s="2"/>
      <c r="D191" s="2"/>
      <c r="E191" s="2"/>
      <c r="F191" s="2"/>
    </row>
    <row r="192" spans="2:16" x14ac:dyDescent="0.2">
      <c r="C192" s="2"/>
      <c r="D192" s="2"/>
      <c r="E192" s="2"/>
      <c r="F192" s="2"/>
    </row>
    <row r="193" s="2" customFormat="1" x14ac:dyDescent="0.2"/>
    <row r="194" s="2" customFormat="1" x14ac:dyDescent="0.2"/>
    <row r="195" s="2" customFormat="1" x14ac:dyDescent="0.2"/>
    <row r="196" s="2" customFormat="1" x14ac:dyDescent="0.2"/>
    <row r="197" s="2" customFormat="1" x14ac:dyDescent="0.2"/>
    <row r="198" s="2" customFormat="1" x14ac:dyDescent="0.2"/>
    <row r="199" s="2" customFormat="1" x14ac:dyDescent="0.2"/>
    <row r="200" s="2" customFormat="1" x14ac:dyDescent="0.2"/>
    <row r="201" s="2" customFormat="1" x14ac:dyDescent="0.2"/>
    <row r="202" s="2" customFormat="1" x14ac:dyDescent="0.2"/>
    <row r="203" s="2" customFormat="1" x14ac:dyDescent="0.2"/>
    <row r="204" s="2" customFormat="1" x14ac:dyDescent="0.2"/>
    <row r="205" s="2" customFormat="1" x14ac:dyDescent="0.2"/>
    <row r="206" s="2" customFormat="1" x14ac:dyDescent="0.2"/>
    <row r="207" s="2" customFormat="1" x14ac:dyDescent="0.2"/>
    <row r="208" s="2" customFormat="1" x14ac:dyDescent="0.2"/>
    <row r="209" s="2" customFormat="1" x14ac:dyDescent="0.2"/>
    <row r="210" s="2" customFormat="1" x14ac:dyDescent="0.2"/>
    <row r="211" s="2" customFormat="1" x14ac:dyDescent="0.2"/>
    <row r="212" s="2" customFormat="1" x14ac:dyDescent="0.2"/>
    <row r="213" s="2" customFormat="1" x14ac:dyDescent="0.2"/>
    <row r="214" s="2" customFormat="1" x14ac:dyDescent="0.2"/>
    <row r="215" s="2" customFormat="1" x14ac:dyDescent="0.2"/>
    <row r="216" s="2" customFormat="1" x14ac:dyDescent="0.2"/>
    <row r="217" s="2" customFormat="1" x14ac:dyDescent="0.2"/>
    <row r="218" s="2" customFormat="1" x14ac:dyDescent="0.2"/>
    <row r="219" s="2" customFormat="1" x14ac:dyDescent="0.2"/>
    <row r="220" s="2" customFormat="1" x14ac:dyDescent="0.2"/>
    <row r="221" s="2" customFormat="1" x14ac:dyDescent="0.2"/>
    <row r="222" s="2" customFormat="1" x14ac:dyDescent="0.2"/>
    <row r="223" s="2" customFormat="1" x14ac:dyDescent="0.2"/>
    <row r="224" s="2" customFormat="1" x14ac:dyDescent="0.2"/>
    <row r="225" s="2" customFormat="1" x14ac:dyDescent="0.2"/>
    <row r="226" s="2" customFormat="1" x14ac:dyDescent="0.2"/>
    <row r="227" s="2" customFormat="1" x14ac:dyDescent="0.2"/>
    <row r="228" s="2" customFormat="1" x14ac:dyDescent="0.2"/>
    <row r="229" s="2" customFormat="1" x14ac:dyDescent="0.2"/>
    <row r="230" s="2" customFormat="1" x14ac:dyDescent="0.2"/>
    <row r="231" s="2" customFormat="1" x14ac:dyDescent="0.2"/>
    <row r="232" s="2" customFormat="1" x14ac:dyDescent="0.2"/>
    <row r="233" s="2" customFormat="1" x14ac:dyDescent="0.2"/>
    <row r="234" s="2" customFormat="1" x14ac:dyDescent="0.2"/>
    <row r="235" s="2" customFormat="1" x14ac:dyDescent="0.2"/>
    <row r="236" s="2" customFormat="1" x14ac:dyDescent="0.2"/>
    <row r="237" s="2" customFormat="1" x14ac:dyDescent="0.2"/>
    <row r="238" s="2" customFormat="1" x14ac:dyDescent="0.2"/>
    <row r="239" s="2" customFormat="1" x14ac:dyDescent="0.2"/>
    <row r="240" s="2" customFormat="1" x14ac:dyDescent="0.2"/>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row r="284" s="2" customFormat="1" x14ac:dyDescent="0.2"/>
    <row r="285" s="2" customFormat="1" x14ac:dyDescent="0.2"/>
    <row r="286" s="2" customFormat="1" x14ac:dyDescent="0.2"/>
    <row r="287" s="2" customFormat="1" x14ac:dyDescent="0.2"/>
    <row r="288" s="2" customFormat="1" x14ac:dyDescent="0.2"/>
    <row r="289" s="2" customFormat="1" x14ac:dyDescent="0.2"/>
    <row r="290" s="2" customFormat="1" x14ac:dyDescent="0.2"/>
    <row r="291" s="2" customFormat="1" x14ac:dyDescent="0.2"/>
    <row r="292" s="2" customFormat="1" x14ac:dyDescent="0.2"/>
    <row r="293" s="2" customFormat="1" x14ac:dyDescent="0.2"/>
    <row r="294" s="2" customFormat="1" x14ac:dyDescent="0.2"/>
    <row r="295" s="2" customFormat="1" x14ac:dyDescent="0.2"/>
    <row r="296" s="2" customFormat="1" x14ac:dyDescent="0.2"/>
    <row r="297" s="2" customFormat="1" x14ac:dyDescent="0.2"/>
    <row r="298" s="2" customFormat="1" x14ac:dyDescent="0.2"/>
    <row r="299" s="2" customFormat="1" x14ac:dyDescent="0.2"/>
    <row r="300" s="2" customFormat="1" x14ac:dyDescent="0.2"/>
    <row r="301" s="2" customFormat="1" x14ac:dyDescent="0.2"/>
    <row r="302" s="2" customFormat="1" x14ac:dyDescent="0.2"/>
    <row r="303" s="2" customFormat="1" x14ac:dyDescent="0.2"/>
    <row r="304" s="2" customFormat="1" x14ac:dyDescent="0.2"/>
    <row r="305" s="2" customFormat="1" x14ac:dyDescent="0.2"/>
    <row r="306" s="2" customFormat="1" x14ac:dyDescent="0.2"/>
    <row r="307" s="2" customFormat="1" x14ac:dyDescent="0.2"/>
    <row r="308" s="2" customFormat="1" x14ac:dyDescent="0.2"/>
    <row r="309" s="2" customFormat="1" x14ac:dyDescent="0.2"/>
    <row r="310" s="2" customFormat="1" x14ac:dyDescent="0.2"/>
    <row r="311" s="2" customFormat="1" x14ac:dyDescent="0.2"/>
    <row r="312" s="2" customFormat="1" x14ac:dyDescent="0.2"/>
    <row r="313" s="2" customFormat="1" x14ac:dyDescent="0.2"/>
    <row r="314" s="2" customFormat="1" x14ac:dyDescent="0.2"/>
    <row r="315" s="2" customFormat="1" x14ac:dyDescent="0.2"/>
    <row r="316" s="2" customFormat="1" x14ac:dyDescent="0.2"/>
    <row r="317" s="2" customFormat="1" x14ac:dyDescent="0.2"/>
    <row r="318" s="2" customFormat="1" x14ac:dyDescent="0.2"/>
    <row r="319" s="2" customFormat="1" x14ac:dyDescent="0.2"/>
    <row r="320" s="2" customFormat="1" x14ac:dyDescent="0.2"/>
    <row r="321" s="2" customFormat="1" x14ac:dyDescent="0.2"/>
    <row r="322" s="2" customFormat="1" x14ac:dyDescent="0.2"/>
    <row r="323" s="2" customFormat="1" x14ac:dyDescent="0.2"/>
    <row r="324" s="2" customFormat="1" x14ac:dyDescent="0.2"/>
    <row r="325" s="2" customFormat="1" x14ac:dyDescent="0.2"/>
    <row r="326" s="2" customFormat="1" x14ac:dyDescent="0.2"/>
    <row r="327" s="2" customFormat="1" x14ac:dyDescent="0.2"/>
    <row r="328" s="2" customFormat="1" x14ac:dyDescent="0.2"/>
    <row r="329" s="2" customFormat="1" x14ac:dyDescent="0.2"/>
    <row r="330" s="2" customFormat="1" x14ac:dyDescent="0.2"/>
    <row r="331" s="2" customFormat="1" x14ac:dyDescent="0.2"/>
    <row r="332" s="2" customFormat="1" x14ac:dyDescent="0.2"/>
    <row r="333" s="2" customFormat="1" x14ac:dyDescent="0.2"/>
    <row r="334" s="2" customFormat="1" x14ac:dyDescent="0.2"/>
    <row r="335" s="2" customFormat="1" x14ac:dyDescent="0.2"/>
    <row r="336" s="2" customFormat="1" x14ac:dyDescent="0.2"/>
    <row r="337" s="2" customFormat="1" x14ac:dyDescent="0.2"/>
    <row r="338" s="2" customFormat="1" x14ac:dyDescent="0.2"/>
    <row r="339" s="2" customFormat="1" x14ac:dyDescent="0.2"/>
    <row r="340" s="2" customFormat="1" x14ac:dyDescent="0.2"/>
    <row r="341" s="2" customFormat="1" x14ac:dyDescent="0.2"/>
    <row r="342" s="2" customFormat="1" x14ac:dyDescent="0.2"/>
    <row r="343" s="2" customFormat="1" x14ac:dyDescent="0.2"/>
    <row r="344" s="2" customFormat="1" x14ac:dyDescent="0.2"/>
    <row r="345" s="2" customFormat="1" x14ac:dyDescent="0.2"/>
    <row r="346" s="2" customFormat="1" x14ac:dyDescent="0.2"/>
    <row r="347" s="2" customFormat="1" x14ac:dyDescent="0.2"/>
    <row r="348" s="2" customFormat="1" x14ac:dyDescent="0.2"/>
    <row r="349" s="2" customFormat="1" x14ac:dyDescent="0.2"/>
    <row r="350" s="2" customFormat="1" x14ac:dyDescent="0.2"/>
    <row r="351" s="2" customFormat="1" x14ac:dyDescent="0.2"/>
    <row r="352" s="2" customFormat="1" x14ac:dyDescent="0.2"/>
    <row r="353" s="2" customFormat="1" x14ac:dyDescent="0.2"/>
    <row r="354" s="2" customFormat="1" x14ac:dyDescent="0.2"/>
    <row r="355" s="2" customFormat="1" x14ac:dyDescent="0.2"/>
    <row r="356" s="2" customFormat="1" x14ac:dyDescent="0.2"/>
    <row r="357" s="2" customFormat="1" x14ac:dyDescent="0.2"/>
    <row r="358" s="2" customFormat="1" x14ac:dyDescent="0.2"/>
    <row r="359" s="2" customFormat="1" x14ac:dyDescent="0.2"/>
    <row r="360" s="2" customFormat="1" x14ac:dyDescent="0.2"/>
    <row r="361" s="2" customFormat="1" x14ac:dyDescent="0.2"/>
    <row r="362" s="2" customFormat="1" x14ac:dyDescent="0.2"/>
    <row r="363" s="2" customFormat="1" x14ac:dyDescent="0.2"/>
    <row r="364" s="2" customFormat="1" x14ac:dyDescent="0.2"/>
    <row r="365" s="2" customFormat="1" x14ac:dyDescent="0.2"/>
    <row r="366" s="2" customFormat="1" x14ac:dyDescent="0.2"/>
    <row r="367" s="2" customFormat="1" x14ac:dyDescent="0.2"/>
    <row r="368" s="2" customFormat="1" x14ac:dyDescent="0.2"/>
    <row r="369" s="2" customFormat="1" x14ac:dyDescent="0.2"/>
    <row r="370" s="2" customFormat="1" x14ac:dyDescent="0.2"/>
    <row r="371" s="2" customFormat="1" x14ac:dyDescent="0.2"/>
    <row r="372" s="2" customFormat="1" x14ac:dyDescent="0.2"/>
    <row r="373" s="2" customFormat="1" x14ac:dyDescent="0.2"/>
    <row r="374" s="2" customFormat="1" x14ac:dyDescent="0.2"/>
    <row r="375" s="2" customFormat="1" x14ac:dyDescent="0.2"/>
    <row r="376" s="2" customFormat="1" x14ac:dyDescent="0.2"/>
    <row r="377" s="2" customFormat="1" x14ac:dyDescent="0.2"/>
    <row r="378" s="2" customFormat="1" x14ac:dyDescent="0.2"/>
    <row r="379" s="2" customFormat="1" x14ac:dyDescent="0.2"/>
    <row r="380" s="2" customFormat="1" x14ac:dyDescent="0.2"/>
    <row r="381" s="2" customFormat="1" x14ac:dyDescent="0.2"/>
    <row r="382" s="2" customFormat="1" x14ac:dyDescent="0.2"/>
    <row r="383" s="2" customFormat="1" x14ac:dyDescent="0.2"/>
    <row r="384" s="2" customFormat="1" x14ac:dyDescent="0.2"/>
    <row r="385" s="2" customFormat="1" x14ac:dyDescent="0.2"/>
    <row r="386" s="2" customFormat="1" x14ac:dyDescent="0.2"/>
    <row r="387" s="2" customFormat="1" x14ac:dyDescent="0.2"/>
    <row r="388" s="2" customFormat="1" x14ac:dyDescent="0.2"/>
    <row r="389" s="2" customFormat="1" x14ac:dyDescent="0.2"/>
    <row r="390" s="2" customFormat="1" x14ac:dyDescent="0.2"/>
    <row r="391" s="2" customFormat="1" x14ac:dyDescent="0.2"/>
    <row r="392" s="2" customFormat="1" x14ac:dyDescent="0.2"/>
    <row r="393" s="2" customFormat="1" x14ac:dyDescent="0.2"/>
    <row r="394" s="2" customFormat="1" x14ac:dyDescent="0.2"/>
    <row r="395" s="2" customFormat="1" x14ac:dyDescent="0.2"/>
    <row r="396" s="2" customFormat="1" x14ac:dyDescent="0.2"/>
    <row r="397" s="2" customFormat="1" x14ac:dyDescent="0.2"/>
    <row r="398" s="2" customFormat="1" x14ac:dyDescent="0.2"/>
    <row r="399" s="2" customFormat="1" x14ac:dyDescent="0.2"/>
    <row r="400" s="2" customFormat="1" x14ac:dyDescent="0.2"/>
    <row r="401" s="2" customFormat="1" x14ac:dyDescent="0.2"/>
    <row r="402" s="2" customFormat="1" x14ac:dyDescent="0.2"/>
    <row r="403" s="2" customFormat="1" x14ac:dyDescent="0.2"/>
    <row r="404" s="2" customFormat="1" x14ac:dyDescent="0.2"/>
    <row r="405" s="2" customFormat="1" x14ac:dyDescent="0.2"/>
    <row r="406" s="2" customFormat="1" x14ac:dyDescent="0.2"/>
    <row r="407" s="2" customFormat="1" x14ac:dyDescent="0.2"/>
    <row r="408" s="2" customFormat="1" x14ac:dyDescent="0.2"/>
    <row r="409" s="2" customFormat="1" x14ac:dyDescent="0.2"/>
    <row r="410" s="2" customFormat="1" x14ac:dyDescent="0.2"/>
    <row r="411" s="2" customFormat="1" x14ac:dyDescent="0.2"/>
    <row r="412" s="2" customFormat="1" x14ac:dyDescent="0.2"/>
    <row r="413" s="2" customFormat="1" x14ac:dyDescent="0.2"/>
    <row r="414" s="2" customFormat="1" x14ac:dyDescent="0.2"/>
    <row r="415" s="2" customFormat="1" x14ac:dyDescent="0.2"/>
    <row r="416" s="2" customFormat="1" x14ac:dyDescent="0.2"/>
    <row r="417" s="2" customFormat="1" x14ac:dyDescent="0.2"/>
    <row r="418" s="2" customFormat="1" x14ac:dyDescent="0.2"/>
    <row r="419" s="2" customFormat="1" x14ac:dyDescent="0.2"/>
    <row r="420" s="2" customFormat="1" x14ac:dyDescent="0.2"/>
    <row r="421" s="2" customFormat="1" x14ac:dyDescent="0.2"/>
    <row r="422" s="2" customFormat="1" x14ac:dyDescent="0.2"/>
    <row r="423" s="2" customFormat="1" x14ac:dyDescent="0.2"/>
    <row r="424" s="2" customFormat="1" x14ac:dyDescent="0.2"/>
    <row r="425" s="2" customFormat="1" x14ac:dyDescent="0.2"/>
    <row r="426" s="2" customFormat="1" x14ac:dyDescent="0.2"/>
    <row r="427" s="2" customFormat="1" x14ac:dyDescent="0.2"/>
    <row r="428" s="2" customFormat="1" x14ac:dyDescent="0.2"/>
    <row r="429" s="2" customFormat="1" x14ac:dyDescent="0.2"/>
    <row r="430" s="2" customFormat="1" x14ac:dyDescent="0.2"/>
    <row r="431" s="2" customFormat="1" x14ac:dyDescent="0.2"/>
    <row r="432" s="2" customFormat="1" x14ac:dyDescent="0.2"/>
    <row r="433" s="2" customFormat="1" x14ac:dyDescent="0.2"/>
    <row r="434" s="2" customFormat="1" x14ac:dyDescent="0.2"/>
    <row r="435" s="2" customFormat="1" x14ac:dyDescent="0.2"/>
    <row r="436" s="2" customFormat="1" x14ac:dyDescent="0.2"/>
    <row r="437" s="2" customFormat="1" x14ac:dyDescent="0.2"/>
    <row r="438" s="2" customFormat="1" x14ac:dyDescent="0.2"/>
    <row r="439" s="2" customFormat="1" x14ac:dyDescent="0.2"/>
    <row r="440" s="2" customFormat="1" x14ac:dyDescent="0.2"/>
    <row r="441" s="2" customFormat="1" x14ac:dyDescent="0.2"/>
    <row r="442" s="2" customFormat="1" x14ac:dyDescent="0.2"/>
    <row r="443" s="2" customFormat="1" x14ac:dyDescent="0.2"/>
    <row r="444" s="2" customFormat="1" x14ac:dyDescent="0.2"/>
    <row r="445" s="2" customFormat="1" x14ac:dyDescent="0.2"/>
    <row r="446" s="2" customFormat="1" x14ac:dyDescent="0.2"/>
    <row r="447" s="2" customFormat="1" x14ac:dyDescent="0.2"/>
    <row r="448" s="2" customFormat="1" x14ac:dyDescent="0.2"/>
    <row r="449" s="2" customFormat="1" x14ac:dyDescent="0.2"/>
    <row r="450" s="2" customFormat="1" x14ac:dyDescent="0.2"/>
    <row r="451" s="2" customFormat="1" x14ac:dyDescent="0.2"/>
    <row r="452" s="2" customFormat="1" x14ac:dyDescent="0.2"/>
    <row r="453" s="2" customFormat="1" x14ac:dyDescent="0.2"/>
    <row r="454" s="2" customFormat="1" x14ac:dyDescent="0.2"/>
    <row r="455" s="2" customFormat="1" x14ac:dyDescent="0.2"/>
    <row r="456" s="2" customFormat="1" x14ac:dyDescent="0.2"/>
    <row r="457" s="2" customFormat="1" x14ac:dyDescent="0.2"/>
    <row r="458" s="2" customFormat="1" x14ac:dyDescent="0.2"/>
    <row r="459" s="2" customFormat="1" x14ac:dyDescent="0.2"/>
    <row r="460" s="2" customFormat="1" x14ac:dyDescent="0.2"/>
    <row r="461" s="2" customFormat="1" x14ac:dyDescent="0.2"/>
    <row r="462" s="2" customFormat="1" x14ac:dyDescent="0.2"/>
    <row r="463" s="2" customFormat="1" x14ac:dyDescent="0.2"/>
    <row r="464" s="2" customFormat="1" x14ac:dyDescent="0.2"/>
    <row r="465" s="2" customFormat="1" x14ac:dyDescent="0.2"/>
    <row r="466" s="2" customFormat="1" x14ac:dyDescent="0.2"/>
    <row r="467" s="2" customFormat="1" x14ac:dyDescent="0.2"/>
    <row r="468" s="2" customFormat="1" x14ac:dyDescent="0.2"/>
    <row r="469" s="2" customFormat="1" x14ac:dyDescent="0.2"/>
    <row r="470" s="2" customFormat="1" x14ac:dyDescent="0.2"/>
    <row r="471" s="2" customFormat="1" x14ac:dyDescent="0.2"/>
    <row r="472" s="2" customFormat="1" x14ac:dyDescent="0.2"/>
    <row r="473" s="2" customFormat="1" x14ac:dyDescent="0.2"/>
    <row r="474" s="2" customFormat="1" x14ac:dyDescent="0.2"/>
    <row r="475" s="2" customFormat="1" x14ac:dyDescent="0.2"/>
    <row r="476" s="2" customFormat="1" x14ac:dyDescent="0.2"/>
    <row r="477" s="2" customFormat="1" x14ac:dyDescent="0.2"/>
    <row r="478" s="2" customFormat="1" x14ac:dyDescent="0.2"/>
    <row r="479" s="2" customFormat="1" x14ac:dyDescent="0.2"/>
    <row r="480" s="2" customFormat="1" x14ac:dyDescent="0.2"/>
    <row r="481" s="2" customFormat="1" x14ac:dyDescent="0.2"/>
    <row r="482" s="2" customFormat="1" x14ac:dyDescent="0.2"/>
    <row r="483" s="2" customFormat="1" x14ac:dyDescent="0.2"/>
    <row r="484" s="2" customFormat="1" x14ac:dyDescent="0.2"/>
    <row r="485" s="2" customFormat="1" x14ac:dyDescent="0.2"/>
    <row r="486" s="2" customFormat="1" x14ac:dyDescent="0.2"/>
    <row r="487" s="2" customFormat="1" x14ac:dyDescent="0.2"/>
    <row r="488" s="2" customFormat="1" x14ac:dyDescent="0.2"/>
    <row r="489" s="2" customFormat="1" x14ac:dyDescent="0.2"/>
    <row r="490" s="2" customFormat="1" x14ac:dyDescent="0.2"/>
    <row r="491" s="2" customFormat="1" x14ac:dyDescent="0.2"/>
    <row r="492" s="2" customFormat="1" x14ac:dyDescent="0.2"/>
    <row r="493" s="2" customFormat="1" x14ac:dyDescent="0.2"/>
    <row r="494" s="2" customFormat="1" x14ac:dyDescent="0.2"/>
    <row r="495" s="2" customFormat="1" x14ac:dyDescent="0.2"/>
    <row r="496" s="2" customFormat="1" x14ac:dyDescent="0.2"/>
    <row r="497" s="2" customFormat="1" x14ac:dyDescent="0.2"/>
    <row r="498" s="2" customFormat="1" x14ac:dyDescent="0.2"/>
    <row r="499" s="2" customFormat="1" x14ac:dyDescent="0.2"/>
    <row r="500" s="2" customFormat="1" x14ac:dyDescent="0.2"/>
    <row r="501" s="2" customFormat="1" x14ac:dyDescent="0.2"/>
    <row r="502" s="2" customFormat="1" x14ac:dyDescent="0.2"/>
    <row r="503" s="2" customFormat="1" x14ac:dyDescent="0.2"/>
    <row r="504" s="2" customFormat="1" x14ac:dyDescent="0.2"/>
    <row r="505" s="2" customFormat="1" x14ac:dyDescent="0.2"/>
    <row r="506" s="2" customFormat="1" x14ac:dyDescent="0.2"/>
    <row r="507" s="2" customFormat="1" x14ac:dyDescent="0.2"/>
    <row r="508" s="2" customFormat="1" x14ac:dyDescent="0.2"/>
    <row r="509" s="2" customFormat="1" x14ac:dyDescent="0.2"/>
    <row r="510" s="2" customFormat="1" x14ac:dyDescent="0.2"/>
    <row r="511" s="2" customFormat="1" x14ac:dyDescent="0.2"/>
    <row r="512" s="2" customFormat="1" x14ac:dyDescent="0.2"/>
    <row r="513" s="2" customFormat="1" x14ac:dyDescent="0.2"/>
    <row r="514" s="2" customFormat="1" x14ac:dyDescent="0.2"/>
    <row r="515" s="2" customFormat="1" x14ac:dyDescent="0.2"/>
    <row r="516" s="2" customFormat="1" x14ac:dyDescent="0.2"/>
    <row r="517" s="2" customFormat="1" x14ac:dyDescent="0.2"/>
  </sheetData>
  <conditionalFormatting sqref="B6:F181">
    <cfRule type="expression" dxfId="255" priority="1">
      <formula>MOD(ROW(),2)=0</formula>
    </cfRule>
    <cfRule type="expression" dxfId="254" priority="2">
      <formula>MOD(ROW(),2)&lt;&gt;0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B50BF-6619-4161-A381-AECDC76C86EB}">
  <sheetPr published="0"/>
  <dimension ref="B2:D156"/>
  <sheetViews>
    <sheetView workbookViewId="0">
      <selection activeCell="B6" sqref="B6:D26"/>
    </sheetView>
  </sheetViews>
  <sheetFormatPr defaultRowHeight="16.5" x14ac:dyDescent="0.3"/>
  <cols>
    <col min="2" max="2" width="10.125" style="135" customWidth="1"/>
    <col min="3" max="4" width="23.25" customWidth="1"/>
  </cols>
  <sheetData>
    <row r="2" spans="2:4" x14ac:dyDescent="0.3">
      <c r="B2" s="95" t="s">
        <v>603</v>
      </c>
    </row>
    <row r="3" spans="2:4" x14ac:dyDescent="0.3">
      <c r="B3" s="95" t="s">
        <v>604</v>
      </c>
    </row>
    <row r="4" spans="2:4" ht="51" x14ac:dyDescent="0.3">
      <c r="B4" s="137" t="s">
        <v>526</v>
      </c>
      <c r="C4" s="137" t="s">
        <v>605</v>
      </c>
      <c r="D4" s="137" t="s">
        <v>606</v>
      </c>
    </row>
    <row r="5" spans="2:4" ht="25.5" x14ac:dyDescent="0.3">
      <c r="B5" s="137" t="s">
        <v>530</v>
      </c>
      <c r="C5" s="137" t="s">
        <v>607</v>
      </c>
      <c r="D5" s="137" t="s">
        <v>608</v>
      </c>
    </row>
    <row r="6" spans="2:4" x14ac:dyDescent="0.3">
      <c r="B6" s="6">
        <v>43617</v>
      </c>
      <c r="C6" s="62">
        <v>303.265833063</v>
      </c>
      <c r="D6" s="77">
        <v>0.16965960289883086</v>
      </c>
    </row>
    <row r="7" spans="2:4" x14ac:dyDescent="0.3">
      <c r="B7" s="5">
        <v>43709</v>
      </c>
      <c r="C7" s="62">
        <v>310.40527164099996</v>
      </c>
      <c r="D7" s="77">
        <v>0.170855119348092</v>
      </c>
    </row>
    <row r="8" spans="2:4" x14ac:dyDescent="0.3">
      <c r="B8" s="6">
        <v>43800</v>
      </c>
      <c r="C8" s="62">
        <v>321.09611736800002</v>
      </c>
      <c r="D8" s="77">
        <v>0.17488158987277386</v>
      </c>
    </row>
    <row r="9" spans="2:4" x14ac:dyDescent="0.3">
      <c r="B9" s="5">
        <v>43891</v>
      </c>
      <c r="C9" s="62">
        <v>349.21377877800001</v>
      </c>
      <c r="D9" s="77">
        <v>0.18180355346558874</v>
      </c>
    </row>
    <row r="10" spans="2:4" x14ac:dyDescent="0.3">
      <c r="B10" s="6">
        <v>43983</v>
      </c>
      <c r="C10" s="62">
        <v>434.32015181200001</v>
      </c>
      <c r="D10" s="77">
        <v>0.21879186424333716</v>
      </c>
    </row>
    <row r="11" spans="2:4" x14ac:dyDescent="0.3">
      <c r="B11" s="5">
        <v>44075</v>
      </c>
      <c r="C11" s="62">
        <v>466.10352029299997</v>
      </c>
      <c r="D11" s="77">
        <v>0.23445898349307537</v>
      </c>
    </row>
    <row r="12" spans="2:4" x14ac:dyDescent="0.3">
      <c r="B12" s="6">
        <v>44166</v>
      </c>
      <c r="C12" s="62">
        <v>470.73399311000003</v>
      </c>
      <c r="D12" s="77">
        <v>0.23454122553167431</v>
      </c>
    </row>
    <row r="13" spans="2:4" x14ac:dyDescent="0.3">
      <c r="B13" s="5">
        <v>44256</v>
      </c>
      <c r="C13" s="62">
        <v>481.74628044399998</v>
      </c>
      <c r="D13" s="77">
        <v>0.23522010658956408</v>
      </c>
    </row>
    <row r="14" spans="2:4" x14ac:dyDescent="0.3">
      <c r="B14" s="6">
        <v>44348</v>
      </c>
      <c r="C14" s="62">
        <v>489.59849488197</v>
      </c>
      <c r="D14" s="77">
        <v>0.23955307887944294</v>
      </c>
    </row>
    <row r="15" spans="2:4" x14ac:dyDescent="0.3">
      <c r="B15" s="5">
        <v>44440</v>
      </c>
      <c r="C15" s="62">
        <v>481.09572349829995</v>
      </c>
      <c r="D15" s="77">
        <v>0.23162592897038828</v>
      </c>
    </row>
    <row r="16" spans="2:4" x14ac:dyDescent="0.3">
      <c r="B16" s="6">
        <v>44531</v>
      </c>
      <c r="C16" s="62">
        <v>468.47566565993998</v>
      </c>
      <c r="D16" s="77">
        <v>0.21900551360488363</v>
      </c>
    </row>
    <row r="17" spans="2:4" x14ac:dyDescent="0.3">
      <c r="B17" s="6">
        <v>44621</v>
      </c>
      <c r="C17" s="62">
        <v>465.87362949089004</v>
      </c>
      <c r="D17" s="77">
        <v>0.21155861308454191</v>
      </c>
    </row>
    <row r="18" spans="2:4" x14ac:dyDescent="0.3">
      <c r="B18" s="5">
        <v>44713</v>
      </c>
      <c r="C18" s="62">
        <v>459.72732660430995</v>
      </c>
      <c r="D18" s="77">
        <v>0.20575562641687806</v>
      </c>
    </row>
    <row r="19" spans="2:4" x14ac:dyDescent="0.3">
      <c r="B19" s="6">
        <v>44805</v>
      </c>
      <c r="C19" s="62">
        <v>440.63381302509998</v>
      </c>
      <c r="D19" s="77">
        <v>0.19340779564528385</v>
      </c>
    </row>
    <row r="20" spans="2:4" x14ac:dyDescent="0.3">
      <c r="B20" s="5">
        <v>44896</v>
      </c>
      <c r="C20" s="62">
        <v>441.57598930296996</v>
      </c>
      <c r="D20" s="77">
        <v>0.19458353431611036</v>
      </c>
    </row>
    <row r="21" spans="2:4" x14ac:dyDescent="0.3">
      <c r="B21" s="6">
        <v>44986</v>
      </c>
      <c r="C21" s="62">
        <v>456.11744873759994</v>
      </c>
      <c r="D21" s="77">
        <v>0.19713204266208997</v>
      </c>
    </row>
    <row r="22" spans="2:4" x14ac:dyDescent="0.3">
      <c r="B22" s="5">
        <v>45078</v>
      </c>
      <c r="C22" s="62">
        <v>477.81197706140995</v>
      </c>
      <c r="D22" s="77">
        <v>0.20582404688795569</v>
      </c>
    </row>
    <row r="23" spans="2:4" x14ac:dyDescent="0.3">
      <c r="B23" s="6">
        <v>45170</v>
      </c>
      <c r="C23" s="62">
        <v>501.21567853520003</v>
      </c>
      <c r="D23" s="77">
        <v>0.20712180553984516</v>
      </c>
    </row>
    <row r="24" spans="2:4" x14ac:dyDescent="0.3">
      <c r="B24" s="5">
        <v>45261</v>
      </c>
      <c r="C24" s="62">
        <v>536.74467802639003</v>
      </c>
      <c r="D24" s="77">
        <v>0.21557076282011145</v>
      </c>
    </row>
    <row r="25" spans="2:4" x14ac:dyDescent="0.3">
      <c r="B25" s="6">
        <v>45352</v>
      </c>
      <c r="C25" s="62">
        <v>577.44285095492</v>
      </c>
      <c r="D25" s="77">
        <v>0.22987473638455669</v>
      </c>
    </row>
    <row r="26" spans="2:4" x14ac:dyDescent="0.3">
      <c r="B26" s="5">
        <v>45444</v>
      </c>
      <c r="C26" s="62">
        <v>573.13999280909002</v>
      </c>
      <c r="D26" s="77">
        <v>0.22554168775053748</v>
      </c>
    </row>
    <row r="27" spans="2:4" x14ac:dyDescent="0.3">
      <c r="B27" s="140"/>
      <c r="C27" s="141"/>
      <c r="D27" s="48"/>
    </row>
    <row r="28" spans="2:4" x14ac:dyDescent="0.3">
      <c r="D28" s="48"/>
    </row>
    <row r="29" spans="2:4" x14ac:dyDescent="0.3">
      <c r="D29" s="48"/>
    </row>
    <row r="30" spans="2:4" x14ac:dyDescent="0.3">
      <c r="D30" s="48"/>
    </row>
    <row r="31" spans="2:4" x14ac:dyDescent="0.3">
      <c r="D31" s="48"/>
    </row>
    <row r="32" spans="2:4" x14ac:dyDescent="0.3">
      <c r="D32" s="48"/>
    </row>
    <row r="33" spans="4:4" x14ac:dyDescent="0.3">
      <c r="D33" s="48"/>
    </row>
    <row r="34" spans="4:4" x14ac:dyDescent="0.3">
      <c r="D34" s="48"/>
    </row>
    <row r="35" spans="4:4" x14ac:dyDescent="0.3">
      <c r="D35" s="48"/>
    </row>
    <row r="36" spans="4:4" x14ac:dyDescent="0.3">
      <c r="D36" s="48"/>
    </row>
    <row r="37" spans="4:4" x14ac:dyDescent="0.3">
      <c r="D37" s="48"/>
    </row>
    <row r="38" spans="4:4" x14ac:dyDescent="0.3">
      <c r="D38" s="48"/>
    </row>
    <row r="39" spans="4:4" x14ac:dyDescent="0.3">
      <c r="D39" s="48"/>
    </row>
    <row r="40" spans="4:4" x14ac:dyDescent="0.3">
      <c r="D40" s="48"/>
    </row>
    <row r="41" spans="4:4" x14ac:dyDescent="0.3">
      <c r="D41" s="48"/>
    </row>
    <row r="42" spans="4:4" x14ac:dyDescent="0.3">
      <c r="D42" s="48"/>
    </row>
    <row r="43" spans="4:4" x14ac:dyDescent="0.3">
      <c r="D43" s="48"/>
    </row>
    <row r="44" spans="4:4" x14ac:dyDescent="0.3">
      <c r="D44" s="48"/>
    </row>
    <row r="45" spans="4:4" x14ac:dyDescent="0.3">
      <c r="D45" s="48"/>
    </row>
    <row r="46" spans="4:4" x14ac:dyDescent="0.3">
      <c r="D46" s="48"/>
    </row>
    <row r="47" spans="4:4" x14ac:dyDescent="0.3">
      <c r="D47" s="48"/>
    </row>
    <row r="48" spans="4:4" x14ac:dyDescent="0.3">
      <c r="D48" s="48"/>
    </row>
    <row r="49" spans="4:4" x14ac:dyDescent="0.3">
      <c r="D49" s="48"/>
    </row>
    <row r="50" spans="4:4" x14ac:dyDescent="0.3">
      <c r="D50" s="48"/>
    </row>
    <row r="51" spans="4:4" x14ac:dyDescent="0.3">
      <c r="D51" s="48"/>
    </row>
    <row r="52" spans="4:4" x14ac:dyDescent="0.3">
      <c r="D52" s="48"/>
    </row>
    <row r="53" spans="4:4" x14ac:dyDescent="0.3">
      <c r="D53" s="48"/>
    </row>
    <row r="54" spans="4:4" x14ac:dyDescent="0.3">
      <c r="D54" s="48"/>
    </row>
    <row r="55" spans="4:4" x14ac:dyDescent="0.3">
      <c r="D55" s="48"/>
    </row>
    <row r="56" spans="4:4" x14ac:dyDescent="0.3">
      <c r="D56" s="48"/>
    </row>
    <row r="57" spans="4:4" x14ac:dyDescent="0.3">
      <c r="D57" s="48"/>
    </row>
    <row r="58" spans="4:4" x14ac:dyDescent="0.3">
      <c r="D58" s="48"/>
    </row>
    <row r="59" spans="4:4" x14ac:dyDescent="0.3">
      <c r="D59" s="48"/>
    </row>
    <row r="60" spans="4:4" x14ac:dyDescent="0.3">
      <c r="D60" s="48"/>
    </row>
    <row r="61" spans="4:4" x14ac:dyDescent="0.3">
      <c r="D61" s="48"/>
    </row>
    <row r="62" spans="4:4" x14ac:dyDescent="0.3">
      <c r="D62" s="48"/>
    </row>
    <row r="63" spans="4:4" x14ac:dyDescent="0.3">
      <c r="D63" s="48"/>
    </row>
    <row r="64" spans="4:4" x14ac:dyDescent="0.3">
      <c r="D64" s="48"/>
    </row>
    <row r="65" spans="4:4" x14ac:dyDescent="0.3">
      <c r="D65" s="48"/>
    </row>
    <row r="66" spans="4:4" x14ac:dyDescent="0.3">
      <c r="D66" s="48"/>
    </row>
    <row r="67" spans="4:4" x14ac:dyDescent="0.3">
      <c r="D67" s="48"/>
    </row>
    <row r="68" spans="4:4" x14ac:dyDescent="0.3">
      <c r="D68" s="48"/>
    </row>
    <row r="69" spans="4:4" x14ac:dyDescent="0.3">
      <c r="D69" s="48"/>
    </row>
    <row r="70" spans="4:4" x14ac:dyDescent="0.3">
      <c r="D70" s="48"/>
    </row>
    <row r="71" spans="4:4" x14ac:dyDescent="0.3">
      <c r="D71" s="48"/>
    </row>
    <row r="72" spans="4:4" x14ac:dyDescent="0.3">
      <c r="D72" s="48"/>
    </row>
    <row r="73" spans="4:4" x14ac:dyDescent="0.3">
      <c r="D73" s="48"/>
    </row>
    <row r="74" spans="4:4" x14ac:dyDescent="0.3">
      <c r="D74" s="48"/>
    </row>
    <row r="75" spans="4:4" x14ac:dyDescent="0.3">
      <c r="D75" s="48"/>
    </row>
    <row r="76" spans="4:4" x14ac:dyDescent="0.3">
      <c r="D76" s="48"/>
    </row>
    <row r="77" spans="4:4" x14ac:dyDescent="0.3">
      <c r="D77" s="48"/>
    </row>
    <row r="78" spans="4:4" x14ac:dyDescent="0.3">
      <c r="D78" s="48"/>
    </row>
    <row r="79" spans="4:4" x14ac:dyDescent="0.3">
      <c r="D79" s="48"/>
    </row>
    <row r="80" spans="4:4" x14ac:dyDescent="0.3">
      <c r="D80" s="48"/>
    </row>
    <row r="81" spans="4:4" x14ac:dyDescent="0.3">
      <c r="D81" s="48"/>
    </row>
    <row r="82" spans="4:4" x14ac:dyDescent="0.3">
      <c r="D82" s="48"/>
    </row>
    <row r="83" spans="4:4" x14ac:dyDescent="0.3">
      <c r="D83" s="48"/>
    </row>
    <row r="84" spans="4:4" x14ac:dyDescent="0.3">
      <c r="D84" s="48"/>
    </row>
    <row r="85" spans="4:4" x14ac:dyDescent="0.3">
      <c r="D85" s="48"/>
    </row>
    <row r="86" spans="4:4" x14ac:dyDescent="0.3">
      <c r="D86" s="48"/>
    </row>
    <row r="87" spans="4:4" x14ac:dyDescent="0.3">
      <c r="D87" s="48"/>
    </row>
    <row r="88" spans="4:4" x14ac:dyDescent="0.3">
      <c r="D88" s="48"/>
    </row>
    <row r="89" spans="4:4" x14ac:dyDescent="0.3">
      <c r="D89" s="48"/>
    </row>
    <row r="90" spans="4:4" x14ac:dyDescent="0.3">
      <c r="D90" s="48"/>
    </row>
    <row r="91" spans="4:4" x14ac:dyDescent="0.3">
      <c r="D91" s="48"/>
    </row>
    <row r="92" spans="4:4" x14ac:dyDescent="0.3">
      <c r="D92" s="48"/>
    </row>
    <row r="93" spans="4:4" x14ac:dyDescent="0.3">
      <c r="D93" s="48"/>
    </row>
    <row r="94" spans="4:4" x14ac:dyDescent="0.3">
      <c r="D94" s="48"/>
    </row>
    <row r="95" spans="4:4" x14ac:dyDescent="0.3">
      <c r="D95" s="48"/>
    </row>
    <row r="96" spans="4:4" x14ac:dyDescent="0.3">
      <c r="D96" s="48"/>
    </row>
    <row r="97" spans="4:4" x14ac:dyDescent="0.3">
      <c r="D97" s="48"/>
    </row>
    <row r="98" spans="4:4" x14ac:dyDescent="0.3">
      <c r="D98" s="48"/>
    </row>
    <row r="99" spans="4:4" x14ac:dyDescent="0.3">
      <c r="D99" s="48"/>
    </row>
    <row r="100" spans="4:4" x14ac:dyDescent="0.3">
      <c r="D100" s="48"/>
    </row>
    <row r="101" spans="4:4" x14ac:dyDescent="0.3">
      <c r="D101" s="48"/>
    </row>
    <row r="102" spans="4:4" x14ac:dyDescent="0.3">
      <c r="D102" s="48"/>
    </row>
    <row r="103" spans="4:4" x14ac:dyDescent="0.3">
      <c r="D103" s="48"/>
    </row>
    <row r="104" spans="4:4" x14ac:dyDescent="0.3">
      <c r="D104" s="48"/>
    </row>
    <row r="105" spans="4:4" x14ac:dyDescent="0.3">
      <c r="D105" s="48"/>
    </row>
    <row r="106" spans="4:4" x14ac:dyDescent="0.3">
      <c r="D106" s="48"/>
    </row>
    <row r="107" spans="4:4" x14ac:dyDescent="0.3">
      <c r="D107" s="48"/>
    </row>
    <row r="108" spans="4:4" x14ac:dyDescent="0.3">
      <c r="D108" s="48"/>
    </row>
    <row r="109" spans="4:4" x14ac:dyDescent="0.3">
      <c r="D109" s="48"/>
    </row>
    <row r="110" spans="4:4" x14ac:dyDescent="0.3">
      <c r="D110" s="48"/>
    </row>
    <row r="111" spans="4:4" x14ac:dyDescent="0.3">
      <c r="D111" s="48"/>
    </row>
    <row r="112" spans="4:4" x14ac:dyDescent="0.3">
      <c r="D112" s="48"/>
    </row>
    <row r="113" spans="4:4" x14ac:dyDescent="0.3">
      <c r="D113" s="48"/>
    </row>
    <row r="114" spans="4:4" x14ac:dyDescent="0.3">
      <c r="D114" s="48"/>
    </row>
    <row r="115" spans="4:4" x14ac:dyDescent="0.3">
      <c r="D115" s="48"/>
    </row>
    <row r="116" spans="4:4" x14ac:dyDescent="0.3">
      <c r="D116" s="48"/>
    </row>
    <row r="117" spans="4:4" x14ac:dyDescent="0.3">
      <c r="D117" s="48"/>
    </row>
    <row r="118" spans="4:4" x14ac:dyDescent="0.3">
      <c r="D118" s="48"/>
    </row>
    <row r="119" spans="4:4" x14ac:dyDescent="0.3">
      <c r="D119" s="48"/>
    </row>
    <row r="120" spans="4:4" x14ac:dyDescent="0.3">
      <c r="D120" s="48"/>
    </row>
    <row r="121" spans="4:4" x14ac:dyDescent="0.3">
      <c r="D121" s="48"/>
    </row>
    <row r="122" spans="4:4" x14ac:dyDescent="0.3">
      <c r="D122" s="48"/>
    </row>
    <row r="123" spans="4:4" x14ac:dyDescent="0.3">
      <c r="D123" s="48"/>
    </row>
    <row r="124" spans="4:4" x14ac:dyDescent="0.3">
      <c r="D124" s="48"/>
    </row>
    <row r="125" spans="4:4" x14ac:dyDescent="0.3">
      <c r="D125" s="48"/>
    </row>
    <row r="126" spans="4:4" x14ac:dyDescent="0.3">
      <c r="D126" s="48"/>
    </row>
    <row r="127" spans="4:4" x14ac:dyDescent="0.3">
      <c r="D127" s="48"/>
    </row>
    <row r="128" spans="4:4" x14ac:dyDescent="0.3">
      <c r="D128" s="48"/>
    </row>
    <row r="129" spans="4:4" x14ac:dyDescent="0.3">
      <c r="D129" s="48"/>
    </row>
    <row r="130" spans="4:4" x14ac:dyDescent="0.3">
      <c r="D130" s="48"/>
    </row>
    <row r="131" spans="4:4" x14ac:dyDescent="0.3">
      <c r="D131" s="48"/>
    </row>
    <row r="132" spans="4:4" x14ac:dyDescent="0.3">
      <c r="D132" s="48"/>
    </row>
    <row r="133" spans="4:4" x14ac:dyDescent="0.3">
      <c r="D133" s="48"/>
    </row>
    <row r="134" spans="4:4" x14ac:dyDescent="0.3">
      <c r="D134" s="48"/>
    </row>
    <row r="135" spans="4:4" x14ac:dyDescent="0.3">
      <c r="D135" s="48"/>
    </row>
    <row r="136" spans="4:4" x14ac:dyDescent="0.3">
      <c r="D136" s="48"/>
    </row>
    <row r="137" spans="4:4" x14ac:dyDescent="0.3">
      <c r="D137" s="48"/>
    </row>
    <row r="138" spans="4:4" x14ac:dyDescent="0.3">
      <c r="D138" s="48"/>
    </row>
    <row r="139" spans="4:4" x14ac:dyDescent="0.3">
      <c r="D139" s="48"/>
    </row>
    <row r="140" spans="4:4" x14ac:dyDescent="0.3">
      <c r="D140" s="48"/>
    </row>
    <row r="141" spans="4:4" x14ac:dyDescent="0.3">
      <c r="D141" s="48"/>
    </row>
    <row r="142" spans="4:4" x14ac:dyDescent="0.3">
      <c r="D142" s="48"/>
    </row>
    <row r="143" spans="4:4" x14ac:dyDescent="0.3">
      <c r="D143" s="48"/>
    </row>
    <row r="144" spans="4:4" x14ac:dyDescent="0.3">
      <c r="D144" s="48"/>
    </row>
    <row r="145" spans="4:4" x14ac:dyDescent="0.3">
      <c r="D145" s="48"/>
    </row>
    <row r="146" spans="4:4" x14ac:dyDescent="0.3">
      <c r="D146" s="48"/>
    </row>
    <row r="147" spans="4:4" x14ac:dyDescent="0.3">
      <c r="D147" s="48"/>
    </row>
    <row r="148" spans="4:4" x14ac:dyDescent="0.3">
      <c r="D148" s="48"/>
    </row>
    <row r="149" spans="4:4" x14ac:dyDescent="0.3">
      <c r="D149" s="48"/>
    </row>
    <row r="150" spans="4:4" x14ac:dyDescent="0.3">
      <c r="D150" s="48"/>
    </row>
    <row r="151" spans="4:4" x14ac:dyDescent="0.3">
      <c r="D151" s="48"/>
    </row>
    <row r="152" spans="4:4" x14ac:dyDescent="0.3">
      <c r="D152" s="48"/>
    </row>
    <row r="153" spans="4:4" x14ac:dyDescent="0.3">
      <c r="D153" s="48"/>
    </row>
    <row r="154" spans="4:4" x14ac:dyDescent="0.3">
      <c r="D154" s="48"/>
    </row>
    <row r="155" spans="4:4" x14ac:dyDescent="0.3">
      <c r="D155" s="48"/>
    </row>
    <row r="156" spans="4:4" x14ac:dyDescent="0.3">
      <c r="D156" s="48"/>
    </row>
  </sheetData>
  <conditionalFormatting sqref="B6:D26">
    <cfRule type="expression" dxfId="253" priority="1">
      <formula>MOD(ROW(),2)=0</formula>
    </cfRule>
    <cfRule type="expression" dxfId="252" priority="2">
      <formula>MOD(ROW(),2)&lt;&gt;0</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3C326-3939-4350-9834-755BB01559FB}">
  <sheetPr published="0"/>
  <dimension ref="B2:D26"/>
  <sheetViews>
    <sheetView workbookViewId="0">
      <selection activeCell="B2" sqref="B2:B3"/>
    </sheetView>
  </sheetViews>
  <sheetFormatPr defaultRowHeight="16.5" x14ac:dyDescent="0.3"/>
  <cols>
    <col min="3" max="4" width="19.125" customWidth="1"/>
  </cols>
  <sheetData>
    <row r="2" spans="2:4" x14ac:dyDescent="0.3">
      <c r="B2" s="170" t="s">
        <v>740</v>
      </c>
    </row>
    <row r="3" spans="2:4" x14ac:dyDescent="0.3">
      <c r="B3" s="95" t="s">
        <v>609</v>
      </c>
    </row>
    <row r="4" spans="2:4" ht="25.5" x14ac:dyDescent="0.3">
      <c r="B4" s="137" t="s">
        <v>526</v>
      </c>
      <c r="C4" s="137" t="s">
        <v>610</v>
      </c>
      <c r="D4" s="137" t="s">
        <v>611</v>
      </c>
    </row>
    <row r="5" spans="2:4" ht="25.5" x14ac:dyDescent="0.3">
      <c r="B5" s="137" t="s">
        <v>530</v>
      </c>
      <c r="C5" s="137" t="s">
        <v>610</v>
      </c>
      <c r="D5" s="137" t="s">
        <v>612</v>
      </c>
    </row>
    <row r="6" spans="2:4" x14ac:dyDescent="0.3">
      <c r="B6" s="6">
        <v>43617</v>
      </c>
      <c r="C6" s="62">
        <v>1.8156815662467585</v>
      </c>
      <c r="D6" s="77">
        <v>0.73858486153990444</v>
      </c>
    </row>
    <row r="7" spans="2:4" x14ac:dyDescent="0.3">
      <c r="B7" s="5">
        <v>43709</v>
      </c>
      <c r="C7" s="62">
        <v>1.8717051910500799</v>
      </c>
      <c r="D7" s="77">
        <v>0.7250773369257193</v>
      </c>
    </row>
    <row r="8" spans="2:4" x14ac:dyDescent="0.3">
      <c r="B8" s="6">
        <v>43800</v>
      </c>
      <c r="C8" s="62">
        <v>1.8946117388583386</v>
      </c>
      <c r="D8" s="77">
        <v>0.72515208797534436</v>
      </c>
    </row>
    <row r="9" spans="2:4" x14ac:dyDescent="0.3">
      <c r="B9" s="5">
        <v>43891</v>
      </c>
      <c r="C9" s="62">
        <v>2.0268470270252581</v>
      </c>
      <c r="D9" s="77">
        <v>0.70713213226124949</v>
      </c>
    </row>
    <row r="10" spans="2:4" x14ac:dyDescent="0.3">
      <c r="B10" s="6">
        <v>43983</v>
      </c>
      <c r="C10" s="62">
        <v>2.4166696785262074</v>
      </c>
      <c r="D10" s="77">
        <v>0.67490724105457611</v>
      </c>
    </row>
    <row r="11" spans="2:4" x14ac:dyDescent="0.3">
      <c r="B11" s="5">
        <v>44075</v>
      </c>
      <c r="C11" s="62">
        <v>2.2955195462418785</v>
      </c>
      <c r="D11" s="77">
        <v>0.657814468179302</v>
      </c>
    </row>
    <row r="12" spans="2:4" x14ac:dyDescent="0.3">
      <c r="B12" s="6">
        <v>44166</v>
      </c>
      <c r="C12" s="62">
        <v>2.4925734107858237</v>
      </c>
      <c r="D12" s="77">
        <v>0.64439599507591994</v>
      </c>
    </row>
    <row r="13" spans="2:4" x14ac:dyDescent="0.3">
      <c r="B13" s="5">
        <v>44256</v>
      </c>
      <c r="C13" s="62">
        <v>2.6227936370696852</v>
      </c>
      <c r="D13" s="77">
        <v>0.65208074696459184</v>
      </c>
    </row>
    <row r="14" spans="2:4" x14ac:dyDescent="0.3">
      <c r="B14" s="6">
        <v>44348</v>
      </c>
      <c r="C14" s="62">
        <v>2.7455167615124001</v>
      </c>
      <c r="D14" s="77">
        <v>0.63430645342015446</v>
      </c>
    </row>
    <row r="15" spans="2:4" x14ac:dyDescent="0.3">
      <c r="B15" s="5">
        <v>44440</v>
      </c>
      <c r="C15" s="62">
        <v>2.5624499176639515</v>
      </c>
      <c r="D15" s="77">
        <v>0.62261596761278071</v>
      </c>
    </row>
    <row r="16" spans="2:4" x14ac:dyDescent="0.3">
      <c r="B16" s="6">
        <v>44531</v>
      </c>
      <c r="C16" s="62">
        <v>2.4476361548619727</v>
      </c>
      <c r="D16" s="77">
        <v>0.56696557301818951</v>
      </c>
    </row>
    <row r="17" spans="2:4" x14ac:dyDescent="0.3">
      <c r="B17" s="6">
        <v>44621</v>
      </c>
      <c r="C17" s="62">
        <v>2.3058268858447306</v>
      </c>
      <c r="D17" s="77">
        <v>0.55670130484269942</v>
      </c>
    </row>
    <row r="18" spans="2:4" x14ac:dyDescent="0.3">
      <c r="B18" s="5">
        <v>44713</v>
      </c>
      <c r="C18" s="62">
        <v>2.2149267671880888</v>
      </c>
      <c r="D18" s="77">
        <v>0.5295283021088838</v>
      </c>
    </row>
    <row r="19" spans="2:4" x14ac:dyDescent="0.3">
      <c r="B19" s="6">
        <v>44805</v>
      </c>
      <c r="C19" s="62">
        <v>2.1369996448028181</v>
      </c>
      <c r="D19" s="77">
        <v>0.52107906715592878</v>
      </c>
    </row>
    <row r="20" spans="2:4" x14ac:dyDescent="0.3">
      <c r="B20" s="5">
        <v>44896</v>
      </c>
      <c r="C20" s="62">
        <v>2.0633214504802466</v>
      </c>
      <c r="D20" s="77">
        <v>0.50614027098815206</v>
      </c>
    </row>
    <row r="21" spans="2:4" x14ac:dyDescent="0.3">
      <c r="B21" s="6">
        <v>44986</v>
      </c>
      <c r="C21" s="62">
        <v>2.1003905292570888</v>
      </c>
      <c r="D21" s="77">
        <v>0.49018869379872004</v>
      </c>
    </row>
    <row r="22" spans="2:4" x14ac:dyDescent="0.3">
      <c r="B22" s="5">
        <v>45078</v>
      </c>
      <c r="C22" s="62">
        <v>2.0892666094707288</v>
      </c>
      <c r="D22" s="77">
        <v>0.48242052442813388</v>
      </c>
    </row>
    <row r="23" spans="2:4" x14ac:dyDescent="0.3">
      <c r="B23" s="6">
        <v>45170</v>
      </c>
      <c r="C23" s="62">
        <v>1.9729798835229382</v>
      </c>
      <c r="D23" s="77">
        <v>0.4296532396232503</v>
      </c>
    </row>
    <row r="24" spans="2:4" x14ac:dyDescent="0.3">
      <c r="B24" s="5">
        <v>45261</v>
      </c>
      <c r="C24" s="62">
        <v>1.9492220956697386</v>
      </c>
      <c r="D24" s="77">
        <v>0.44281400337004023</v>
      </c>
    </row>
    <row r="25" spans="2:4" x14ac:dyDescent="0.3">
      <c r="B25" s="6">
        <v>45352</v>
      </c>
      <c r="C25" s="62">
        <v>1.88</v>
      </c>
      <c r="D25" s="77">
        <v>0.42686245827076791</v>
      </c>
    </row>
    <row r="26" spans="2:4" x14ac:dyDescent="0.3">
      <c r="B26" s="5">
        <v>45444</v>
      </c>
      <c r="C26" s="62">
        <v>1.99</v>
      </c>
      <c r="D26" s="77">
        <v>0.42456777260281958</v>
      </c>
    </row>
  </sheetData>
  <conditionalFormatting sqref="B6:D26">
    <cfRule type="expression" dxfId="251" priority="1">
      <formula>MOD(ROW(),2)=0</formula>
    </cfRule>
    <cfRule type="expression" dxfId="250" priority="2">
      <formula>MOD(ROW(),2)&lt;&gt;0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D798C-C774-449F-A3D5-E8CB12D5CFE4}">
  <sheetPr published="0"/>
  <dimension ref="B2:D28"/>
  <sheetViews>
    <sheetView workbookViewId="0">
      <selection activeCell="C5" sqref="C5:D20"/>
    </sheetView>
  </sheetViews>
  <sheetFormatPr defaultRowHeight="16.5" x14ac:dyDescent="0.3"/>
  <cols>
    <col min="2" max="2" width="19" customWidth="1"/>
    <col min="3" max="4" width="9.875" bestFit="1" customWidth="1"/>
  </cols>
  <sheetData>
    <row r="2" spans="2:4" x14ac:dyDescent="0.3">
      <c r="B2" s="2" t="s">
        <v>593</v>
      </c>
    </row>
    <row r="3" spans="2:4" x14ac:dyDescent="0.3">
      <c r="B3" s="2" t="s">
        <v>594</v>
      </c>
      <c r="C3" s="135"/>
      <c r="D3" s="135"/>
    </row>
    <row r="4" spans="2:4" x14ac:dyDescent="0.3">
      <c r="B4" s="137" t="s">
        <v>595</v>
      </c>
      <c r="C4" s="139">
        <v>45596</v>
      </c>
      <c r="D4" s="139">
        <v>45412</v>
      </c>
    </row>
    <row r="5" spans="2:4" x14ac:dyDescent="0.3">
      <c r="B5" s="168">
        <v>45630</v>
      </c>
      <c r="C5" s="169">
        <v>5.8110919108247228E-2</v>
      </c>
      <c r="D5" s="169">
        <v>5.7535430130942443E-2</v>
      </c>
    </row>
    <row r="6" spans="2:4" x14ac:dyDescent="0.3">
      <c r="B6" s="168">
        <v>45665</v>
      </c>
      <c r="C6" s="169">
        <v>5.7943139797350364E-2</v>
      </c>
      <c r="D6" s="169">
        <v>5.668879373605961E-2</v>
      </c>
    </row>
    <row r="7" spans="2:4" x14ac:dyDescent="0.3">
      <c r="B7" s="168">
        <v>45693</v>
      </c>
      <c r="C7" s="169">
        <v>5.7884055076349514E-2</v>
      </c>
      <c r="D7" s="169">
        <v>5.5930602638901414E-2</v>
      </c>
    </row>
    <row r="8" spans="2:4" x14ac:dyDescent="0.3">
      <c r="B8" s="168">
        <v>45721</v>
      </c>
      <c r="C8" s="169">
        <v>5.7857724902946335E-2</v>
      </c>
      <c r="D8" s="169">
        <v>5.5118167002800089E-2</v>
      </c>
    </row>
    <row r="9" spans="2:4" x14ac:dyDescent="0.3">
      <c r="B9" s="168">
        <v>45749</v>
      </c>
      <c r="C9" s="169">
        <v>5.702917234987416E-2</v>
      </c>
      <c r="D9" s="169">
        <v>5.4389770951711443E-2</v>
      </c>
    </row>
    <row r="10" spans="2:4" x14ac:dyDescent="0.3">
      <c r="B10" s="168">
        <v>45784</v>
      </c>
      <c r="C10" s="169">
        <v>5.501980889186904E-2</v>
      </c>
      <c r="D10" s="169">
        <v>5.3420798457118689E-2</v>
      </c>
    </row>
    <row r="11" spans="2:4" x14ac:dyDescent="0.3">
      <c r="B11" s="168">
        <v>45812</v>
      </c>
      <c r="C11" s="169">
        <v>5.39465443154062E-2</v>
      </c>
      <c r="D11" s="169">
        <v>5.2843509203918261E-2</v>
      </c>
    </row>
    <row r="12" spans="2:4" x14ac:dyDescent="0.3">
      <c r="B12" s="168">
        <v>45840</v>
      </c>
      <c r="C12" s="169">
        <v>5.2901016653024685E-2</v>
      </c>
      <c r="D12" s="169">
        <v>5.2334807337161088E-2</v>
      </c>
    </row>
    <row r="13" spans="2:4" x14ac:dyDescent="0.3">
      <c r="B13" s="168">
        <v>45875</v>
      </c>
      <c r="C13" s="169">
        <v>5.1592974931703312E-2</v>
      </c>
      <c r="D13" s="169">
        <v>5.1779739676170299E-2</v>
      </c>
    </row>
    <row r="14" spans="2:4" x14ac:dyDescent="0.3">
      <c r="B14" s="168">
        <v>45903</v>
      </c>
      <c r="C14" s="169">
        <v>5.0593556678629088E-2</v>
      </c>
      <c r="D14" s="169">
        <v>5.1335888972950237E-2</v>
      </c>
    </row>
    <row r="15" spans="2:4" x14ac:dyDescent="0.3">
      <c r="B15" s="168">
        <v>45938</v>
      </c>
      <c r="C15" s="169">
        <v>4.953408410658669E-2</v>
      </c>
      <c r="D15" s="169">
        <v>5.0806896213483221E-2</v>
      </c>
    </row>
    <row r="16" spans="2:4" x14ac:dyDescent="0.3">
      <c r="B16" s="168">
        <v>45966</v>
      </c>
      <c r="C16" s="169">
        <v>4.884644359736199E-2</v>
      </c>
      <c r="D16" s="169">
        <v>5.0418405829481032E-2</v>
      </c>
    </row>
    <row r="17" spans="2:4" x14ac:dyDescent="0.3">
      <c r="B17" s="168">
        <v>45994</v>
      </c>
      <c r="C17" s="169">
        <v>4.8151115162215603E-2</v>
      </c>
      <c r="D17" s="169">
        <v>4.9988802614157682E-2</v>
      </c>
    </row>
    <row r="18" spans="2:4" x14ac:dyDescent="0.3">
      <c r="B18" s="168">
        <v>46029</v>
      </c>
      <c r="C18" s="169">
        <v>4.7575783370274259E-2</v>
      </c>
      <c r="D18" s="169">
        <v>4.9573303993820136E-2</v>
      </c>
    </row>
    <row r="19" spans="2:4" x14ac:dyDescent="0.3">
      <c r="B19" s="168">
        <v>46057</v>
      </c>
      <c r="C19" s="169">
        <v>4.7179941047947899E-2</v>
      </c>
      <c r="D19" s="169">
        <v>4.9246300356815639E-2</v>
      </c>
    </row>
    <row r="20" spans="2:4" x14ac:dyDescent="0.3">
      <c r="B20" s="168">
        <v>46085</v>
      </c>
      <c r="C20" s="169">
        <v>4.6671732807813116E-2</v>
      </c>
      <c r="D20" s="169">
        <v>4.8871797047612173E-2</v>
      </c>
    </row>
    <row r="21" spans="2:4" x14ac:dyDescent="0.3">
      <c r="B21" s="135"/>
      <c r="C21" s="73"/>
      <c r="D21" s="73"/>
    </row>
    <row r="22" spans="2:4" x14ac:dyDescent="0.3">
      <c r="B22" s="135"/>
      <c r="C22" s="73"/>
      <c r="D22" s="73"/>
    </row>
    <row r="23" spans="2:4" x14ac:dyDescent="0.3">
      <c r="B23" s="135"/>
      <c r="C23" s="73"/>
      <c r="D23" s="73"/>
    </row>
    <row r="24" spans="2:4" x14ac:dyDescent="0.3">
      <c r="B24" s="135"/>
      <c r="C24" s="73"/>
      <c r="D24" s="73"/>
    </row>
    <row r="25" spans="2:4" x14ac:dyDescent="0.3">
      <c r="B25" s="135"/>
      <c r="C25" s="73"/>
      <c r="D25" s="73"/>
    </row>
    <row r="26" spans="2:4" x14ac:dyDescent="0.3">
      <c r="B26" s="135"/>
      <c r="C26" s="73"/>
      <c r="D26" s="73"/>
    </row>
    <row r="27" spans="2:4" x14ac:dyDescent="0.3">
      <c r="B27" s="135"/>
      <c r="C27" s="73"/>
      <c r="D27" s="73"/>
    </row>
    <row r="28" spans="2:4" x14ac:dyDescent="0.3">
      <c r="B28" s="135"/>
      <c r="C28" s="73"/>
      <c r="D28" s="73"/>
    </row>
  </sheetData>
  <conditionalFormatting sqref="B5:D20">
    <cfRule type="expression" dxfId="301" priority="1">
      <formula>MOD(ROW(),2)=0</formula>
    </cfRule>
    <cfRule type="expression" dxfId="300" priority="2">
      <formula>MOD(ROW(),2)&lt;&gt;0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02FE-E701-4F1B-9C42-BDBFBEAF4924}">
  <dimension ref="B1:G154"/>
  <sheetViews>
    <sheetView workbookViewId="0">
      <selection activeCell="C3" sqref="C3"/>
    </sheetView>
  </sheetViews>
  <sheetFormatPr defaultColWidth="9" defaultRowHeight="12.75" x14ac:dyDescent="0.2"/>
  <cols>
    <col min="1" max="1" width="9" style="2"/>
    <col min="2" max="2" width="10.5" style="1" customWidth="1"/>
    <col min="3" max="3" width="22.375" style="1" customWidth="1"/>
    <col min="4" max="4" width="22.5" style="1" customWidth="1"/>
    <col min="5" max="5" width="22.375" style="2" customWidth="1"/>
    <col min="6" max="6" width="23.125" style="2" customWidth="1"/>
    <col min="7" max="7" width="27.375" style="2" customWidth="1"/>
    <col min="8" max="16384" width="9" style="2"/>
  </cols>
  <sheetData>
    <row r="1" spans="2:7" ht="7.5" customHeight="1" x14ac:dyDescent="0.2"/>
    <row r="2" spans="2:7" ht="15" x14ac:dyDescent="0.3">
      <c r="B2" s="179" t="s">
        <v>126</v>
      </c>
      <c r="C2" s="180"/>
      <c r="D2" s="180"/>
      <c r="E2" s="181"/>
      <c r="F2" s="181"/>
    </row>
    <row r="3" spans="2:7" x14ac:dyDescent="0.2">
      <c r="B3" s="1" t="s">
        <v>116</v>
      </c>
    </row>
    <row r="4" spans="2:7" ht="49.5" customHeight="1" x14ac:dyDescent="0.2">
      <c r="B4" s="15"/>
      <c r="C4" s="15" t="s">
        <v>148</v>
      </c>
      <c r="D4" s="15" t="s">
        <v>149</v>
      </c>
      <c r="E4" s="15" t="s">
        <v>150</v>
      </c>
      <c r="F4" s="15" t="s">
        <v>74</v>
      </c>
      <c r="G4" s="15" t="s">
        <v>75</v>
      </c>
    </row>
    <row r="5" spans="2:7" ht="45" customHeight="1" x14ac:dyDescent="0.2">
      <c r="B5" s="15"/>
      <c r="C5" s="15" t="s">
        <v>497</v>
      </c>
      <c r="D5" s="15" t="s">
        <v>151</v>
      </c>
      <c r="E5" s="15" t="s">
        <v>152</v>
      </c>
      <c r="F5" s="15" t="s">
        <v>76</v>
      </c>
      <c r="G5" s="15" t="s">
        <v>115</v>
      </c>
    </row>
    <row r="6" spans="2:7" x14ac:dyDescent="0.2">
      <c r="B6" s="51">
        <v>40513</v>
      </c>
      <c r="C6" s="34">
        <v>139.6</v>
      </c>
      <c r="D6" s="35">
        <v>69.599999999999994</v>
      </c>
      <c r="E6" s="34">
        <v>0</v>
      </c>
      <c r="F6" s="13">
        <v>0.12724455382371708</v>
      </c>
      <c r="G6" s="13">
        <v>0.12724455382371708</v>
      </c>
    </row>
    <row r="7" spans="2:7" x14ac:dyDescent="0.2">
      <c r="B7" s="51">
        <v>40878</v>
      </c>
      <c r="C7" s="34">
        <v>127.2</v>
      </c>
      <c r="D7" s="35">
        <v>84.8</v>
      </c>
      <c r="E7" s="34">
        <v>0</v>
      </c>
      <c r="F7" s="13">
        <v>0.10452789875914208</v>
      </c>
      <c r="G7" s="13">
        <v>0.10452789875914208</v>
      </c>
    </row>
    <row r="8" spans="2:7" x14ac:dyDescent="0.2">
      <c r="B8" s="51">
        <v>41244</v>
      </c>
      <c r="C8" s="34">
        <v>113.8</v>
      </c>
      <c r="D8" s="35">
        <v>86.4</v>
      </c>
      <c r="E8" s="34">
        <v>0</v>
      </c>
      <c r="F8" s="13">
        <v>9.0612309897284804E-2</v>
      </c>
      <c r="G8" s="13">
        <v>9.0612309897284804E-2</v>
      </c>
    </row>
    <row r="9" spans="2:7" x14ac:dyDescent="0.2">
      <c r="B9" s="51">
        <v>41609</v>
      </c>
      <c r="C9" s="34">
        <v>133.69999999999999</v>
      </c>
      <c r="D9" s="35">
        <v>101.8</v>
      </c>
      <c r="E9" s="34">
        <v>0</v>
      </c>
      <c r="F9" s="13">
        <v>0.10169620445729062</v>
      </c>
      <c r="G9" s="13">
        <v>0.10169620445729062</v>
      </c>
    </row>
    <row r="10" spans="2:7" x14ac:dyDescent="0.2">
      <c r="B10" s="51">
        <v>41974</v>
      </c>
      <c r="C10" s="34">
        <v>169.1</v>
      </c>
      <c r="D10" s="35">
        <v>79.400000000000006</v>
      </c>
      <c r="E10" s="34">
        <v>0</v>
      </c>
      <c r="F10" s="13">
        <v>0.11805361630829377</v>
      </c>
      <c r="G10" s="13">
        <v>0.11805361630829377</v>
      </c>
    </row>
    <row r="11" spans="2:7" x14ac:dyDescent="0.2">
      <c r="B11" s="51">
        <v>42339</v>
      </c>
      <c r="C11" s="34">
        <v>186.669172089</v>
      </c>
      <c r="D11" s="35">
        <v>71.972242905000002</v>
      </c>
      <c r="E11" s="34">
        <v>0</v>
      </c>
      <c r="F11" s="13">
        <v>0.1240394678399265</v>
      </c>
      <c r="G11" s="13">
        <v>0.1240394678399265</v>
      </c>
    </row>
    <row r="12" spans="2:7" x14ac:dyDescent="0.2">
      <c r="B12" s="51">
        <v>42705</v>
      </c>
      <c r="C12" s="34">
        <v>249.531248914</v>
      </c>
      <c r="D12" s="35">
        <v>60.932828960999998</v>
      </c>
      <c r="E12" s="34">
        <v>0</v>
      </c>
      <c r="F12" s="13">
        <v>0.15744056372658238</v>
      </c>
      <c r="G12" s="13">
        <v>0.15744056372658238</v>
      </c>
    </row>
    <row r="13" spans="2:7" x14ac:dyDescent="0.2">
      <c r="B13" s="51">
        <v>43070</v>
      </c>
      <c r="C13" s="34">
        <v>258.82632726899999</v>
      </c>
      <c r="D13" s="35">
        <v>64.443393490000005</v>
      </c>
      <c r="E13" s="34">
        <v>0</v>
      </c>
      <c r="F13" s="13">
        <v>0.15749851424433978</v>
      </c>
      <c r="G13" s="13">
        <v>0.15749851424433978</v>
      </c>
    </row>
    <row r="14" spans="2:7" x14ac:dyDescent="0.2">
      <c r="B14" s="51">
        <v>43435</v>
      </c>
      <c r="C14" s="34">
        <v>284.80913981800001</v>
      </c>
      <c r="D14" s="35">
        <v>44.072358172999998</v>
      </c>
      <c r="E14" s="34">
        <v>0</v>
      </c>
      <c r="F14" s="13">
        <v>0.16303941308213579</v>
      </c>
      <c r="G14" s="13">
        <v>0.16303941308213579</v>
      </c>
    </row>
    <row r="15" spans="2:7" x14ac:dyDescent="0.2">
      <c r="B15" s="51">
        <v>43800</v>
      </c>
      <c r="C15" s="34">
        <v>320.66445676799998</v>
      </c>
      <c r="D15" s="35">
        <v>47.823204158000003</v>
      </c>
      <c r="E15" s="34">
        <v>0</v>
      </c>
      <c r="F15" s="13">
        <v>0.17464649051177186</v>
      </c>
      <c r="G15" s="13">
        <v>0.17464649051177186</v>
      </c>
    </row>
    <row r="16" spans="2:7" x14ac:dyDescent="0.2">
      <c r="B16" s="51">
        <v>44166</v>
      </c>
      <c r="C16" s="34">
        <v>406.974618029</v>
      </c>
      <c r="D16" s="35">
        <v>48.288074522000002</v>
      </c>
      <c r="E16" s="34">
        <v>73.830745640000004</v>
      </c>
      <c r="F16" s="13">
        <v>0.20264282274862538</v>
      </c>
      <c r="G16" s="13">
        <v>0.23940499424370193</v>
      </c>
    </row>
    <row r="17" spans="2:7" x14ac:dyDescent="0.2">
      <c r="B17" s="51">
        <v>44531</v>
      </c>
      <c r="C17" s="34">
        <v>379.3</v>
      </c>
      <c r="D17" s="35">
        <v>78</v>
      </c>
      <c r="E17" s="34">
        <v>89.7</v>
      </c>
      <c r="F17" s="13">
        <v>0.17732585320243105</v>
      </c>
      <c r="G17" s="13">
        <v>0.21926133707339879</v>
      </c>
    </row>
    <row r="18" spans="2:7" x14ac:dyDescent="0.2">
      <c r="B18" s="51">
        <v>44896</v>
      </c>
      <c r="C18" s="34">
        <v>348.9</v>
      </c>
      <c r="D18" s="35">
        <v>129.19999999999999</v>
      </c>
      <c r="E18" s="34">
        <v>93.5</v>
      </c>
      <c r="F18" s="13">
        <v>0.15361246863029981</v>
      </c>
      <c r="G18" s="13">
        <v>0.19477832078545324</v>
      </c>
    </row>
    <row r="19" spans="2:7" x14ac:dyDescent="0.2">
      <c r="B19" s="51">
        <v>44986</v>
      </c>
      <c r="C19" s="2">
        <v>361.3</v>
      </c>
      <c r="D19" s="2">
        <v>133.5</v>
      </c>
      <c r="E19" s="2">
        <v>95.6</v>
      </c>
      <c r="F19" s="46">
        <v>0.15615005618463135</v>
      </c>
      <c r="G19" s="46">
        <v>0.19746736969487422</v>
      </c>
    </row>
    <row r="20" spans="2:7" x14ac:dyDescent="0.2">
      <c r="B20" s="51">
        <v>45078</v>
      </c>
      <c r="C20" s="34">
        <v>376.7</v>
      </c>
      <c r="D20" s="35">
        <v>128.30000000000001</v>
      </c>
      <c r="E20" s="34">
        <v>102</v>
      </c>
      <c r="F20" s="13">
        <v>0.16213308082981837</v>
      </c>
      <c r="G20" s="13">
        <v>0.20603426013600756</v>
      </c>
    </row>
    <row r="21" spans="2:7" x14ac:dyDescent="0.2">
      <c r="B21" s="51">
        <v>45170</v>
      </c>
      <c r="C21" s="49">
        <v>397.5</v>
      </c>
      <c r="D21" s="2">
        <v>160.9</v>
      </c>
      <c r="E21" s="2">
        <v>104.4</v>
      </c>
      <c r="F21" s="46">
        <v>0.16425619834710745</v>
      </c>
      <c r="G21" s="46">
        <v>0.20739669421487603</v>
      </c>
    </row>
    <row r="22" spans="2:7" x14ac:dyDescent="0.2">
      <c r="B22" s="51">
        <v>45261</v>
      </c>
      <c r="C22" s="34">
        <v>422.2</v>
      </c>
      <c r="D22" s="35">
        <v>172.2</v>
      </c>
      <c r="E22" s="34">
        <v>115.4</v>
      </c>
      <c r="F22" s="13">
        <v>0.1697149977891225</v>
      </c>
      <c r="G22" s="13">
        <v>0.21610322788117542</v>
      </c>
    </row>
    <row r="23" spans="2:7" x14ac:dyDescent="0.2">
      <c r="B23" s="51">
        <v>45352</v>
      </c>
      <c r="C23" s="49">
        <v>468.4</v>
      </c>
      <c r="D23" s="49">
        <v>169</v>
      </c>
      <c r="E23" s="2">
        <v>116.8</v>
      </c>
      <c r="F23" s="46">
        <v>0.18644270190661941</v>
      </c>
      <c r="G23" s="46">
        <v>0.23293396489272775</v>
      </c>
    </row>
    <row r="24" spans="2:7" x14ac:dyDescent="0.2">
      <c r="B24" s="51">
        <v>45444</v>
      </c>
      <c r="C24" s="34">
        <v>470</v>
      </c>
      <c r="D24" s="35">
        <v>172.7</v>
      </c>
      <c r="E24" s="34">
        <v>110.5</v>
      </c>
      <c r="F24" s="13">
        <v>0.18495926960765025</v>
      </c>
      <c r="G24" s="13">
        <v>0.22844437448349142</v>
      </c>
    </row>
    <row r="25" spans="2:7" x14ac:dyDescent="0.2">
      <c r="B25" s="51">
        <v>45474</v>
      </c>
      <c r="C25" s="49">
        <v>473.5</v>
      </c>
      <c r="D25" s="2">
        <v>154.4</v>
      </c>
      <c r="E25" s="2">
        <v>111.8</v>
      </c>
      <c r="F25" s="46">
        <v>0.18595609315477357</v>
      </c>
      <c r="G25" s="46">
        <v>0.22986293838118049</v>
      </c>
    </row>
    <row r="26" spans="2:7" x14ac:dyDescent="0.2">
      <c r="B26" s="2"/>
      <c r="C26" s="2"/>
      <c r="D26" s="2"/>
    </row>
    <row r="27" spans="2:7" x14ac:dyDescent="0.2">
      <c r="B27" s="2"/>
      <c r="C27" s="2"/>
      <c r="D27" s="2"/>
    </row>
    <row r="28" spans="2:7" x14ac:dyDescent="0.2">
      <c r="B28" s="2"/>
      <c r="C28" s="2"/>
      <c r="D28" s="2"/>
    </row>
    <row r="29" spans="2:7" x14ac:dyDescent="0.2">
      <c r="B29" s="2"/>
      <c r="C29" s="2"/>
      <c r="D29" s="2"/>
    </row>
    <row r="30" spans="2:7" x14ac:dyDescent="0.2">
      <c r="B30" s="2"/>
      <c r="C30" s="2"/>
      <c r="D30" s="2"/>
    </row>
    <row r="31" spans="2:7" x14ac:dyDescent="0.2">
      <c r="B31" s="2"/>
      <c r="C31" s="2"/>
      <c r="D31" s="2"/>
    </row>
    <row r="32" spans="2:7" x14ac:dyDescent="0.2">
      <c r="B32" s="2"/>
      <c r="C32" s="2"/>
      <c r="D32" s="2"/>
    </row>
    <row r="33" s="2" customFormat="1" x14ac:dyDescent="0.2"/>
    <row r="34" s="2" customFormat="1" x14ac:dyDescent="0.2"/>
    <row r="35" s="2" customFormat="1" x14ac:dyDescent="0.2"/>
    <row r="36" s="2" customFormat="1" x14ac:dyDescent="0.2"/>
    <row r="37" s="2" customFormat="1" x14ac:dyDescent="0.2"/>
    <row r="38" s="2" customFormat="1" x14ac:dyDescent="0.2"/>
    <row r="39" s="2" customFormat="1" x14ac:dyDescent="0.2"/>
    <row r="40" s="2" customFormat="1" x14ac:dyDescent="0.2"/>
    <row r="41" s="2" customFormat="1" x14ac:dyDescent="0.2"/>
    <row r="42" s="2" customFormat="1" x14ac:dyDescent="0.2"/>
    <row r="43" s="2" customFormat="1" x14ac:dyDescent="0.2"/>
    <row r="44" s="2" customFormat="1" x14ac:dyDescent="0.2"/>
    <row r="45" s="2" customFormat="1" x14ac:dyDescent="0.2"/>
    <row r="46" s="2" customFormat="1" x14ac:dyDescent="0.2"/>
    <row r="47" s="2" customFormat="1" x14ac:dyDescent="0.2"/>
    <row r="48" s="2" customFormat="1" x14ac:dyDescent="0.2"/>
    <row r="49" s="2" customFormat="1" x14ac:dyDescent="0.2"/>
    <row r="50" s="2" customFormat="1" x14ac:dyDescent="0.2"/>
    <row r="51" s="2" customFormat="1" x14ac:dyDescent="0.2"/>
    <row r="52" s="2" customFormat="1" x14ac:dyDescent="0.2"/>
    <row r="53" s="2" customFormat="1" x14ac:dyDescent="0.2"/>
    <row r="54" s="2" customFormat="1" x14ac:dyDescent="0.2"/>
    <row r="55" s="2" customFormat="1" x14ac:dyDescent="0.2"/>
    <row r="56" s="2" customFormat="1" x14ac:dyDescent="0.2"/>
    <row r="57" s="2" customFormat="1" x14ac:dyDescent="0.2"/>
    <row r="58" s="2" customFormat="1" x14ac:dyDescent="0.2"/>
    <row r="59" s="2" customFormat="1" x14ac:dyDescent="0.2"/>
    <row r="60" s="2" customFormat="1" x14ac:dyDescent="0.2"/>
    <row r="61" s="2" customFormat="1" x14ac:dyDescent="0.2"/>
    <row r="62" s="2" customFormat="1" x14ac:dyDescent="0.2"/>
    <row r="63" s="2" customFormat="1" x14ac:dyDescent="0.2"/>
    <row r="64" s="2" customFormat="1" x14ac:dyDescent="0.2"/>
    <row r="65" s="2" customFormat="1" x14ac:dyDescent="0.2"/>
    <row r="66" s="2" customFormat="1" x14ac:dyDescent="0.2"/>
    <row r="67" s="2" customFormat="1" x14ac:dyDescent="0.2"/>
    <row r="68" s="2" customFormat="1" x14ac:dyDescent="0.2"/>
    <row r="69" s="2" customFormat="1" x14ac:dyDescent="0.2"/>
    <row r="70" s="2" customFormat="1" x14ac:dyDescent="0.2"/>
    <row r="71" s="2" customFormat="1" x14ac:dyDescent="0.2"/>
    <row r="72" s="2" customFormat="1" x14ac:dyDescent="0.2"/>
    <row r="73" s="2" customFormat="1" x14ac:dyDescent="0.2"/>
    <row r="74" s="2" customFormat="1" x14ac:dyDescent="0.2"/>
    <row r="75" s="2" customFormat="1" x14ac:dyDescent="0.2"/>
    <row r="76" s="2" customFormat="1" x14ac:dyDescent="0.2"/>
    <row r="77" s="2" customFormat="1" x14ac:dyDescent="0.2"/>
    <row r="78" s="2" customFormat="1" x14ac:dyDescent="0.2"/>
    <row r="79" s="2" customFormat="1" x14ac:dyDescent="0.2"/>
    <row r="80"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sheetData>
  <mergeCells count="1">
    <mergeCell ref="B2:F2"/>
  </mergeCells>
  <conditionalFormatting sqref="B19">
    <cfRule type="expression" dxfId="249" priority="9">
      <formula>MOD(ROW(),2)=0</formula>
    </cfRule>
    <cfRule type="expression" dxfId="248" priority="10">
      <formula>MOD(ROW(),2)&lt;&gt;0</formula>
    </cfRule>
  </conditionalFormatting>
  <conditionalFormatting sqref="B21 B25">
    <cfRule type="expression" dxfId="247" priority="5">
      <formula>MOD(ROW(),2)=0</formula>
    </cfRule>
    <cfRule type="expression" dxfId="246" priority="6">
      <formula>MOD(ROW(),2)&lt;&gt;0</formula>
    </cfRule>
  </conditionalFormatting>
  <conditionalFormatting sqref="B23">
    <cfRule type="expression" dxfId="245" priority="1">
      <formula>MOD(ROW(),2)=0</formula>
    </cfRule>
    <cfRule type="expression" dxfId="244" priority="2">
      <formula>MOD(ROW(),2)&lt;&gt;0</formula>
    </cfRule>
  </conditionalFormatting>
  <conditionalFormatting sqref="B6:G18">
    <cfRule type="expression" dxfId="243" priority="43">
      <formula>MOD(ROW(),2)=0</formula>
    </cfRule>
    <cfRule type="expression" dxfId="242" priority="44">
      <formula>MOD(ROW(),2)&lt;&gt;0</formula>
    </cfRule>
  </conditionalFormatting>
  <conditionalFormatting sqref="B20:G20 B24:G24">
    <cfRule type="expression" dxfId="241" priority="7">
      <formula>MOD(ROW(),2)=0</formula>
    </cfRule>
    <cfRule type="expression" dxfId="240" priority="8">
      <formula>MOD(ROW(),2)&lt;&gt;0</formula>
    </cfRule>
  </conditionalFormatting>
  <conditionalFormatting sqref="B22:G22">
    <cfRule type="expression" dxfId="239" priority="3">
      <formula>MOD(ROW(),2)=0</formula>
    </cfRule>
    <cfRule type="expression" dxfId="238" priority="4">
      <formula>MOD(ROW(),2)&lt;&gt;0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6D606-FB35-4B05-93D6-2CD493845B0E}">
  <dimension ref="B2:G169"/>
  <sheetViews>
    <sheetView workbookViewId="0">
      <selection activeCell="E3" sqref="E3"/>
    </sheetView>
  </sheetViews>
  <sheetFormatPr defaultColWidth="9" defaultRowHeight="12.75" x14ac:dyDescent="0.2"/>
  <cols>
    <col min="1" max="1" width="9" style="2"/>
    <col min="2" max="2" width="16.625" style="2" customWidth="1"/>
    <col min="3" max="3" width="14" style="2" customWidth="1"/>
    <col min="4" max="4" width="22" style="2" customWidth="1"/>
    <col min="5" max="5" width="12.375" style="2" customWidth="1"/>
    <col min="6" max="6" width="14.875" style="2" customWidth="1"/>
    <col min="7" max="7" width="10.875" style="2" customWidth="1"/>
    <col min="8" max="16384" width="9" style="2"/>
  </cols>
  <sheetData>
    <row r="2" spans="2:7" x14ac:dyDescent="0.2">
      <c r="B2" s="2" t="s">
        <v>127</v>
      </c>
    </row>
    <row r="3" spans="2:7" x14ac:dyDescent="0.2">
      <c r="B3" s="2" t="s">
        <v>117</v>
      </c>
    </row>
    <row r="4" spans="2:7" ht="25.5" x14ac:dyDescent="0.2">
      <c r="B4" s="15"/>
      <c r="C4" s="15" t="s">
        <v>100</v>
      </c>
      <c r="D4" s="15" t="s">
        <v>64</v>
      </c>
      <c r="E4" s="15" t="s">
        <v>65</v>
      </c>
      <c r="F4" s="15" t="s">
        <v>63</v>
      </c>
    </row>
    <row r="5" spans="2:7" x14ac:dyDescent="0.2">
      <c r="B5" s="15"/>
      <c r="C5" s="15" t="s">
        <v>99</v>
      </c>
      <c r="D5" s="15" t="s">
        <v>61</v>
      </c>
      <c r="E5" s="15" t="s">
        <v>62</v>
      </c>
      <c r="F5" s="15" t="s">
        <v>60</v>
      </c>
      <c r="G5" s="36"/>
    </row>
    <row r="6" spans="2:7" x14ac:dyDescent="0.2">
      <c r="B6" s="5">
        <v>40513</v>
      </c>
      <c r="C6" s="37">
        <v>6.3484523705147122E-2</v>
      </c>
      <c r="D6" s="37">
        <v>0.19255876075354939</v>
      </c>
      <c r="E6" s="37">
        <v>0.170759184792944</v>
      </c>
      <c r="F6" s="37">
        <v>0.20624735959976601</v>
      </c>
      <c r="G6" s="39"/>
    </row>
    <row r="7" spans="2:7" x14ac:dyDescent="0.2">
      <c r="B7" s="6">
        <v>40544</v>
      </c>
      <c r="C7" s="38">
        <v>6.4406671731126255E-2</v>
      </c>
      <c r="D7" s="38">
        <v>0.21130076002864773</v>
      </c>
      <c r="E7" s="38">
        <v>0.16894070415481849</v>
      </c>
      <c r="F7" s="38">
        <v>0.21399550475804899</v>
      </c>
      <c r="G7" s="39"/>
    </row>
    <row r="8" spans="2:7" x14ac:dyDescent="0.2">
      <c r="B8" s="5">
        <v>40575</v>
      </c>
      <c r="C8" s="37">
        <v>8.5764245366396957E-2</v>
      </c>
      <c r="D8" s="37">
        <v>0.1905075828181583</v>
      </c>
      <c r="E8" s="37">
        <v>0.16541495914328702</v>
      </c>
      <c r="F8" s="37">
        <v>0.21719691825179699</v>
      </c>
      <c r="G8" s="39"/>
    </row>
    <row r="9" spans="2:7" x14ac:dyDescent="0.2">
      <c r="B9" s="6">
        <v>40603</v>
      </c>
      <c r="C9" s="38">
        <v>7.2810474513027648E-2</v>
      </c>
      <c r="D9" s="38">
        <v>0.21378531039837584</v>
      </c>
      <c r="E9" s="38">
        <v>0.17101903444528899</v>
      </c>
      <c r="F9" s="38">
        <v>0.21602856649667801</v>
      </c>
      <c r="G9" s="39"/>
    </row>
    <row r="10" spans="2:7" x14ac:dyDescent="0.2">
      <c r="B10" s="5">
        <v>40634</v>
      </c>
      <c r="C10" s="37">
        <v>7.9292293601066502E-2</v>
      </c>
      <c r="D10" s="37">
        <v>0.21764083834319603</v>
      </c>
      <c r="E10" s="37">
        <v>0.193489055715314</v>
      </c>
      <c r="F10" s="37">
        <v>0.208758459038317</v>
      </c>
    </row>
    <row r="11" spans="2:7" x14ac:dyDescent="0.2">
      <c r="B11" s="6">
        <v>40664</v>
      </c>
      <c r="C11" s="38">
        <v>7.3459552850489301E-2</v>
      </c>
      <c r="D11" s="38">
        <v>0.19132592150696673</v>
      </c>
      <c r="E11" s="38">
        <v>0.16663172679732299</v>
      </c>
      <c r="F11" s="38">
        <v>0.208823633661191</v>
      </c>
    </row>
    <row r="12" spans="2:7" x14ac:dyDescent="0.2">
      <c r="B12" s="5">
        <v>40695</v>
      </c>
      <c r="C12" s="37">
        <v>7.3378955830240997E-2</v>
      </c>
      <c r="D12" s="37">
        <v>0.20718125478240301</v>
      </c>
      <c r="E12" s="37">
        <v>0.151128919461721</v>
      </c>
      <c r="F12" s="37">
        <v>0.20124034123784501</v>
      </c>
    </row>
    <row r="13" spans="2:7" x14ac:dyDescent="0.2">
      <c r="B13" s="6">
        <v>40725</v>
      </c>
      <c r="C13" s="38">
        <v>6.916389540573234E-2</v>
      </c>
      <c r="D13" s="38">
        <v>0.19206924923812566</v>
      </c>
      <c r="E13" s="38">
        <v>0.15137222969448999</v>
      </c>
      <c r="F13" s="38">
        <v>0.189408926834918</v>
      </c>
    </row>
    <row r="14" spans="2:7" x14ac:dyDescent="0.2">
      <c r="B14" s="5">
        <v>40756</v>
      </c>
      <c r="C14" s="37">
        <v>6.4409967796842701E-2</v>
      </c>
      <c r="D14" s="37">
        <v>0.17377967147143081</v>
      </c>
      <c r="E14" s="37">
        <v>0.15018005643506699</v>
      </c>
      <c r="F14" s="37">
        <v>0.17408692821121699</v>
      </c>
    </row>
    <row r="15" spans="2:7" x14ac:dyDescent="0.2">
      <c r="B15" s="6">
        <v>40787</v>
      </c>
      <c r="C15" s="38">
        <v>6.364030610311211E-2</v>
      </c>
      <c r="D15" s="38">
        <v>0.15645872510552639</v>
      </c>
      <c r="E15" s="38">
        <v>0.13291303315442499</v>
      </c>
      <c r="F15" s="38">
        <v>0.16917252948226399</v>
      </c>
    </row>
    <row r="16" spans="2:7" x14ac:dyDescent="0.2">
      <c r="B16" s="5">
        <v>40817</v>
      </c>
      <c r="C16" s="37">
        <v>6.9118978425046745E-2</v>
      </c>
      <c r="D16" s="37">
        <v>0.14865204844743826</v>
      </c>
      <c r="E16" s="37">
        <v>0.131181545764956</v>
      </c>
      <c r="F16" s="37">
        <v>0.16735064460754101</v>
      </c>
    </row>
    <row r="17" spans="2:6" x14ac:dyDescent="0.2">
      <c r="B17" s="6">
        <v>40848</v>
      </c>
      <c r="C17" s="38">
        <v>6.8931661470813255E-2</v>
      </c>
      <c r="D17" s="38">
        <v>0.171972336950065</v>
      </c>
      <c r="E17" s="38">
        <v>0.13711353250063049</v>
      </c>
      <c r="F17" s="38">
        <v>0.16982773760318501</v>
      </c>
    </row>
    <row r="18" spans="2:6" x14ac:dyDescent="0.2">
      <c r="B18" s="5">
        <v>40878</v>
      </c>
      <c r="C18" s="37">
        <v>7.1565496667564621E-2</v>
      </c>
      <c r="D18" s="37">
        <v>0.14555339827370886</v>
      </c>
      <c r="E18" s="37">
        <v>0.14611087697404851</v>
      </c>
      <c r="F18" s="37">
        <v>0.185060469845616</v>
      </c>
    </row>
    <row r="19" spans="2:6" x14ac:dyDescent="0.2">
      <c r="B19" s="6">
        <v>40909</v>
      </c>
      <c r="C19" s="38">
        <v>7.4859072107419447E-2</v>
      </c>
      <c r="D19" s="38">
        <v>0.15930720183940683</v>
      </c>
      <c r="E19" s="38">
        <v>0.130155691616435</v>
      </c>
      <c r="F19" s="38">
        <v>0.18039089724714699</v>
      </c>
    </row>
    <row r="20" spans="2:6" x14ac:dyDescent="0.2">
      <c r="B20" s="5">
        <v>40940</v>
      </c>
      <c r="C20" s="37">
        <v>7.8674300892596472E-2</v>
      </c>
      <c r="D20" s="37">
        <v>0.15481227866544578</v>
      </c>
      <c r="E20" s="37">
        <v>0.14242365181349498</v>
      </c>
      <c r="F20" s="37">
        <v>0.18039443122898499</v>
      </c>
    </row>
    <row r="21" spans="2:6" x14ac:dyDescent="0.2">
      <c r="B21" s="6">
        <v>40969</v>
      </c>
      <c r="C21" s="38">
        <v>7.9678369004514721E-2</v>
      </c>
      <c r="D21" s="38">
        <v>0.15066321315866177</v>
      </c>
      <c r="E21" s="38">
        <v>0.13161371147725348</v>
      </c>
      <c r="F21" s="38">
        <v>0.18353659950140899</v>
      </c>
    </row>
    <row r="22" spans="2:6" x14ac:dyDescent="0.2">
      <c r="B22" s="5">
        <v>41000</v>
      </c>
      <c r="C22" s="37">
        <v>7.6463339917474296E-2</v>
      </c>
      <c r="D22" s="37">
        <v>0.15360081692381994</v>
      </c>
      <c r="E22" s="37">
        <v>0.12772021035606351</v>
      </c>
      <c r="F22" s="37">
        <v>0.16533565707009901</v>
      </c>
    </row>
    <row r="23" spans="2:6" x14ac:dyDescent="0.2">
      <c r="B23" s="6">
        <v>41030</v>
      </c>
      <c r="C23" s="38">
        <v>7.3647449660601522E-2</v>
      </c>
      <c r="D23" s="38">
        <v>0.16046542378847672</v>
      </c>
      <c r="E23" s="38">
        <v>0.135779265619273</v>
      </c>
      <c r="F23" s="38">
        <v>0.17197459997950801</v>
      </c>
    </row>
    <row r="24" spans="2:6" x14ac:dyDescent="0.2">
      <c r="B24" s="5">
        <v>41061</v>
      </c>
      <c r="C24" s="37">
        <v>7.2969921523883499E-2</v>
      </c>
      <c r="D24" s="37">
        <v>0.13710102573216248</v>
      </c>
      <c r="E24" s="37">
        <v>0.14811611429049701</v>
      </c>
      <c r="F24" s="37">
        <v>0.17011562558705801</v>
      </c>
    </row>
    <row r="25" spans="2:6" x14ac:dyDescent="0.2">
      <c r="B25" s="6">
        <v>41091</v>
      </c>
      <c r="C25" s="38">
        <v>7.3759523595077398E-2</v>
      </c>
      <c r="D25" s="38">
        <v>0.15308999694153561</v>
      </c>
      <c r="E25" s="38">
        <v>0.12802884535821801</v>
      </c>
      <c r="F25" s="38">
        <v>0.16952537454762201</v>
      </c>
    </row>
    <row r="26" spans="2:6" x14ac:dyDescent="0.2">
      <c r="B26" s="5">
        <v>41122</v>
      </c>
      <c r="C26" s="37">
        <v>8.07158717951421E-2</v>
      </c>
      <c r="D26" s="37">
        <v>0.1275715974477219</v>
      </c>
      <c r="E26" s="37">
        <v>0.13391219277414501</v>
      </c>
      <c r="F26" s="37">
        <v>0.16644358907597301</v>
      </c>
    </row>
    <row r="27" spans="2:6" x14ac:dyDescent="0.2">
      <c r="B27" s="6">
        <v>41153</v>
      </c>
      <c r="C27" s="38">
        <v>8.0795311246395302E-2</v>
      </c>
      <c r="D27" s="38">
        <v>0.1296381462312037</v>
      </c>
      <c r="E27" s="38">
        <v>0.13000179403242401</v>
      </c>
      <c r="F27" s="38">
        <v>0.163458490402284</v>
      </c>
    </row>
    <row r="28" spans="2:6" x14ac:dyDescent="0.2">
      <c r="B28" s="5">
        <v>41183</v>
      </c>
      <c r="C28" s="37">
        <v>7.69644188763835E-2</v>
      </c>
      <c r="D28" s="37">
        <v>0.12952976231445351</v>
      </c>
      <c r="E28" s="37">
        <v>0.13444071524790599</v>
      </c>
      <c r="F28" s="37">
        <v>0.17585136843595001</v>
      </c>
    </row>
    <row r="29" spans="2:6" x14ac:dyDescent="0.2">
      <c r="B29" s="6">
        <v>41214</v>
      </c>
      <c r="C29" s="38">
        <v>8.7127680916021299E-2</v>
      </c>
      <c r="D29" s="38">
        <v>0.13553192181058171</v>
      </c>
      <c r="E29" s="38">
        <v>0.128059826417983</v>
      </c>
      <c r="F29" s="38">
        <v>0.17891338109228699</v>
      </c>
    </row>
    <row r="30" spans="2:6" x14ac:dyDescent="0.2">
      <c r="B30" s="5">
        <v>41244</v>
      </c>
      <c r="C30" s="37">
        <v>8.0650352092954999E-2</v>
      </c>
      <c r="D30" s="37">
        <v>0.12194885460649775</v>
      </c>
      <c r="E30" s="37">
        <v>0.1308609976586225</v>
      </c>
      <c r="F30" s="37">
        <v>0.17198098814828899</v>
      </c>
    </row>
    <row r="31" spans="2:6" x14ac:dyDescent="0.2">
      <c r="B31" s="6">
        <v>41275</v>
      </c>
      <c r="C31" s="38">
        <v>0.113024135001648</v>
      </c>
      <c r="D31" s="38">
        <v>0.1121371651664685</v>
      </c>
      <c r="E31" s="38">
        <v>0.16401183347391701</v>
      </c>
      <c r="F31" s="38">
        <v>0.19045355551433299</v>
      </c>
    </row>
    <row r="32" spans="2:6" x14ac:dyDescent="0.2">
      <c r="B32" s="5">
        <v>41306</v>
      </c>
      <c r="C32" s="37">
        <v>9.9334942664601397E-2</v>
      </c>
      <c r="D32" s="37">
        <v>0.13166276045859537</v>
      </c>
      <c r="E32" s="37">
        <v>0.1628136061993565</v>
      </c>
      <c r="F32" s="37">
        <v>0.19448076889628901</v>
      </c>
    </row>
    <row r="33" spans="2:6" x14ac:dyDescent="0.2">
      <c r="B33" s="6">
        <v>41334</v>
      </c>
      <c r="C33" s="38">
        <v>9.6404862962746557E-2</v>
      </c>
      <c r="D33" s="38">
        <v>0.13869562036968144</v>
      </c>
      <c r="E33" s="38">
        <v>0.17458457190535248</v>
      </c>
      <c r="F33" s="38">
        <v>0.19305999067565599</v>
      </c>
    </row>
    <row r="34" spans="2:6" x14ac:dyDescent="0.2">
      <c r="B34" s="5">
        <v>41365</v>
      </c>
      <c r="C34" s="37">
        <v>0.10009076898221388</v>
      </c>
      <c r="D34" s="37">
        <v>0.15219921080215815</v>
      </c>
      <c r="E34" s="37">
        <v>0.172975388256638</v>
      </c>
      <c r="F34" s="37">
        <v>0.19895058530726101</v>
      </c>
    </row>
    <row r="35" spans="2:6" x14ac:dyDescent="0.2">
      <c r="B35" s="6">
        <v>41395</v>
      </c>
      <c r="C35" s="38">
        <v>0.11263243507206874</v>
      </c>
      <c r="D35" s="38">
        <v>0.1254825600492685</v>
      </c>
      <c r="E35" s="38">
        <v>0.1827113738329435</v>
      </c>
      <c r="F35" s="38">
        <v>0.198203993595466</v>
      </c>
    </row>
    <row r="36" spans="2:6" x14ac:dyDescent="0.2">
      <c r="B36" s="5">
        <v>41426</v>
      </c>
      <c r="C36" s="37">
        <v>0.1133969688739485</v>
      </c>
      <c r="D36" s="37">
        <v>0.11773610029426952</v>
      </c>
      <c r="E36" s="37">
        <v>0.1779671405532755</v>
      </c>
      <c r="F36" s="37">
        <v>0.19536076679095399</v>
      </c>
    </row>
    <row r="37" spans="2:6" x14ac:dyDescent="0.2">
      <c r="B37" s="6">
        <v>41456</v>
      </c>
      <c r="C37" s="38">
        <v>0.107236450642424</v>
      </c>
      <c r="D37" s="38">
        <v>0.12337095594754301</v>
      </c>
      <c r="E37" s="38">
        <v>0.17385427621515401</v>
      </c>
      <c r="F37" s="38">
        <v>0.19534674090673099</v>
      </c>
    </row>
    <row r="38" spans="2:6" x14ac:dyDescent="0.2">
      <c r="B38" s="5">
        <v>41487</v>
      </c>
      <c r="C38" s="37">
        <v>9.8225937785156106E-2</v>
      </c>
      <c r="D38" s="37">
        <v>0.11770040962633989</v>
      </c>
      <c r="E38" s="37">
        <v>0.16680753859796499</v>
      </c>
      <c r="F38" s="37">
        <v>0.19352602059098201</v>
      </c>
    </row>
    <row r="39" spans="2:6" x14ac:dyDescent="0.2">
      <c r="B39" s="6">
        <v>41518</v>
      </c>
      <c r="C39" s="38">
        <v>9.4421193587553701E-2</v>
      </c>
      <c r="D39" s="38">
        <v>0.10412771259528929</v>
      </c>
      <c r="E39" s="38">
        <v>0.149808406807966</v>
      </c>
      <c r="F39" s="38">
        <v>0.18392230176065999</v>
      </c>
    </row>
    <row r="40" spans="2:6" x14ac:dyDescent="0.2">
      <c r="B40" s="5">
        <v>41548</v>
      </c>
      <c r="C40" s="37">
        <v>0.102919493192141</v>
      </c>
      <c r="D40" s="37">
        <v>0.13109547799882001</v>
      </c>
      <c r="E40" s="37">
        <v>0.145022016553609</v>
      </c>
      <c r="F40" s="37">
        <v>0.19019200731324301</v>
      </c>
    </row>
    <row r="41" spans="2:6" x14ac:dyDescent="0.2">
      <c r="B41" s="6">
        <v>41579</v>
      </c>
      <c r="C41" s="38">
        <v>0.10934683953913725</v>
      </c>
      <c r="D41" s="38">
        <v>9.7333895703862264E-2</v>
      </c>
      <c r="E41" s="38">
        <v>0.14934742031564752</v>
      </c>
      <c r="F41" s="38">
        <v>0.183752315192872</v>
      </c>
    </row>
    <row r="42" spans="2:6" x14ac:dyDescent="0.2">
      <c r="B42" s="5">
        <v>41609</v>
      </c>
      <c r="C42" s="37">
        <v>0.1033395097387295</v>
      </c>
      <c r="D42" s="37">
        <v>0.13426684182722576</v>
      </c>
      <c r="E42" s="37">
        <v>0.139255361076494</v>
      </c>
      <c r="F42" s="37">
        <v>0.19141401621182899</v>
      </c>
    </row>
    <row r="43" spans="2:6" x14ac:dyDescent="0.2">
      <c r="B43" s="6">
        <v>41640</v>
      </c>
      <c r="C43" s="38">
        <v>9.8879034654987846E-2</v>
      </c>
      <c r="D43" s="38">
        <v>0.10912761494179915</v>
      </c>
      <c r="E43" s="38">
        <v>0.14544077453415299</v>
      </c>
      <c r="F43" s="38">
        <v>0.18813470822231701</v>
      </c>
    </row>
    <row r="44" spans="2:6" x14ac:dyDescent="0.2">
      <c r="B44" s="5">
        <v>41671</v>
      </c>
      <c r="C44" s="37">
        <v>9.5765044987660752E-2</v>
      </c>
      <c r="D44" s="37">
        <v>0.11703861436931876</v>
      </c>
      <c r="E44" s="37">
        <v>0.16409192844059101</v>
      </c>
      <c r="F44" s="37">
        <v>0.19495408029007999</v>
      </c>
    </row>
    <row r="45" spans="2:6" x14ac:dyDescent="0.2">
      <c r="B45" s="6">
        <v>41699</v>
      </c>
      <c r="C45" s="38">
        <v>9.7665291858128944E-2</v>
      </c>
      <c r="D45" s="38">
        <v>9.8016642786701552E-2</v>
      </c>
      <c r="E45" s="38">
        <v>0.13706311509220501</v>
      </c>
      <c r="F45" s="38">
        <v>0.182681336453385</v>
      </c>
    </row>
    <row r="46" spans="2:6" x14ac:dyDescent="0.2">
      <c r="B46" s="5">
        <v>41730</v>
      </c>
      <c r="C46" s="37">
        <v>9.335531636755609E-2</v>
      </c>
      <c r="D46" s="37">
        <v>0.10993440983627892</v>
      </c>
      <c r="E46" s="37">
        <v>0.12842558928988701</v>
      </c>
      <c r="F46" s="37">
        <v>0.18580060399534101</v>
      </c>
    </row>
    <row r="47" spans="2:6" x14ac:dyDescent="0.2">
      <c r="B47" s="6">
        <v>41760</v>
      </c>
      <c r="C47" s="38">
        <v>0.105505902631469</v>
      </c>
      <c r="D47" s="38">
        <v>0.116651318471202</v>
      </c>
      <c r="E47" s="38">
        <v>0.15564472464943199</v>
      </c>
      <c r="F47" s="38">
        <v>0.18696275057251099</v>
      </c>
    </row>
    <row r="48" spans="2:6" x14ac:dyDescent="0.2">
      <c r="B48" s="5">
        <v>41791</v>
      </c>
      <c r="C48" s="37">
        <v>9.9292025272615325E-2</v>
      </c>
      <c r="D48" s="37">
        <v>0.10593062556631644</v>
      </c>
      <c r="E48" s="37">
        <v>0.1453178801505205</v>
      </c>
      <c r="F48" s="37">
        <v>0.17579803627991</v>
      </c>
    </row>
    <row r="49" spans="2:6" x14ac:dyDescent="0.2">
      <c r="B49" s="6">
        <v>41821</v>
      </c>
      <c r="C49" s="38">
        <v>0.102596405303866</v>
      </c>
      <c r="D49" s="38">
        <v>0.13320767624761576</v>
      </c>
      <c r="E49" s="38">
        <v>0.135075049429036</v>
      </c>
      <c r="F49" s="38">
        <v>0.186733763720586</v>
      </c>
    </row>
    <row r="50" spans="2:6" x14ac:dyDescent="0.2">
      <c r="B50" s="5">
        <v>41852</v>
      </c>
      <c r="C50" s="37">
        <v>0.10828162310779375</v>
      </c>
      <c r="D50" s="37">
        <v>0.1225790479438905</v>
      </c>
      <c r="E50" s="37">
        <v>0.15137923122494701</v>
      </c>
      <c r="F50" s="37">
        <v>0.18145141836484599</v>
      </c>
    </row>
    <row r="51" spans="2:6" x14ac:dyDescent="0.2">
      <c r="B51" s="6">
        <v>41883</v>
      </c>
      <c r="C51" s="38">
        <v>9.6661963176647492E-2</v>
      </c>
      <c r="D51" s="38">
        <v>0.13026088155809626</v>
      </c>
      <c r="E51" s="38">
        <v>0.15827830648955749</v>
      </c>
      <c r="F51" s="38">
        <v>0.188795258295686</v>
      </c>
    </row>
    <row r="52" spans="2:6" x14ac:dyDescent="0.2">
      <c r="B52" s="5">
        <v>41913</v>
      </c>
      <c r="C52" s="37">
        <v>0.111927551460748</v>
      </c>
      <c r="D52" s="37">
        <v>0.118562199969743</v>
      </c>
      <c r="E52" s="37">
        <v>0.15578167791864</v>
      </c>
      <c r="F52" s="37">
        <v>0.18559910686661399</v>
      </c>
    </row>
    <row r="53" spans="2:6" x14ac:dyDescent="0.2">
      <c r="B53" s="6">
        <v>41944</v>
      </c>
      <c r="C53" s="38">
        <v>0.11983250753933999</v>
      </c>
      <c r="D53" s="38">
        <v>0.10826407683245301</v>
      </c>
      <c r="E53" s="38">
        <v>0.15205075174888899</v>
      </c>
      <c r="F53" s="38">
        <v>0.18355925977199</v>
      </c>
    </row>
    <row r="54" spans="2:6" x14ac:dyDescent="0.2">
      <c r="B54" s="5">
        <v>41974</v>
      </c>
      <c r="C54" s="37">
        <v>0.111971261611363</v>
      </c>
      <c r="D54" s="37">
        <v>0.11767914541615199</v>
      </c>
      <c r="E54" s="37">
        <v>0.15961882178579501</v>
      </c>
      <c r="F54" s="37">
        <v>0.18217884512270999</v>
      </c>
    </row>
    <row r="55" spans="2:6" x14ac:dyDescent="0.2">
      <c r="B55" s="6">
        <v>42005</v>
      </c>
      <c r="C55" s="38">
        <v>0.12079538160926601</v>
      </c>
      <c r="D55" s="38">
        <v>0.114229198383998</v>
      </c>
      <c r="E55" s="38">
        <v>0.15602162909980599</v>
      </c>
      <c r="F55" s="38">
        <v>0.178800204341071</v>
      </c>
    </row>
    <row r="56" spans="2:6" x14ac:dyDescent="0.2">
      <c r="B56" s="5">
        <v>42036</v>
      </c>
      <c r="C56" s="37">
        <v>0.121313357574153</v>
      </c>
      <c r="D56" s="37">
        <v>0.11330826627195199</v>
      </c>
      <c r="E56" s="37">
        <v>0.15628505202977899</v>
      </c>
      <c r="F56" s="37">
        <v>0.182509715684118</v>
      </c>
    </row>
    <row r="57" spans="2:6" x14ac:dyDescent="0.2">
      <c r="B57" s="6">
        <v>42064</v>
      </c>
      <c r="C57" s="38">
        <v>0.115795150183346</v>
      </c>
      <c r="D57" s="38">
        <v>0.115569452724415</v>
      </c>
      <c r="E57" s="38">
        <v>0.15463485924228301</v>
      </c>
      <c r="F57" s="38">
        <v>0.178003689771083</v>
      </c>
    </row>
    <row r="58" spans="2:6" x14ac:dyDescent="0.2">
      <c r="B58" s="5">
        <v>42095</v>
      </c>
      <c r="C58" s="37">
        <v>0.112112462262204</v>
      </c>
      <c r="D58" s="37">
        <v>0.129213325155384</v>
      </c>
      <c r="E58" s="37">
        <v>0.16474866981394801</v>
      </c>
      <c r="F58" s="37">
        <v>0.18039720292965999</v>
      </c>
    </row>
    <row r="59" spans="2:6" x14ac:dyDescent="0.2">
      <c r="B59" s="6">
        <v>42125</v>
      </c>
      <c r="C59" s="38">
        <v>0.117224359121353</v>
      </c>
      <c r="D59" s="38">
        <v>0.13069986395537403</v>
      </c>
      <c r="E59" s="38">
        <v>0.160163108180601</v>
      </c>
      <c r="F59" s="38">
        <v>0.18414355895425499</v>
      </c>
    </row>
    <row r="60" spans="2:6" x14ac:dyDescent="0.2">
      <c r="B60" s="5">
        <v>42156</v>
      </c>
      <c r="C60" s="37">
        <v>0.11104758173092</v>
      </c>
      <c r="D60" s="37">
        <v>0.14086576291424424</v>
      </c>
      <c r="E60" s="37">
        <v>0.15822122377223852</v>
      </c>
      <c r="F60" s="37">
        <v>0.180718081866031</v>
      </c>
    </row>
    <row r="61" spans="2:6" x14ac:dyDescent="0.2">
      <c r="B61" s="6">
        <v>42186</v>
      </c>
      <c r="C61" s="38">
        <v>0.11413282028480776</v>
      </c>
      <c r="D61" s="38">
        <v>0.1262625811379135</v>
      </c>
      <c r="E61" s="38">
        <v>0.161144434935315</v>
      </c>
      <c r="F61" s="38">
        <v>0.179421900897309</v>
      </c>
    </row>
    <row r="62" spans="2:6" x14ac:dyDescent="0.2">
      <c r="B62" s="5">
        <v>42217</v>
      </c>
      <c r="C62" s="37">
        <v>0.10683613093026501</v>
      </c>
      <c r="D62" s="37">
        <v>0.129263091967947</v>
      </c>
      <c r="E62" s="37">
        <v>0.155714901483999</v>
      </c>
      <c r="F62" s="37">
        <v>0.17193802455221599</v>
      </c>
    </row>
    <row r="63" spans="2:6" x14ac:dyDescent="0.2">
      <c r="B63" s="6">
        <v>42248</v>
      </c>
      <c r="C63" s="38">
        <v>0.110939124729272</v>
      </c>
      <c r="D63" s="38">
        <v>0.13359759578472</v>
      </c>
      <c r="E63" s="38">
        <v>0.159949544984098</v>
      </c>
      <c r="F63" s="38">
        <v>0.186630369815697</v>
      </c>
    </row>
    <row r="64" spans="2:6" x14ac:dyDescent="0.2">
      <c r="B64" s="5">
        <v>42278</v>
      </c>
      <c r="C64" s="37">
        <v>0.114004028008413</v>
      </c>
      <c r="D64" s="37">
        <v>0.141653521857559</v>
      </c>
      <c r="E64" s="37">
        <v>0.15995189527988701</v>
      </c>
      <c r="F64" s="37">
        <v>0.18972750077380399</v>
      </c>
    </row>
    <row r="65" spans="2:6" x14ac:dyDescent="0.2">
      <c r="B65" s="6">
        <v>42309</v>
      </c>
      <c r="C65" s="38">
        <v>0.110988607563969</v>
      </c>
      <c r="D65" s="38">
        <v>0.12345140110972999</v>
      </c>
      <c r="E65" s="38">
        <v>0.154356640000435</v>
      </c>
      <c r="F65" s="38">
        <v>0.17962153977183601</v>
      </c>
    </row>
    <row r="66" spans="2:6" x14ac:dyDescent="0.2">
      <c r="B66" s="5">
        <v>42339</v>
      </c>
      <c r="C66" s="37">
        <v>0.118729998540108</v>
      </c>
      <c r="D66" s="37">
        <v>0.118940722881562</v>
      </c>
      <c r="E66" s="37">
        <v>0.16114449615507101</v>
      </c>
      <c r="F66" s="37">
        <v>0.179954502140515</v>
      </c>
    </row>
    <row r="67" spans="2:6" x14ac:dyDescent="0.2">
      <c r="B67" s="6">
        <v>42370</v>
      </c>
      <c r="C67" s="38">
        <v>0.127136489102425</v>
      </c>
      <c r="D67" s="38">
        <v>0.12887882187358199</v>
      </c>
      <c r="E67" s="38">
        <v>0.16111730746432501</v>
      </c>
      <c r="F67" s="38">
        <v>0.18538089053554099</v>
      </c>
    </row>
    <row r="68" spans="2:6" x14ac:dyDescent="0.2">
      <c r="B68" s="5">
        <v>42401</v>
      </c>
      <c r="C68" s="37">
        <v>0.12448800522989301</v>
      </c>
      <c r="D68" s="37">
        <v>0.13317932605191601</v>
      </c>
      <c r="E68" s="37">
        <v>0.15841219429046999</v>
      </c>
      <c r="F68" s="37">
        <v>0.19306300741335</v>
      </c>
    </row>
    <row r="69" spans="2:6" x14ac:dyDescent="0.2">
      <c r="B69" s="6">
        <v>42430</v>
      </c>
      <c r="C69" s="38">
        <v>0.12721239452673899</v>
      </c>
      <c r="D69" s="38">
        <v>0.13273403567366399</v>
      </c>
      <c r="E69" s="38">
        <v>0.16187496664739701</v>
      </c>
      <c r="F69" s="38">
        <v>0.19897740425612201</v>
      </c>
    </row>
    <row r="70" spans="2:6" x14ac:dyDescent="0.2">
      <c r="B70" s="5">
        <v>42461</v>
      </c>
      <c r="C70" s="37">
        <v>0.12574707307408001</v>
      </c>
      <c r="D70" s="37">
        <v>0.111878497865364</v>
      </c>
      <c r="E70" s="37">
        <v>0.16397251500440399</v>
      </c>
      <c r="F70" s="37">
        <v>0.195628057561546</v>
      </c>
    </row>
    <row r="71" spans="2:6" x14ac:dyDescent="0.2">
      <c r="B71" s="6">
        <v>42491</v>
      </c>
      <c r="C71" s="38">
        <v>0.12568052290777101</v>
      </c>
      <c r="D71" s="38">
        <v>0.12831628326578023</v>
      </c>
      <c r="E71" s="38">
        <v>0.16090710053878399</v>
      </c>
      <c r="F71" s="38">
        <v>0.199324514854577</v>
      </c>
    </row>
    <row r="72" spans="2:6" x14ac:dyDescent="0.2">
      <c r="B72" s="5">
        <v>42522</v>
      </c>
      <c r="C72" s="37">
        <v>0.12599653427715998</v>
      </c>
      <c r="D72" s="37">
        <v>0.12218470648818427</v>
      </c>
      <c r="E72" s="37">
        <v>0.163387314677894</v>
      </c>
      <c r="F72" s="37">
        <v>0.19558490237251999</v>
      </c>
    </row>
    <row r="73" spans="2:6" x14ac:dyDescent="0.2">
      <c r="B73" s="6">
        <v>42552</v>
      </c>
      <c r="C73" s="38">
        <v>0.12826727139262051</v>
      </c>
      <c r="D73" s="38">
        <v>0.1336025747269235</v>
      </c>
      <c r="E73" s="38">
        <v>0.170484403482206</v>
      </c>
      <c r="F73" s="38">
        <v>0.20129130016864</v>
      </c>
    </row>
    <row r="74" spans="2:6" x14ac:dyDescent="0.2">
      <c r="B74" s="5">
        <v>42583</v>
      </c>
      <c r="C74" s="37">
        <v>0.1252283207476805</v>
      </c>
      <c r="D74" s="37">
        <v>0.11675275141757799</v>
      </c>
      <c r="E74" s="37">
        <v>0.1551240017817955</v>
      </c>
      <c r="F74" s="37">
        <v>0.19437325308364301</v>
      </c>
    </row>
    <row r="75" spans="2:6" x14ac:dyDescent="0.2">
      <c r="B75" s="6">
        <v>42614</v>
      </c>
      <c r="C75" s="38">
        <v>0.12160496218722951</v>
      </c>
      <c r="D75" s="38">
        <v>0.11553086643217474</v>
      </c>
      <c r="E75" s="38">
        <v>0.15977881427163498</v>
      </c>
      <c r="F75" s="38">
        <v>0.19644666641587</v>
      </c>
    </row>
    <row r="76" spans="2:6" x14ac:dyDescent="0.2">
      <c r="B76" s="5">
        <v>42644</v>
      </c>
      <c r="C76" s="37">
        <v>0.11434154409534625</v>
      </c>
      <c r="D76" s="37">
        <v>0.12377185394307327</v>
      </c>
      <c r="E76" s="37">
        <v>0.16132884928750901</v>
      </c>
      <c r="F76" s="37">
        <v>0.197227591040882</v>
      </c>
    </row>
    <row r="77" spans="2:6" x14ac:dyDescent="0.2">
      <c r="B77" s="6">
        <v>42675</v>
      </c>
      <c r="C77" s="38">
        <v>0.1271437728067365</v>
      </c>
      <c r="D77" s="38">
        <v>0.11595017482775599</v>
      </c>
      <c r="E77" s="38">
        <v>0.16997267100639901</v>
      </c>
      <c r="F77" s="38">
        <v>0.20110917685562399</v>
      </c>
    </row>
    <row r="78" spans="2:6" x14ac:dyDescent="0.2">
      <c r="B78" s="5">
        <v>42705</v>
      </c>
      <c r="C78" s="37">
        <v>0.127820759322194</v>
      </c>
      <c r="D78" s="37">
        <v>0.11362087303706098</v>
      </c>
      <c r="E78" s="37">
        <v>0.17183362667358801</v>
      </c>
      <c r="F78" s="37">
        <v>0.20401775417405901</v>
      </c>
    </row>
    <row r="79" spans="2:6" x14ac:dyDescent="0.2">
      <c r="B79" s="6">
        <v>42736</v>
      </c>
      <c r="C79" s="38">
        <v>0.12485329704967249</v>
      </c>
      <c r="D79" s="38">
        <v>0.11157381711503253</v>
      </c>
      <c r="E79" s="38">
        <v>0.16161206262547201</v>
      </c>
      <c r="F79" s="38">
        <v>0.198808575577471</v>
      </c>
    </row>
    <row r="80" spans="2:6" x14ac:dyDescent="0.2">
      <c r="B80" s="5">
        <v>42767</v>
      </c>
      <c r="C80" s="37">
        <v>0.1085779312991325</v>
      </c>
      <c r="D80" s="37">
        <v>0.13178274277581697</v>
      </c>
      <c r="E80" s="37">
        <v>0.15902891182933601</v>
      </c>
      <c r="F80" s="37">
        <v>0.20146185262406599</v>
      </c>
    </row>
    <row r="81" spans="2:7" x14ac:dyDescent="0.2">
      <c r="B81" s="6">
        <v>42795</v>
      </c>
      <c r="C81" s="38">
        <v>0.108856337735941</v>
      </c>
      <c r="D81" s="38">
        <v>0.13082374439595801</v>
      </c>
      <c r="E81" s="38">
        <v>0.166203817075916</v>
      </c>
      <c r="F81" s="38">
        <v>0.195372666797404</v>
      </c>
    </row>
    <row r="82" spans="2:7" x14ac:dyDescent="0.2">
      <c r="B82" s="5">
        <v>42826</v>
      </c>
      <c r="C82" s="37">
        <v>0.11113883095583599</v>
      </c>
      <c r="D82" s="37">
        <v>0.13569631818332351</v>
      </c>
      <c r="E82" s="37">
        <v>0.16218330081426299</v>
      </c>
      <c r="F82" s="37">
        <v>0.19400049715342099</v>
      </c>
    </row>
    <row r="83" spans="2:7" x14ac:dyDescent="0.2">
      <c r="B83" s="6">
        <v>42856</v>
      </c>
      <c r="C83" s="38">
        <v>0.10688627172439324</v>
      </c>
      <c r="D83" s="38">
        <v>0.1171144378115635</v>
      </c>
      <c r="E83" s="38">
        <v>0.15727130137876949</v>
      </c>
      <c r="F83" s="38">
        <v>0.19201652640162001</v>
      </c>
    </row>
    <row r="84" spans="2:7" x14ac:dyDescent="0.2">
      <c r="B84" s="5">
        <v>42887</v>
      </c>
      <c r="C84" s="37">
        <v>0.10574709645049249</v>
      </c>
      <c r="D84" s="37">
        <v>0.127242644010824</v>
      </c>
      <c r="E84" s="37">
        <v>0.15513707476855398</v>
      </c>
      <c r="F84" s="37">
        <v>0.19174004983804899</v>
      </c>
    </row>
    <row r="85" spans="2:7" x14ac:dyDescent="0.2">
      <c r="B85" s="6">
        <v>42917</v>
      </c>
      <c r="C85" s="38">
        <v>0.103541377336065</v>
      </c>
      <c r="D85" s="38">
        <v>0.11652739585770028</v>
      </c>
      <c r="E85" s="38">
        <v>0.150121008979512</v>
      </c>
      <c r="F85" s="38">
        <v>0.18447541848500501</v>
      </c>
    </row>
    <row r="86" spans="2:7" x14ac:dyDescent="0.2">
      <c r="B86" s="5">
        <v>42948</v>
      </c>
      <c r="C86" s="37">
        <v>0.10524416282920625</v>
      </c>
      <c r="D86" s="37">
        <v>0.12061807659359851</v>
      </c>
      <c r="E86" s="37">
        <v>0.15725776013126</v>
      </c>
      <c r="F86" s="37">
        <v>0.19147799673929999</v>
      </c>
    </row>
    <row r="87" spans="2:7" x14ac:dyDescent="0.2">
      <c r="B87" s="6">
        <v>42979</v>
      </c>
      <c r="C87" s="38">
        <v>9.7800866337003647E-2</v>
      </c>
      <c r="D87" s="38">
        <v>0.13834820499354911</v>
      </c>
      <c r="E87" s="38">
        <v>0.1608997990341185</v>
      </c>
      <c r="F87" s="38">
        <v>0.18766817044872</v>
      </c>
    </row>
    <row r="88" spans="2:7" x14ac:dyDescent="0.2">
      <c r="B88" s="5">
        <v>43009</v>
      </c>
      <c r="C88" s="37">
        <v>9.9960260372319809E-2</v>
      </c>
      <c r="D88" s="37">
        <v>0.1209933574561162</v>
      </c>
      <c r="E88" s="37">
        <v>0.15562955720916249</v>
      </c>
      <c r="F88" s="37">
        <v>0.192075115016557</v>
      </c>
    </row>
    <row r="89" spans="2:7" x14ac:dyDescent="0.2">
      <c r="B89" s="6">
        <v>43040</v>
      </c>
      <c r="C89" s="38">
        <v>0.10509702543803424</v>
      </c>
      <c r="D89" s="38">
        <v>0.12607541216692103</v>
      </c>
      <c r="E89" s="38">
        <v>0.15223518454354951</v>
      </c>
      <c r="F89" s="38">
        <v>0.19620875720370901</v>
      </c>
    </row>
    <row r="90" spans="2:7" x14ac:dyDescent="0.2">
      <c r="B90" s="5">
        <v>43070</v>
      </c>
      <c r="C90" s="37">
        <v>0.10756522190492375</v>
      </c>
      <c r="D90" s="37">
        <v>0.14765259455711854</v>
      </c>
      <c r="E90" s="37">
        <v>0.18879991252987149</v>
      </c>
      <c r="F90" s="37">
        <v>0.20574914708222</v>
      </c>
      <c r="G90" s="40"/>
    </row>
    <row r="91" spans="2:7" x14ac:dyDescent="0.2">
      <c r="B91" s="6">
        <v>43101</v>
      </c>
      <c r="C91" s="38">
        <v>0.11385059710547374</v>
      </c>
      <c r="D91" s="38">
        <v>0.12380047615300901</v>
      </c>
      <c r="E91" s="38">
        <v>0.1702119487838015</v>
      </c>
      <c r="F91" s="38">
        <v>0.19910094070723</v>
      </c>
      <c r="G91" s="41"/>
    </row>
    <row r="92" spans="2:7" x14ac:dyDescent="0.2">
      <c r="B92" s="5">
        <v>43132</v>
      </c>
      <c r="C92" s="37">
        <v>0.11827165977193951</v>
      </c>
      <c r="D92" s="37">
        <v>0.12657064183393649</v>
      </c>
      <c r="E92" s="37">
        <v>0.17130668154408102</v>
      </c>
      <c r="F92" s="37">
        <v>0.20364303837231801</v>
      </c>
      <c r="G92" s="41"/>
    </row>
    <row r="93" spans="2:7" x14ac:dyDescent="0.2">
      <c r="B93" s="6">
        <v>43160</v>
      </c>
      <c r="C93" s="38">
        <v>0.1236844897980065</v>
      </c>
      <c r="D93" s="38">
        <v>0.12031080480145973</v>
      </c>
      <c r="E93" s="38">
        <v>0.17681959973589001</v>
      </c>
      <c r="F93" s="38">
        <v>0.201613585107564</v>
      </c>
      <c r="G93" s="41"/>
    </row>
    <row r="94" spans="2:7" x14ac:dyDescent="0.2">
      <c r="B94" s="5">
        <v>43191</v>
      </c>
      <c r="C94" s="37">
        <v>0.10721267396128324</v>
      </c>
      <c r="D94" s="37">
        <v>0.12891656751822878</v>
      </c>
      <c r="E94" s="37">
        <v>0.16621857026165349</v>
      </c>
      <c r="F94" s="37">
        <v>0.19459051095225199</v>
      </c>
      <c r="G94" s="41"/>
    </row>
    <row r="95" spans="2:7" x14ac:dyDescent="0.2">
      <c r="B95" s="6">
        <v>43221</v>
      </c>
      <c r="C95" s="38">
        <v>0.125683775630996</v>
      </c>
      <c r="D95" s="38">
        <v>0.12617890578914323</v>
      </c>
      <c r="E95" s="38">
        <v>0.17021669108569298</v>
      </c>
      <c r="F95" s="38">
        <v>0.203737316140366</v>
      </c>
      <c r="G95" s="41"/>
    </row>
    <row r="96" spans="2:7" x14ac:dyDescent="0.2">
      <c r="B96" s="5">
        <v>43252</v>
      </c>
      <c r="C96" s="37">
        <v>0.12666209886943974</v>
      </c>
      <c r="D96" s="37">
        <v>0.120197146026534</v>
      </c>
      <c r="E96" s="37">
        <v>0.18287074818933199</v>
      </c>
      <c r="F96" s="37">
        <v>0.20442002293601899</v>
      </c>
      <c r="G96" s="41"/>
    </row>
    <row r="97" spans="2:7" x14ac:dyDescent="0.2">
      <c r="B97" s="6">
        <v>43282</v>
      </c>
      <c r="C97" s="38">
        <v>0.11470093846007449</v>
      </c>
      <c r="D97" s="38">
        <v>0.12490055537115526</v>
      </c>
      <c r="E97" s="38">
        <v>0.16795030588512999</v>
      </c>
      <c r="F97" s="38">
        <v>0.193778031703145</v>
      </c>
      <c r="G97" s="41"/>
    </row>
    <row r="98" spans="2:7" x14ac:dyDescent="0.2">
      <c r="B98" s="5">
        <v>43313</v>
      </c>
      <c r="C98" s="37">
        <v>9.97049470025793E-2</v>
      </c>
      <c r="D98" s="37">
        <v>0.14227477101183972</v>
      </c>
      <c r="E98" s="37">
        <v>0.15183141425944399</v>
      </c>
      <c r="F98" s="37">
        <v>0.193252846118808</v>
      </c>
      <c r="G98" s="41"/>
    </row>
    <row r="99" spans="2:7" x14ac:dyDescent="0.2">
      <c r="B99" s="6">
        <v>43344</v>
      </c>
      <c r="C99" s="38">
        <v>0.10320493946512101</v>
      </c>
      <c r="D99" s="38">
        <v>0.141364812719184</v>
      </c>
      <c r="E99" s="38">
        <v>0.15413964460863</v>
      </c>
      <c r="F99" s="38">
        <v>0.192885763582507</v>
      </c>
      <c r="G99" s="41"/>
    </row>
    <row r="100" spans="2:7" x14ac:dyDescent="0.2">
      <c r="B100" s="5">
        <v>43374</v>
      </c>
      <c r="C100" s="37">
        <v>8.9380377547656251E-2</v>
      </c>
      <c r="D100" s="37">
        <v>0.16086304509244975</v>
      </c>
      <c r="E100" s="37">
        <v>0.14992943213879001</v>
      </c>
      <c r="F100" s="37">
        <v>0.19407141583555701</v>
      </c>
      <c r="G100" s="41"/>
    </row>
    <row r="101" spans="2:7" x14ac:dyDescent="0.2">
      <c r="B101" s="6">
        <v>43405</v>
      </c>
      <c r="C101" s="38">
        <v>8.5174866560149193E-2</v>
      </c>
      <c r="D101" s="38">
        <v>0.17596513989220583</v>
      </c>
      <c r="E101" s="38">
        <v>0.18243750650719301</v>
      </c>
      <c r="F101" s="38">
        <v>0.19648015923311399</v>
      </c>
      <c r="G101" s="41"/>
    </row>
    <row r="102" spans="2:7" x14ac:dyDescent="0.2">
      <c r="B102" s="5">
        <v>43435</v>
      </c>
      <c r="C102" s="37">
        <v>8.750465594864959E-2</v>
      </c>
      <c r="D102" s="37">
        <v>0.17115586622074541</v>
      </c>
      <c r="E102" s="37">
        <v>0.18268104539501101</v>
      </c>
      <c r="F102" s="37">
        <v>0.19728639322713101</v>
      </c>
      <c r="G102" s="41"/>
    </row>
    <row r="103" spans="2:7" x14ac:dyDescent="0.2">
      <c r="B103" s="6">
        <v>43466</v>
      </c>
      <c r="C103" s="38">
        <v>9.4629617013718997E-2</v>
      </c>
      <c r="D103" s="38">
        <v>0.16934572252522903</v>
      </c>
      <c r="E103" s="38">
        <v>0.16113798842570701</v>
      </c>
      <c r="F103" s="38">
        <v>0.21024626092861401</v>
      </c>
      <c r="G103" s="41"/>
    </row>
    <row r="104" spans="2:7" x14ac:dyDescent="0.2">
      <c r="B104" s="5">
        <v>43497</v>
      </c>
      <c r="C104" s="37">
        <v>9.1144800547835803E-2</v>
      </c>
      <c r="D104" s="37">
        <v>0.17418462666687873</v>
      </c>
      <c r="E104" s="37">
        <v>0.16881138566411999</v>
      </c>
      <c r="F104" s="37">
        <v>0.20934774004263201</v>
      </c>
      <c r="G104" s="41"/>
    </row>
    <row r="105" spans="2:7" x14ac:dyDescent="0.2">
      <c r="B105" s="6">
        <v>43525</v>
      </c>
      <c r="C105" s="38">
        <v>0.12898130395746998</v>
      </c>
      <c r="D105" s="38">
        <v>0.16041676907852404</v>
      </c>
      <c r="E105" s="38">
        <v>0.18140328296177599</v>
      </c>
      <c r="F105" s="38">
        <v>0.21453251134031201</v>
      </c>
      <c r="G105" s="41"/>
    </row>
    <row r="106" spans="2:7" x14ac:dyDescent="0.2">
      <c r="B106" s="5">
        <v>43556</v>
      </c>
      <c r="C106" s="37">
        <v>0.1062169621720791</v>
      </c>
      <c r="D106" s="37">
        <v>0.14316682302462216</v>
      </c>
      <c r="E106" s="37">
        <v>0.15795819078703399</v>
      </c>
      <c r="F106" s="37">
        <v>0.20608709728976601</v>
      </c>
      <c r="G106" s="41"/>
    </row>
    <row r="107" spans="2:7" x14ac:dyDescent="0.2">
      <c r="B107" s="6">
        <v>43586</v>
      </c>
      <c r="C107" s="38">
        <v>0.10062275853228975</v>
      </c>
      <c r="D107" s="38">
        <v>0.129499432627594</v>
      </c>
      <c r="E107" s="38">
        <v>0.17122358508824201</v>
      </c>
      <c r="F107" s="38">
        <v>0.20401881676651201</v>
      </c>
      <c r="G107" s="41"/>
    </row>
    <row r="108" spans="2:7" x14ac:dyDescent="0.2">
      <c r="B108" s="5">
        <v>43617</v>
      </c>
      <c r="C108" s="37">
        <v>9.9942579826613753E-2</v>
      </c>
      <c r="D108" s="37">
        <v>0.13608245650252548</v>
      </c>
      <c r="E108" s="37">
        <v>0.17158873914055101</v>
      </c>
      <c r="F108" s="37">
        <v>0.208961842753946</v>
      </c>
      <c r="G108" s="41"/>
    </row>
    <row r="109" spans="2:7" x14ac:dyDescent="0.2">
      <c r="B109" s="6">
        <v>43647</v>
      </c>
      <c r="C109" s="38">
        <v>8.5893691000519398E-2</v>
      </c>
      <c r="D109" s="38">
        <v>0.1455448118092656</v>
      </c>
      <c r="E109" s="38">
        <v>0.1645604388048435</v>
      </c>
      <c r="F109" s="38">
        <v>0.20090081868149601</v>
      </c>
    </row>
    <row r="110" spans="2:7" x14ac:dyDescent="0.2">
      <c r="B110" s="5">
        <v>43678</v>
      </c>
      <c r="C110" s="37">
        <v>0.10674940630427951</v>
      </c>
      <c r="D110" s="37">
        <v>0.12595048558583874</v>
      </c>
      <c r="E110" s="37">
        <v>0.1687771788628005</v>
      </c>
      <c r="F110" s="37">
        <v>0.201534282324729</v>
      </c>
    </row>
    <row r="111" spans="2:7" x14ac:dyDescent="0.2">
      <c r="B111" s="6">
        <v>43709</v>
      </c>
      <c r="C111" s="38">
        <v>9.2447161011575921E-2</v>
      </c>
      <c r="D111" s="38">
        <v>0.14067510807120209</v>
      </c>
      <c r="E111" s="38">
        <v>0.15492227954520099</v>
      </c>
      <c r="F111" s="38">
        <v>0.1963311629599</v>
      </c>
    </row>
    <row r="112" spans="2:7" x14ac:dyDescent="0.2">
      <c r="B112" s="5">
        <v>43739</v>
      </c>
      <c r="C112" s="37">
        <v>9.2787489125094005E-2</v>
      </c>
      <c r="D112" s="37">
        <v>0.13723240458338798</v>
      </c>
      <c r="E112" s="37">
        <v>0.16842568105563399</v>
      </c>
      <c r="F112" s="37">
        <v>0.199049384275233</v>
      </c>
    </row>
    <row r="113" spans="2:6" x14ac:dyDescent="0.2">
      <c r="B113" s="6">
        <v>43770</v>
      </c>
      <c r="C113" s="38">
        <v>0.10949486674044299</v>
      </c>
      <c r="D113" s="38">
        <v>0.12615333108984</v>
      </c>
      <c r="E113" s="38">
        <v>0.17739962994316599</v>
      </c>
      <c r="F113" s="38">
        <v>0.209659629514098</v>
      </c>
    </row>
    <row r="114" spans="2:6" x14ac:dyDescent="0.2">
      <c r="B114" s="5">
        <v>43800</v>
      </c>
      <c r="C114" s="37">
        <v>0.10984350856336</v>
      </c>
      <c r="D114" s="37">
        <v>0.123286596162793</v>
      </c>
      <c r="E114" s="37">
        <v>0.17504076951830499</v>
      </c>
      <c r="F114" s="37">
        <v>0.20998378733665901</v>
      </c>
    </row>
    <row r="115" spans="2:6" x14ac:dyDescent="0.2">
      <c r="B115" s="6">
        <v>43831</v>
      </c>
      <c r="C115" s="38">
        <v>0.10669337178912623</v>
      </c>
      <c r="D115" s="38">
        <v>0.13495984458751825</v>
      </c>
      <c r="E115" s="38">
        <v>0.18016585322877399</v>
      </c>
      <c r="F115" s="38">
        <v>0.210212442659924</v>
      </c>
    </row>
    <row r="116" spans="2:6" x14ac:dyDescent="0.2">
      <c r="B116" s="5">
        <v>43862</v>
      </c>
      <c r="C116" s="37">
        <v>0.109501839142813</v>
      </c>
      <c r="D116" s="37">
        <v>0.13292399596888149</v>
      </c>
      <c r="E116" s="37">
        <v>0.18616340395495501</v>
      </c>
      <c r="F116" s="37">
        <v>0.21405493046670701</v>
      </c>
    </row>
    <row r="117" spans="2:6" x14ac:dyDescent="0.2">
      <c r="B117" s="6">
        <v>43891</v>
      </c>
      <c r="C117" s="38">
        <v>9.976609933953165E-2</v>
      </c>
      <c r="D117" s="38">
        <v>0.13082733947661535</v>
      </c>
      <c r="E117" s="38">
        <v>0.184218628785704</v>
      </c>
      <c r="F117" s="38">
        <v>0.210339485586063</v>
      </c>
    </row>
    <row r="118" spans="2:6" x14ac:dyDescent="0.2">
      <c r="B118" s="5">
        <v>43922</v>
      </c>
      <c r="C118" s="37">
        <v>0.10643665588443965</v>
      </c>
      <c r="D118" s="37">
        <v>0.14175192325352762</v>
      </c>
      <c r="E118" s="37">
        <v>0.2130194963004205</v>
      </c>
      <c r="F118" s="37">
        <v>0.22582014412694401</v>
      </c>
    </row>
    <row r="119" spans="2:6" x14ac:dyDescent="0.2">
      <c r="B119" s="6">
        <v>43952</v>
      </c>
      <c r="C119" s="38">
        <v>0.11158565671151595</v>
      </c>
      <c r="D119" s="38">
        <v>0.15127452152101312</v>
      </c>
      <c r="E119" s="38">
        <v>0.20834973588799699</v>
      </c>
      <c r="F119" s="38">
        <v>0.23004027262631799</v>
      </c>
    </row>
    <row r="120" spans="2:6" x14ac:dyDescent="0.2">
      <c r="B120" s="5">
        <v>43983</v>
      </c>
      <c r="C120" s="37">
        <v>0.10416018863658193</v>
      </c>
      <c r="D120" s="37">
        <v>0.1543916740202988</v>
      </c>
      <c r="E120" s="37">
        <v>0.21176049805693398</v>
      </c>
      <c r="F120" s="37">
        <v>0.23946354623132601</v>
      </c>
    </row>
    <row r="121" spans="2:6" x14ac:dyDescent="0.2">
      <c r="B121" s="6">
        <v>44013</v>
      </c>
      <c r="C121" s="38">
        <v>0.11659210707742726</v>
      </c>
      <c r="D121" s="38">
        <v>0.14610892139955448</v>
      </c>
      <c r="E121" s="38">
        <v>0.21527729514218302</v>
      </c>
      <c r="F121" s="38">
        <v>0.23877200028946099</v>
      </c>
    </row>
    <row r="122" spans="2:6" x14ac:dyDescent="0.2">
      <c r="B122" s="5">
        <v>44044</v>
      </c>
      <c r="C122" s="37">
        <v>0.11764814192325944</v>
      </c>
      <c r="D122" s="37">
        <v>0.13559624128051706</v>
      </c>
      <c r="E122" s="37">
        <v>0.21579091997038302</v>
      </c>
      <c r="F122" s="37">
        <v>0.23900449854140901</v>
      </c>
    </row>
    <row r="123" spans="2:6" x14ac:dyDescent="0.2">
      <c r="B123" s="6">
        <v>44075</v>
      </c>
      <c r="C123" s="38">
        <v>0.11589957213885199</v>
      </c>
      <c r="D123" s="38">
        <v>0.1399415182716563</v>
      </c>
      <c r="E123" s="38">
        <v>0.20830733363382151</v>
      </c>
      <c r="F123" s="38">
        <v>0.239221517953006</v>
      </c>
    </row>
    <row r="124" spans="2:6" x14ac:dyDescent="0.2">
      <c r="B124" s="5">
        <v>44105</v>
      </c>
      <c r="C124" s="37">
        <v>0.11575418437384724</v>
      </c>
      <c r="D124" s="37">
        <v>0.137643128942851</v>
      </c>
      <c r="E124" s="37">
        <v>0.20790149951164399</v>
      </c>
      <c r="F124" s="37">
        <v>0.23550186009809199</v>
      </c>
    </row>
    <row r="125" spans="2:6" x14ac:dyDescent="0.2">
      <c r="B125" s="6">
        <v>44136</v>
      </c>
      <c r="C125" s="38">
        <v>0.12120665773462483</v>
      </c>
      <c r="D125" s="38">
        <v>0.12949005794504218</v>
      </c>
      <c r="E125" s="38">
        <v>0.20519800875503799</v>
      </c>
      <c r="F125" s="38">
        <v>0.23342241296387001</v>
      </c>
    </row>
    <row r="126" spans="2:6" x14ac:dyDescent="0.2">
      <c r="B126" s="5">
        <v>44166</v>
      </c>
      <c r="C126" s="37">
        <v>0.11994676072787888</v>
      </c>
      <c r="D126" s="37">
        <v>0.14123295767144337</v>
      </c>
      <c r="E126" s="37">
        <v>0.19233605225158851</v>
      </c>
      <c r="F126" s="37">
        <v>0.234642298499215</v>
      </c>
    </row>
    <row r="127" spans="2:6" x14ac:dyDescent="0.2">
      <c r="B127" s="6">
        <v>44197</v>
      </c>
      <c r="C127" s="38">
        <v>0.14189354692151401</v>
      </c>
      <c r="D127" s="38">
        <v>0.12939575782043444</v>
      </c>
      <c r="E127" s="38">
        <v>0.20150063126781301</v>
      </c>
      <c r="F127" s="38">
        <v>0.23599371523947801</v>
      </c>
    </row>
    <row r="128" spans="2:6" x14ac:dyDescent="0.2">
      <c r="B128" s="5">
        <v>44228</v>
      </c>
      <c r="C128" s="37">
        <v>0.1721682285208645</v>
      </c>
      <c r="D128" s="37">
        <v>8.265585041026402E-2</v>
      </c>
      <c r="E128" s="37">
        <v>0.21763566402472401</v>
      </c>
      <c r="F128" s="37">
        <v>0.234176612605559</v>
      </c>
    </row>
    <row r="129" spans="2:6" x14ac:dyDescent="0.2">
      <c r="B129" s="6">
        <v>44256</v>
      </c>
      <c r="C129" s="38">
        <v>0.16958795980571151</v>
      </c>
      <c r="D129" s="38">
        <v>7.7726266520777521E-2</v>
      </c>
      <c r="E129" s="38">
        <v>0.209856350701845</v>
      </c>
      <c r="F129" s="38">
        <v>0.22940668869346301</v>
      </c>
    </row>
    <row r="130" spans="2:6" x14ac:dyDescent="0.2">
      <c r="B130" s="5">
        <v>44287</v>
      </c>
      <c r="C130" s="37">
        <v>0.16226648007545999</v>
      </c>
      <c r="D130" s="37">
        <v>9.2592118108947491E-2</v>
      </c>
      <c r="E130" s="37">
        <v>0.21506231250787999</v>
      </c>
      <c r="F130" s="37">
        <v>0.22840105671761701</v>
      </c>
    </row>
    <row r="131" spans="2:6" x14ac:dyDescent="0.2">
      <c r="B131" s="6">
        <v>44317</v>
      </c>
      <c r="C131" s="38">
        <v>0.16470342261693949</v>
      </c>
      <c r="D131" s="38">
        <v>9.5662347672119008E-2</v>
      </c>
      <c r="E131" s="38">
        <v>0.20937470021291901</v>
      </c>
      <c r="F131" s="38">
        <v>0.226725498607005</v>
      </c>
    </row>
    <row r="132" spans="2:6" x14ac:dyDescent="0.2">
      <c r="B132" s="5">
        <v>44348</v>
      </c>
      <c r="C132" s="37">
        <v>0.15865671994456676</v>
      </c>
      <c r="D132" s="37">
        <v>0.11100562336710501</v>
      </c>
      <c r="E132" s="37">
        <v>0.20810337457651601</v>
      </c>
      <c r="F132" s="37">
        <v>0.22486424026187199</v>
      </c>
    </row>
    <row r="133" spans="2:6" x14ac:dyDescent="0.2">
      <c r="B133" s="6">
        <v>44378</v>
      </c>
      <c r="C133" s="38">
        <v>0.15811958693587949</v>
      </c>
      <c r="D133" s="38">
        <v>0.10394771471650202</v>
      </c>
      <c r="E133" s="38">
        <v>0.20532833747769</v>
      </c>
      <c r="F133" s="38">
        <v>0.22013351254859001</v>
      </c>
    </row>
    <row r="134" spans="2:6" x14ac:dyDescent="0.2">
      <c r="B134" s="5">
        <v>44409</v>
      </c>
      <c r="C134" s="37">
        <v>0.16047511882235777</v>
      </c>
      <c r="D134" s="37">
        <v>9.8090624166759954E-2</v>
      </c>
      <c r="E134" s="37">
        <v>0.20364490521936252</v>
      </c>
      <c r="F134" s="37">
        <v>0.21966210947026599</v>
      </c>
    </row>
    <row r="135" spans="2:6" x14ac:dyDescent="0.2">
      <c r="B135" s="6">
        <v>44440</v>
      </c>
      <c r="C135" s="38">
        <v>0.15718576114503274</v>
      </c>
      <c r="D135" s="38">
        <v>0.100130756242723</v>
      </c>
      <c r="E135" s="38">
        <v>0.19833928444202098</v>
      </c>
      <c r="F135" s="38">
        <v>0.21621669709518501</v>
      </c>
    </row>
    <row r="136" spans="2:6" x14ac:dyDescent="0.2">
      <c r="B136" s="5">
        <v>44470</v>
      </c>
      <c r="C136" s="37">
        <v>0.14399201023238076</v>
      </c>
      <c r="D136" s="37">
        <v>0.10985564500893971</v>
      </c>
      <c r="E136" s="37">
        <v>0.19282513374392149</v>
      </c>
      <c r="F136" s="37">
        <v>0.21870718621295901</v>
      </c>
    </row>
    <row r="137" spans="2:6" x14ac:dyDescent="0.2">
      <c r="B137" s="6">
        <v>44501</v>
      </c>
      <c r="C137" s="38">
        <v>0.14554387652215375</v>
      </c>
      <c r="D137" s="38">
        <v>0.12373848844652621</v>
      </c>
      <c r="E137" s="38">
        <v>0.19278010892623149</v>
      </c>
      <c r="F137" s="38">
        <v>0.215682687507295</v>
      </c>
    </row>
    <row r="138" spans="2:6" x14ac:dyDescent="0.2">
      <c r="B138" s="5">
        <v>44531</v>
      </c>
      <c r="C138" s="37">
        <v>0.15612217588942101</v>
      </c>
      <c r="D138" s="37">
        <v>0.12625407592086724</v>
      </c>
      <c r="E138" s="37">
        <v>0.2059925675962605</v>
      </c>
      <c r="F138" s="37">
        <v>0.21607546549376</v>
      </c>
    </row>
    <row r="139" spans="2:6" x14ac:dyDescent="0.2">
      <c r="B139" s="6">
        <v>44562</v>
      </c>
      <c r="C139" s="38">
        <v>0.15464646596598849</v>
      </c>
      <c r="D139" s="38">
        <v>0.12873464142303701</v>
      </c>
      <c r="E139" s="38">
        <v>0.1986795964297445</v>
      </c>
      <c r="F139" s="38">
        <v>0.21469266708414</v>
      </c>
    </row>
    <row r="140" spans="2:6" x14ac:dyDescent="0.2">
      <c r="B140" s="5">
        <v>44593</v>
      </c>
      <c r="C140" s="37">
        <v>0.16131718325719099</v>
      </c>
      <c r="D140" s="37">
        <v>0.12366293676961501</v>
      </c>
      <c r="E140" s="37">
        <v>0.1920428007800275</v>
      </c>
      <c r="F140" s="37">
        <v>0.20561960873002999</v>
      </c>
    </row>
    <row r="141" spans="2:6" x14ac:dyDescent="0.2">
      <c r="B141" s="6">
        <v>44621</v>
      </c>
      <c r="C141" s="38">
        <v>0.157013499451892</v>
      </c>
      <c r="D141" s="38">
        <v>0.15024057334133048</v>
      </c>
      <c r="E141" s="38">
        <v>0.190124642311678</v>
      </c>
      <c r="F141" s="38">
        <v>0.20272839621108901</v>
      </c>
    </row>
    <row r="142" spans="2:6" x14ac:dyDescent="0.2">
      <c r="B142" s="5">
        <v>44652</v>
      </c>
      <c r="C142" s="37">
        <v>0.13923044956480574</v>
      </c>
      <c r="D142" s="37">
        <v>0.17682988309669323</v>
      </c>
      <c r="E142" s="37">
        <v>0.196333656957138</v>
      </c>
      <c r="F142" s="37">
        <v>0.202769408252297</v>
      </c>
    </row>
    <row r="143" spans="2:6" x14ac:dyDescent="0.2">
      <c r="B143" s="6">
        <v>44682</v>
      </c>
      <c r="C143" s="38">
        <v>0.13146060396833376</v>
      </c>
      <c r="D143" s="38">
        <v>0.16141943925459129</v>
      </c>
      <c r="E143" s="38">
        <v>0.1959094997836125</v>
      </c>
      <c r="F143" s="38">
        <v>0.19546448063945401</v>
      </c>
    </row>
    <row r="144" spans="2:6" x14ac:dyDescent="0.2">
      <c r="B144" s="5">
        <v>44713</v>
      </c>
      <c r="C144" s="37">
        <v>0.12805489807689274</v>
      </c>
      <c r="D144" s="37">
        <v>0.21821945010442023</v>
      </c>
      <c r="E144" s="37">
        <v>0.18785770302914351</v>
      </c>
      <c r="F144" s="37">
        <v>0.198669648181516</v>
      </c>
    </row>
    <row r="145" spans="2:6" x14ac:dyDescent="0.2">
      <c r="B145" s="6">
        <v>44743</v>
      </c>
      <c r="C145" s="38">
        <v>0.13282280458759149</v>
      </c>
      <c r="D145" s="38">
        <v>0.22366184835595654</v>
      </c>
      <c r="E145" s="38">
        <v>0.1895321913161625</v>
      </c>
      <c r="F145" s="38">
        <v>0.19774327634321001</v>
      </c>
    </row>
    <row r="146" spans="2:6" x14ac:dyDescent="0.2">
      <c r="B146" s="5">
        <v>44774</v>
      </c>
      <c r="C146" s="37">
        <v>0.13152854242453427</v>
      </c>
      <c r="D146" s="37">
        <v>0.19884419939076603</v>
      </c>
      <c r="E146" s="37">
        <v>0.1914725746066395</v>
      </c>
      <c r="F146" s="37">
        <v>0.192231243151715</v>
      </c>
    </row>
    <row r="147" spans="2:6" x14ac:dyDescent="0.2">
      <c r="B147" s="6">
        <v>44805</v>
      </c>
      <c r="C147" s="38">
        <v>0.1345563990003005</v>
      </c>
      <c r="D147" s="38">
        <v>0.19910871166435826</v>
      </c>
      <c r="E147" s="38">
        <v>0.17492054655792799</v>
      </c>
      <c r="F147" s="38">
        <v>0.181801829337294</v>
      </c>
    </row>
    <row r="148" spans="2:6" x14ac:dyDescent="0.2">
      <c r="B148" s="5">
        <v>44835</v>
      </c>
      <c r="C148" s="37">
        <v>0.13289850070327724</v>
      </c>
      <c r="D148" s="37">
        <v>0.19406129834290226</v>
      </c>
      <c r="E148" s="37">
        <v>0.1934136128665625</v>
      </c>
      <c r="F148" s="37">
        <v>0.18354434295458499</v>
      </c>
    </row>
    <row r="149" spans="2:6" x14ac:dyDescent="0.2">
      <c r="B149" s="6">
        <v>44866</v>
      </c>
      <c r="C149" s="38">
        <v>0.14059441971999101</v>
      </c>
      <c r="D149" s="38">
        <v>0.18623035770738069</v>
      </c>
      <c r="E149" s="38">
        <v>0.1976599089194325</v>
      </c>
      <c r="F149" s="38">
        <v>0.194194809083271</v>
      </c>
    </row>
    <row r="150" spans="2:6" x14ac:dyDescent="0.2">
      <c r="B150" s="5">
        <v>44896</v>
      </c>
      <c r="C150" s="37">
        <v>0.16343509708608275</v>
      </c>
      <c r="D150" s="37">
        <v>0.2012373899102787</v>
      </c>
      <c r="E150" s="37">
        <v>0.20740784604287299</v>
      </c>
      <c r="F150" s="37">
        <v>0.21297895570272801</v>
      </c>
    </row>
    <row r="151" spans="2:6" x14ac:dyDescent="0.2">
      <c r="B151" s="6">
        <v>44927</v>
      </c>
      <c r="C151" s="38">
        <v>0.15334270685487075</v>
      </c>
      <c r="D151" s="38">
        <v>0.18101212588673002</v>
      </c>
      <c r="E151" s="38">
        <v>0.209641104007357</v>
      </c>
      <c r="F151" s="38">
        <v>0.211538048396299</v>
      </c>
    </row>
    <row r="152" spans="2:6" x14ac:dyDescent="0.2">
      <c r="B152" s="5">
        <v>44958</v>
      </c>
      <c r="C152" s="37">
        <v>0.16800633070727999</v>
      </c>
      <c r="D152" s="37">
        <v>0.20316030601159829</v>
      </c>
      <c r="E152" s="37">
        <v>0.21367002740530949</v>
      </c>
      <c r="F152" s="37">
        <v>0.212298334240692</v>
      </c>
    </row>
    <row r="153" spans="2:6" x14ac:dyDescent="0.2">
      <c r="B153" s="6">
        <v>44986</v>
      </c>
      <c r="C153" s="38">
        <v>0.16071698198502751</v>
      </c>
      <c r="D153" s="38">
        <v>0.21403056552819652</v>
      </c>
      <c r="E153" s="38">
        <v>0.21684353296086051</v>
      </c>
      <c r="F153" s="38">
        <v>0.216660100369271</v>
      </c>
    </row>
    <row r="154" spans="2:6" x14ac:dyDescent="0.2">
      <c r="B154" s="5">
        <v>45017</v>
      </c>
      <c r="C154" s="37">
        <v>0.16306500770006249</v>
      </c>
      <c r="D154" s="37">
        <v>0.21710575057984777</v>
      </c>
      <c r="E154" s="37">
        <v>0.21140924500834851</v>
      </c>
      <c r="F154" s="37">
        <v>0.220562558921822</v>
      </c>
    </row>
    <row r="155" spans="2:6" x14ac:dyDescent="0.2">
      <c r="B155" s="6">
        <v>45047</v>
      </c>
      <c r="C155" s="38">
        <v>0.1715473801294175</v>
      </c>
      <c r="D155" s="38">
        <v>0.19160050480762775</v>
      </c>
      <c r="E155" s="38">
        <v>0.208605296806745</v>
      </c>
      <c r="F155" s="38">
        <v>0.22050360767413699</v>
      </c>
    </row>
    <row r="156" spans="2:6" x14ac:dyDescent="0.2">
      <c r="B156" s="5">
        <v>45078</v>
      </c>
      <c r="C156" s="37">
        <v>0.15457782218478799</v>
      </c>
      <c r="D156" s="37">
        <v>0.22375359905377223</v>
      </c>
      <c r="E156" s="37">
        <v>0.19711944807627951</v>
      </c>
      <c r="F156" s="37">
        <v>0.22000481435795499</v>
      </c>
    </row>
    <row r="157" spans="2:6" x14ac:dyDescent="0.2">
      <c r="B157" s="6">
        <v>45108</v>
      </c>
      <c r="C157" s="38">
        <v>0.14936933508571401</v>
      </c>
      <c r="D157" s="38">
        <v>0.21895005696052547</v>
      </c>
      <c r="E157" s="38">
        <v>0.1943551591449785</v>
      </c>
      <c r="F157" s="38">
        <v>0.21658931585102001</v>
      </c>
    </row>
    <row r="158" spans="2:6" x14ac:dyDescent="0.2">
      <c r="B158" s="5">
        <v>45139</v>
      </c>
      <c r="C158" s="37">
        <v>0.16874507628295299</v>
      </c>
      <c r="D158" s="37">
        <v>0.22115994370925651</v>
      </c>
      <c r="E158" s="37">
        <v>0.19081922378423399</v>
      </c>
      <c r="F158" s="37">
        <v>0.21666372377660301</v>
      </c>
    </row>
    <row r="159" spans="2:6" x14ac:dyDescent="0.2">
      <c r="B159" s="6">
        <v>45170</v>
      </c>
      <c r="C159" s="38">
        <v>0.168104229457266</v>
      </c>
      <c r="D159" s="38">
        <v>0.25543034924392</v>
      </c>
      <c r="E159" s="38">
        <v>0.220269609217177</v>
      </c>
      <c r="F159" s="38">
        <v>0.234447741796632</v>
      </c>
    </row>
    <row r="160" spans="2:6" x14ac:dyDescent="0.2">
      <c r="B160" s="5">
        <v>45200</v>
      </c>
      <c r="C160" s="37">
        <v>0.16904351082985553</v>
      </c>
      <c r="D160" s="37">
        <v>0.22999136699102946</v>
      </c>
      <c r="E160" s="37">
        <v>0.211637776391186</v>
      </c>
      <c r="F160" s="37">
        <v>0.22474594292277</v>
      </c>
    </row>
    <row r="161" spans="2:6" x14ac:dyDescent="0.2">
      <c r="B161" s="6">
        <v>45231</v>
      </c>
      <c r="C161" s="38">
        <v>0.14361581381963451</v>
      </c>
      <c r="D161" s="38">
        <v>0.29030321399262049</v>
      </c>
      <c r="E161" s="38">
        <v>0.211092280809657</v>
      </c>
      <c r="F161" s="38">
        <v>0.23191497417177601</v>
      </c>
    </row>
    <row r="162" spans="2:6" x14ac:dyDescent="0.2">
      <c r="B162" s="5">
        <v>45261</v>
      </c>
      <c r="C162" s="37">
        <v>0.17540126633021902</v>
      </c>
      <c r="D162" s="37">
        <v>0.30372979435470548</v>
      </c>
      <c r="E162" s="37">
        <v>0.21714705954020899</v>
      </c>
      <c r="F162" s="37">
        <v>0.24306397287928999</v>
      </c>
    </row>
    <row r="163" spans="2:6" x14ac:dyDescent="0.2">
      <c r="B163" s="6">
        <v>45292</v>
      </c>
      <c r="C163" s="38">
        <v>0.18309518103349601</v>
      </c>
      <c r="D163" s="38">
        <v>0.27511680709394548</v>
      </c>
      <c r="E163" s="38">
        <v>0.22966462197035301</v>
      </c>
      <c r="F163" s="38">
        <v>0.23976385988294599</v>
      </c>
    </row>
    <row r="164" spans="2:6" x14ac:dyDescent="0.2">
      <c r="B164" s="5">
        <v>45323</v>
      </c>
      <c r="C164" s="37">
        <v>0.1704630508934335</v>
      </c>
      <c r="D164" s="37">
        <v>0.29325350353206603</v>
      </c>
      <c r="E164" s="37">
        <v>0.237388404091395</v>
      </c>
      <c r="F164" s="37">
        <v>0.24364565117428499</v>
      </c>
    </row>
    <row r="165" spans="2:6" x14ac:dyDescent="0.2">
      <c r="B165" s="6">
        <v>45352</v>
      </c>
      <c r="C165" s="38">
        <v>0.19107558304052399</v>
      </c>
      <c r="D165" s="38">
        <v>0.27792681932569108</v>
      </c>
      <c r="E165" s="38">
        <v>0.248374819038961</v>
      </c>
      <c r="F165" s="38">
        <v>0.257488529357428</v>
      </c>
    </row>
    <row r="166" spans="2:6" x14ac:dyDescent="0.2">
      <c r="B166" s="5">
        <v>45383</v>
      </c>
      <c r="C166" s="37">
        <v>0.17409425877100349</v>
      </c>
      <c r="D166" s="37">
        <v>0.26760467517436248</v>
      </c>
      <c r="E166" s="37">
        <v>0.22763106586583101</v>
      </c>
      <c r="F166" s="37">
        <v>0.24053891429992699</v>
      </c>
    </row>
    <row r="167" spans="2:6" x14ac:dyDescent="0.2">
      <c r="B167" s="6">
        <v>45413</v>
      </c>
      <c r="C167" s="38">
        <v>0.16408201204821998</v>
      </c>
      <c r="D167" s="38">
        <v>0.27934820361819551</v>
      </c>
      <c r="E167" s="38">
        <v>0.23280463314824301</v>
      </c>
      <c r="F167" s="38">
        <v>0.24332058583104699</v>
      </c>
    </row>
    <row r="168" spans="2:6" x14ac:dyDescent="0.2">
      <c r="B168" s="5">
        <v>45444</v>
      </c>
      <c r="C168" s="37">
        <v>0.17406132869743102</v>
      </c>
      <c r="D168" s="37">
        <v>0.30407847874598798</v>
      </c>
      <c r="E168" s="37">
        <v>0.24866961260924</v>
      </c>
      <c r="F168" s="37">
        <v>0.25608302764742202</v>
      </c>
    </row>
    <row r="169" spans="2:6" x14ac:dyDescent="0.2">
      <c r="B169" s="6">
        <v>45474</v>
      </c>
      <c r="C169" s="38">
        <v>0.18182191751516552</v>
      </c>
      <c r="D169" s="38">
        <v>0.26781074718244802</v>
      </c>
      <c r="E169" s="38">
        <v>0.23317162455599399</v>
      </c>
      <c r="F169" s="38">
        <v>0.24832824046009699</v>
      </c>
    </row>
  </sheetData>
  <conditionalFormatting sqref="B6:F169">
    <cfRule type="expression" dxfId="237" priority="1">
      <formula>MOD(ROW(),2)=0</formula>
    </cfRule>
    <cfRule type="expression" dxfId="236" priority="2">
      <formula>MOD(ROW(),2)&lt;&gt;0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3D1A-D122-4DE8-B3F0-65ACEDE3EFB3}">
  <dimension ref="B2:E15"/>
  <sheetViews>
    <sheetView workbookViewId="0"/>
  </sheetViews>
  <sheetFormatPr defaultColWidth="10.125" defaultRowHeight="12.75" x14ac:dyDescent="0.2"/>
  <cols>
    <col min="1" max="1" width="10.125" style="2"/>
    <col min="2" max="2" width="12.375" style="2" customWidth="1"/>
    <col min="3" max="3" width="18.875" style="2" customWidth="1"/>
    <col min="4" max="4" width="17" style="2" customWidth="1"/>
    <col min="5" max="5" width="19.125" style="2" customWidth="1"/>
    <col min="6" max="16384" width="10.125" style="2"/>
  </cols>
  <sheetData>
    <row r="2" spans="2:5" x14ac:dyDescent="0.2">
      <c r="B2" s="182" t="s">
        <v>290</v>
      </c>
      <c r="C2" s="183"/>
      <c r="D2" s="183"/>
    </row>
    <row r="3" spans="2:5" x14ac:dyDescent="0.2">
      <c r="B3" s="33" t="s">
        <v>291</v>
      </c>
    </row>
    <row r="4" spans="2:5" x14ac:dyDescent="0.2">
      <c r="B4" s="15" t="s">
        <v>77</v>
      </c>
      <c r="C4" s="30" t="s">
        <v>155</v>
      </c>
      <c r="D4" s="16" t="s">
        <v>65</v>
      </c>
      <c r="E4" s="16" t="s">
        <v>157</v>
      </c>
    </row>
    <row r="5" spans="2:5" x14ac:dyDescent="0.2">
      <c r="B5" s="15"/>
      <c r="C5" s="30" t="s">
        <v>99</v>
      </c>
      <c r="D5" s="16" t="s">
        <v>156</v>
      </c>
      <c r="E5" s="16" t="s">
        <v>158</v>
      </c>
    </row>
    <row r="6" spans="2:5" x14ac:dyDescent="0.2">
      <c r="B6" s="5">
        <v>44896</v>
      </c>
      <c r="C6" s="52">
        <v>1.5801778571985583</v>
      </c>
      <c r="D6" s="52">
        <v>1.7513568806515567</v>
      </c>
      <c r="E6" s="52">
        <v>2.1799503566231793</v>
      </c>
    </row>
    <row r="7" spans="2:5" x14ac:dyDescent="0.2">
      <c r="B7" s="6">
        <v>45261</v>
      </c>
      <c r="C7" s="52">
        <v>2.053525</v>
      </c>
      <c r="D7" s="52">
        <v>2.3365499999999999</v>
      </c>
      <c r="E7" s="52">
        <v>2.7266250000000003</v>
      </c>
    </row>
    <row r="8" spans="2:5" x14ac:dyDescent="0.2">
      <c r="B8" s="5">
        <v>45352</v>
      </c>
      <c r="C8" s="52">
        <v>2.0320999999999998</v>
      </c>
      <c r="D8" s="52">
        <v>2.3418000000000001</v>
      </c>
      <c r="E8" s="52">
        <v>2.5909</v>
      </c>
    </row>
    <row r="9" spans="2:5" x14ac:dyDescent="0.2">
      <c r="B9" s="6">
        <v>45474</v>
      </c>
      <c r="C9" s="52">
        <v>2.0198999999999998</v>
      </c>
      <c r="D9" s="52">
        <v>2.2871999999999999</v>
      </c>
      <c r="E9" s="52">
        <v>3.1080000000000001</v>
      </c>
    </row>
    <row r="10" spans="2:5" x14ac:dyDescent="0.2">
      <c r="B10" s="19"/>
      <c r="D10" s="20"/>
    </row>
    <row r="11" spans="2:5" x14ac:dyDescent="0.2">
      <c r="B11" s="15" t="s">
        <v>78</v>
      </c>
      <c r="C11" s="30" t="s">
        <v>155</v>
      </c>
      <c r="D11" s="16" t="s">
        <v>65</v>
      </c>
      <c r="E11" s="16" t="s">
        <v>157</v>
      </c>
    </row>
    <row r="12" spans="2:5" x14ac:dyDescent="0.2">
      <c r="B12" s="50"/>
      <c r="C12" s="30" t="s">
        <v>99</v>
      </c>
      <c r="D12" s="16" t="s">
        <v>156</v>
      </c>
      <c r="E12" s="16" t="s">
        <v>158</v>
      </c>
    </row>
    <row r="13" spans="2:5" x14ac:dyDescent="0.2">
      <c r="B13" s="5">
        <v>44896</v>
      </c>
      <c r="C13" s="52">
        <v>1.3170040761105242</v>
      </c>
      <c r="D13" s="52">
        <v>1.4930587379001579</v>
      </c>
      <c r="E13" s="52">
        <v>1.7760188942489248</v>
      </c>
    </row>
    <row r="14" spans="2:5" x14ac:dyDescent="0.2">
      <c r="B14" s="6">
        <v>45261</v>
      </c>
      <c r="C14" s="52">
        <v>1.4722</v>
      </c>
      <c r="D14" s="52">
        <v>1.5677859999999999</v>
      </c>
      <c r="E14" s="52">
        <v>1.8506</v>
      </c>
    </row>
    <row r="15" spans="2:5" x14ac:dyDescent="0.2">
      <c r="B15" s="5">
        <v>45444</v>
      </c>
      <c r="C15" s="52">
        <v>1.4723999999999999</v>
      </c>
      <c r="D15" s="52">
        <v>1.563758</v>
      </c>
      <c r="E15" s="52">
        <v>2.096241</v>
      </c>
    </row>
  </sheetData>
  <mergeCells count="1">
    <mergeCell ref="B2:D2"/>
  </mergeCells>
  <conditionalFormatting sqref="B6:E9">
    <cfRule type="expression" dxfId="235" priority="3">
      <formula>MOD(ROW(),2)=0</formula>
    </cfRule>
    <cfRule type="expression" dxfId="234" priority="4">
      <formula>MOD(ROW(),2)&lt;&gt;0</formula>
    </cfRule>
  </conditionalFormatting>
  <conditionalFormatting sqref="B13:E15">
    <cfRule type="expression" dxfId="233" priority="1">
      <formula>MOD(ROW(),2)=0</formula>
    </cfRule>
    <cfRule type="expression" dxfId="232" priority="2">
      <formula>MOD(ROW(),2)&lt;&gt;0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7C58-6612-4AC3-8DBC-3BF91BB9418C}">
  <dimension ref="B2:D11"/>
  <sheetViews>
    <sheetView workbookViewId="0"/>
  </sheetViews>
  <sheetFormatPr defaultColWidth="9" defaultRowHeight="12.75" x14ac:dyDescent="0.2"/>
  <cols>
    <col min="1" max="1" width="9" style="2"/>
    <col min="2" max="2" width="11.625" style="2" customWidth="1"/>
    <col min="3" max="3" width="36.625" style="2" customWidth="1"/>
    <col min="4" max="4" width="44.875" style="2" customWidth="1"/>
    <col min="5" max="16384" width="9" style="2"/>
  </cols>
  <sheetData>
    <row r="2" spans="2:4" x14ac:dyDescent="0.2">
      <c r="B2" s="33" t="s">
        <v>153</v>
      </c>
    </row>
    <row r="3" spans="2:4" x14ac:dyDescent="0.2">
      <c r="B3" s="33" t="s">
        <v>154</v>
      </c>
    </row>
    <row r="4" spans="2:4" ht="17.25" customHeight="1" x14ac:dyDescent="0.2">
      <c r="B4" s="15"/>
      <c r="C4" s="30" t="s">
        <v>159</v>
      </c>
      <c r="D4" s="16" t="s">
        <v>292</v>
      </c>
    </row>
    <row r="5" spans="2:4" ht="21" customHeight="1" x14ac:dyDescent="0.2">
      <c r="B5" s="50"/>
      <c r="C5" s="30" t="s">
        <v>160</v>
      </c>
      <c r="D5" s="16" t="s">
        <v>293</v>
      </c>
    </row>
    <row r="6" spans="2:4" x14ac:dyDescent="0.2">
      <c r="B6" s="6">
        <v>44531</v>
      </c>
      <c r="C6" s="53">
        <v>210.14</v>
      </c>
      <c r="D6" s="54">
        <v>0.12509373660192585</v>
      </c>
    </row>
    <row r="7" spans="2:4" x14ac:dyDescent="0.2">
      <c r="B7" s="6">
        <v>44896</v>
      </c>
      <c r="C7" s="53">
        <v>236.13</v>
      </c>
      <c r="D7" s="54">
        <v>0.13036241527171247</v>
      </c>
    </row>
    <row r="8" spans="2:4" x14ac:dyDescent="0.2">
      <c r="B8" s="6">
        <v>45261</v>
      </c>
      <c r="C8" s="53">
        <v>420.4</v>
      </c>
      <c r="D8" s="54">
        <v>0.21605924106473623</v>
      </c>
    </row>
    <row r="9" spans="2:4" x14ac:dyDescent="0.2">
      <c r="B9" s="6">
        <v>44986</v>
      </c>
      <c r="C9" s="53">
        <v>415.3</v>
      </c>
      <c r="D9" s="54">
        <v>0.21538578983661502</v>
      </c>
    </row>
    <row r="10" spans="2:4" x14ac:dyDescent="0.2">
      <c r="B10" s="6">
        <v>45444</v>
      </c>
      <c r="C10" s="53">
        <v>412.6</v>
      </c>
      <c r="D10" s="54">
        <v>0.21398549695783134</v>
      </c>
    </row>
    <row r="11" spans="2:4" x14ac:dyDescent="0.2">
      <c r="B11" s="6">
        <v>45474</v>
      </c>
      <c r="C11" s="53">
        <v>419.4</v>
      </c>
      <c r="D11" s="54">
        <v>0.21739941130162083</v>
      </c>
    </row>
  </sheetData>
  <conditionalFormatting sqref="B8:B11">
    <cfRule type="expression" dxfId="231" priority="106">
      <formula>MOD(ROW(),2)&lt;&gt;0</formula>
    </cfRule>
    <cfRule type="expression" dxfId="230" priority="105">
      <formula>MOD(ROW(),2)=0</formula>
    </cfRule>
    <cfRule type="expression" dxfId="229" priority="102">
      <formula>MOD(ROW(),2)&lt;&gt;0</formula>
    </cfRule>
    <cfRule type="expression" dxfId="228" priority="101">
      <formula>MOD(ROW(),2)=0</formula>
    </cfRule>
    <cfRule type="expression" dxfId="227" priority="108">
      <formula>MOD(ROW(),2)&lt;&gt;0</formula>
    </cfRule>
    <cfRule type="expression" dxfId="226" priority="107">
      <formula>MOD(ROW(),2)=0</formula>
    </cfRule>
  </conditionalFormatting>
  <conditionalFormatting sqref="B6:D6">
    <cfRule type="expression" dxfId="225" priority="228">
      <formula>MOD(ROW(),2)&lt;&gt;0</formula>
    </cfRule>
    <cfRule type="expression" dxfId="224" priority="227">
      <formula>MOD(ROW(),2)=0</formula>
    </cfRule>
  </conditionalFormatting>
  <conditionalFormatting sqref="B6:D7">
    <cfRule type="expression" dxfId="223" priority="274">
      <formula>MOD(ROW(),2)&lt;&gt;0</formula>
    </cfRule>
    <cfRule type="expression" dxfId="222" priority="273">
      <formula>MOD(ROW(),2)=0</formula>
    </cfRule>
    <cfRule type="expression" dxfId="221" priority="258">
      <formula>MOD(ROW(),2)&lt;&gt;0</formula>
    </cfRule>
    <cfRule type="expression" dxfId="220" priority="257">
      <formula>MOD(ROW(),2)=0</formula>
    </cfRule>
    <cfRule type="expression" dxfId="219" priority="242">
      <formula>MOD(ROW(),2)&lt;&gt;0</formula>
    </cfRule>
    <cfRule type="expression" dxfId="218" priority="241">
      <formula>MOD(ROW(),2)=0</formula>
    </cfRule>
  </conditionalFormatting>
  <conditionalFormatting sqref="C8:D8">
    <cfRule type="expression" dxfId="217" priority="85">
      <formula>MOD(ROW(),2)=0</formula>
    </cfRule>
    <cfRule type="expression" dxfId="216" priority="86">
      <formula>MOD(ROW(),2)&lt;&gt;0</formula>
    </cfRule>
    <cfRule type="expression" dxfId="215" priority="91">
      <formula>MOD(ROW(),2)=0</formula>
    </cfRule>
    <cfRule type="expression" dxfId="214" priority="92">
      <formula>MOD(ROW(),2)&lt;&gt;0</formula>
    </cfRule>
  </conditionalFormatting>
  <conditionalFormatting sqref="C8:D9">
    <cfRule type="expression" dxfId="213" priority="58">
      <formula>MOD(ROW(),2)&lt;&gt;0</formula>
    </cfRule>
    <cfRule type="expression" dxfId="212" priority="57">
      <formula>MOD(ROW(),2)=0</formula>
    </cfRule>
  </conditionalFormatting>
  <conditionalFormatting sqref="C9:D9">
    <cfRule type="expression" dxfId="211" priority="46">
      <formula>MOD(ROW(),2)&lt;&gt;0</formula>
    </cfRule>
    <cfRule type="expression" dxfId="210" priority="45">
      <formula>MOD(ROW(),2)=0</formula>
    </cfRule>
    <cfRule type="expression" dxfId="209" priority="38">
      <formula>MOD(ROW(),2)&lt;&gt;0</formula>
    </cfRule>
    <cfRule type="expression" dxfId="208" priority="37">
      <formula>MOD(ROW(),2)=0</formula>
    </cfRule>
  </conditionalFormatting>
  <conditionalFormatting sqref="C9:D10">
    <cfRule type="expression" dxfId="207" priority="18">
      <formula>MOD(ROW(),2)&lt;&gt;0</formula>
    </cfRule>
    <cfRule type="expression" dxfId="206" priority="17">
      <formula>MOD(ROW(),2)=0</formula>
    </cfRule>
  </conditionalFormatting>
  <conditionalFormatting sqref="C10:D10">
    <cfRule type="expression" dxfId="205" priority="14">
      <formula>MOD(ROW(),2)&lt;&gt;0</formula>
    </cfRule>
    <cfRule type="expression" dxfId="204" priority="13">
      <formula>MOD(ROW(),2)=0</formula>
    </cfRule>
  </conditionalFormatting>
  <conditionalFormatting sqref="C10:D11">
    <cfRule type="expression" dxfId="203" priority="8">
      <formula>MOD(ROW(),2)&lt;&gt;0</formula>
    </cfRule>
    <cfRule type="expression" dxfId="202" priority="7">
      <formula>MOD(ROW(),2)=0</formula>
    </cfRule>
  </conditionalFormatting>
  <conditionalFormatting sqref="C11:D11">
    <cfRule type="expression" dxfId="201" priority="2">
      <formula>MOD(ROW(),2)&lt;&gt;0</formula>
    </cfRule>
    <cfRule type="expression" dxfId="200" priority="3">
      <formula>MOD(ROW(),2)=0</formula>
    </cfRule>
    <cfRule type="expression" dxfId="199" priority="4">
      <formula>MOD(ROW(),2)&lt;&gt;0</formula>
    </cfRule>
    <cfRule type="expression" dxfId="198" priority="5">
      <formula>MOD(ROW(),2)=0</formula>
    </cfRule>
    <cfRule type="expression" dxfId="197" priority="6">
      <formula>MOD(ROW(),2)&lt;&gt;0</formula>
    </cfRule>
    <cfRule type="expression" dxfId="196" priority="1">
      <formula>MOD(ROW(),2)=0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9E40-2A12-4103-BE88-41E7AEBC7F22}">
  <sheetPr published="0"/>
  <dimension ref="B2:F8"/>
  <sheetViews>
    <sheetView topLeftCell="C1" workbookViewId="0"/>
  </sheetViews>
  <sheetFormatPr defaultColWidth="9" defaultRowHeight="12.75" x14ac:dyDescent="0.2"/>
  <cols>
    <col min="1" max="1" width="9" style="2"/>
    <col min="2" max="2" width="11.625" style="2" customWidth="1"/>
    <col min="3" max="3" width="36.75" style="2" customWidth="1"/>
    <col min="4" max="4" width="31.5" style="2" customWidth="1"/>
    <col min="5" max="5" width="27.25" style="2" customWidth="1"/>
    <col min="6" max="6" width="32.875" style="2" customWidth="1"/>
    <col min="7" max="16384" width="9" style="2"/>
  </cols>
  <sheetData>
    <row r="2" spans="2:6" x14ac:dyDescent="0.2">
      <c r="B2" s="33" t="s">
        <v>377</v>
      </c>
    </row>
    <row r="3" spans="2:6" x14ac:dyDescent="0.2">
      <c r="B3" s="33" t="s">
        <v>378</v>
      </c>
    </row>
    <row r="4" spans="2:6" ht="17.25" customHeight="1" x14ac:dyDescent="0.2">
      <c r="B4" s="15"/>
      <c r="C4" s="30" t="s">
        <v>379</v>
      </c>
      <c r="D4" s="16" t="s">
        <v>380</v>
      </c>
      <c r="E4" s="30" t="s">
        <v>381</v>
      </c>
      <c r="F4" s="16" t="s">
        <v>382</v>
      </c>
    </row>
    <row r="5" spans="2:6" ht="21" customHeight="1" x14ac:dyDescent="0.2">
      <c r="B5" s="50"/>
      <c r="C5" s="30" t="s">
        <v>383</v>
      </c>
      <c r="D5" s="16" t="s">
        <v>384</v>
      </c>
      <c r="E5" s="30" t="s">
        <v>385</v>
      </c>
      <c r="F5" s="16" t="s">
        <v>386</v>
      </c>
    </row>
    <row r="6" spans="2:6" x14ac:dyDescent="0.2">
      <c r="B6" s="72">
        <v>44756</v>
      </c>
      <c r="C6" s="53">
        <v>37.655478129419919</v>
      </c>
      <c r="D6" s="53">
        <v>49.336501729749997</v>
      </c>
      <c r="E6" s="53">
        <v>-5.4060869855099796</v>
      </c>
      <c r="F6" s="53">
        <v>-0.57205881779999546</v>
      </c>
    </row>
    <row r="7" spans="2:6" x14ac:dyDescent="0.2">
      <c r="B7" s="72">
        <v>45122</v>
      </c>
      <c r="C7" s="53">
        <v>123.94605505182007</v>
      </c>
      <c r="D7" s="53">
        <v>45.377136603030031</v>
      </c>
      <c r="E7" s="53">
        <v>14.98300433650998</v>
      </c>
      <c r="F7" s="53">
        <v>6.8459596192099994</v>
      </c>
    </row>
    <row r="8" spans="2:6" x14ac:dyDescent="0.2">
      <c r="B8" s="6">
        <v>45474</v>
      </c>
      <c r="C8" s="53">
        <v>60.539884020350101</v>
      </c>
      <c r="D8" s="53">
        <v>-22.928876125190001</v>
      </c>
      <c r="E8" s="53">
        <v>-1.2579142358200073</v>
      </c>
      <c r="F8" s="53">
        <v>5.1178022666900027</v>
      </c>
    </row>
  </sheetData>
  <conditionalFormatting sqref="B8">
    <cfRule type="expression" dxfId="195" priority="33">
      <formula>MOD(ROW(),2)=0</formula>
    </cfRule>
    <cfRule type="expression" dxfId="194" priority="34">
      <formula>MOD(ROW(),2)&lt;&gt;0</formula>
    </cfRule>
    <cfRule type="expression" dxfId="193" priority="35">
      <formula>MOD(ROW(),2)=0</formula>
    </cfRule>
    <cfRule type="expression" dxfId="192" priority="36">
      <formula>MOD(ROW(),2)&lt;&gt;0</formula>
    </cfRule>
  </conditionalFormatting>
  <conditionalFormatting sqref="B6:D7">
    <cfRule type="expression" dxfId="191" priority="39">
      <formula>MOD(ROW(),2)=0</formula>
    </cfRule>
    <cfRule type="expression" dxfId="190" priority="40">
      <formula>MOD(ROW(),2)&lt;&gt;0</formula>
    </cfRule>
    <cfRule type="expression" dxfId="189" priority="41">
      <formula>MOD(ROW(),2)=0</formula>
    </cfRule>
    <cfRule type="expression" dxfId="188" priority="42">
      <formula>MOD(ROW(),2)&lt;&gt;0</formula>
    </cfRule>
    <cfRule type="expression" dxfId="187" priority="43">
      <formula>MOD(ROW(),2)=0</formula>
    </cfRule>
    <cfRule type="expression" dxfId="186" priority="44">
      <formula>MOD(ROW(),2)&lt;&gt;0</formula>
    </cfRule>
  </conditionalFormatting>
  <conditionalFormatting sqref="B6:F6">
    <cfRule type="expression" dxfId="185" priority="37">
      <formula>MOD(ROW(),2)=0</formula>
    </cfRule>
    <cfRule type="expression" dxfId="184" priority="38">
      <formula>MOD(ROW(),2)&lt;&gt;0</formula>
    </cfRule>
  </conditionalFormatting>
  <conditionalFormatting sqref="B8:F8">
    <cfRule type="expression" dxfId="183" priority="29">
      <formula>MOD(ROW(),2)=0</formula>
    </cfRule>
    <cfRule type="expression" dxfId="182" priority="30">
      <formula>MOD(ROW(),2)&lt;&gt;0</formula>
    </cfRule>
  </conditionalFormatting>
  <conditionalFormatting sqref="C8:F8">
    <cfRule type="expression" dxfId="181" priority="25">
      <formula>MOD(ROW(),2)=0</formula>
    </cfRule>
    <cfRule type="expression" dxfId="180" priority="26">
      <formula>MOD(ROW(),2)&lt;&gt;0</formula>
    </cfRule>
    <cfRule type="expression" dxfId="179" priority="27">
      <formula>MOD(ROW(),2)=0</formula>
    </cfRule>
    <cfRule type="expression" dxfId="178" priority="28">
      <formula>MOD(ROW(),2)&lt;&gt;0</formula>
    </cfRule>
  </conditionalFormatting>
  <conditionalFormatting sqref="E6:F7">
    <cfRule type="expression" dxfId="177" priority="1">
      <formula>MOD(ROW(),2)=0</formula>
    </cfRule>
    <cfRule type="expression" dxfId="176" priority="2">
      <formula>MOD(ROW(),2)&lt;&gt;0</formula>
    </cfRule>
    <cfRule type="expression" dxfId="175" priority="3">
      <formula>MOD(ROW(),2)=0</formula>
    </cfRule>
    <cfRule type="expression" dxfId="174" priority="4">
      <formula>MOD(ROW(),2)&lt;&gt;0</formula>
    </cfRule>
    <cfRule type="expression" dxfId="173" priority="5">
      <formula>MOD(ROW(),2)=0</formula>
    </cfRule>
    <cfRule type="expression" dxfId="172" priority="6">
      <formula>MOD(ROW(),2)&lt;&gt;0</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AA68-6D8D-4036-B2AA-B481D96CA4EB}">
  <dimension ref="B2:K19"/>
  <sheetViews>
    <sheetView workbookViewId="0"/>
  </sheetViews>
  <sheetFormatPr defaultColWidth="9" defaultRowHeight="12.75" x14ac:dyDescent="0.2"/>
  <cols>
    <col min="1" max="1" width="9" style="2"/>
    <col min="2" max="2" width="10.625" style="2" customWidth="1"/>
    <col min="3" max="3" width="12.5" style="2" customWidth="1"/>
    <col min="4" max="4" width="11.125" style="2" customWidth="1"/>
    <col min="5" max="5" width="18.625" style="2" customWidth="1"/>
    <col min="6" max="6" width="9" style="2"/>
    <col min="7" max="7" width="11" style="2" customWidth="1"/>
    <col min="8" max="8" width="11.875" style="2" customWidth="1"/>
    <col min="9" max="9" width="12.125" style="2" customWidth="1"/>
    <col min="10" max="11" width="12.875" style="2" customWidth="1"/>
    <col min="12" max="16384" width="9" style="2"/>
  </cols>
  <sheetData>
    <row r="2" spans="2:11" x14ac:dyDescent="0.2">
      <c r="B2" s="2" t="s">
        <v>96</v>
      </c>
    </row>
    <row r="3" spans="2:11" x14ac:dyDescent="0.2">
      <c r="B3" s="2" t="s">
        <v>114</v>
      </c>
    </row>
    <row r="4" spans="2:11" ht="25.5" x14ac:dyDescent="0.2">
      <c r="E4" s="15" t="s">
        <v>81</v>
      </c>
      <c r="F4" s="15" t="s">
        <v>79</v>
      </c>
      <c r="G4" s="15" t="s">
        <v>82</v>
      </c>
      <c r="H4" s="15" t="s">
        <v>83</v>
      </c>
      <c r="I4" s="15" t="s">
        <v>84</v>
      </c>
      <c r="J4" s="15" t="s">
        <v>85</v>
      </c>
      <c r="K4" s="15" t="s">
        <v>86</v>
      </c>
    </row>
    <row r="5" spans="2:11" ht="25.5" x14ac:dyDescent="0.2">
      <c r="E5" s="15" t="s">
        <v>87</v>
      </c>
      <c r="F5" s="15" t="s">
        <v>80</v>
      </c>
      <c r="G5" s="15" t="s">
        <v>88</v>
      </c>
      <c r="H5" s="15" t="s">
        <v>89</v>
      </c>
      <c r="I5" s="15" t="s">
        <v>90</v>
      </c>
      <c r="J5" s="15" t="s">
        <v>91</v>
      </c>
      <c r="K5" s="15" t="s">
        <v>92</v>
      </c>
    </row>
    <row r="6" spans="2:11" x14ac:dyDescent="0.2">
      <c r="B6" s="15" t="s">
        <v>73</v>
      </c>
      <c r="C6" s="15" t="s">
        <v>93</v>
      </c>
      <c r="D6" s="16">
        <v>40513</v>
      </c>
      <c r="E6" s="37">
        <v>0.12500090897463423</v>
      </c>
      <c r="F6" s="37"/>
      <c r="G6" s="37">
        <v>0.16564669938678958</v>
      </c>
      <c r="H6" s="37">
        <v>3.2042161505276563E-2</v>
      </c>
      <c r="I6" s="37">
        <v>0.12094782921613276</v>
      </c>
      <c r="J6" s="37">
        <v>0.24181482295407716</v>
      </c>
      <c r="K6" s="37">
        <v>0.31454757796308969</v>
      </c>
    </row>
    <row r="7" spans="2:11" x14ac:dyDescent="0.2">
      <c r="B7" s="15" t="s">
        <v>73</v>
      </c>
      <c r="C7" s="15" t="s">
        <v>93</v>
      </c>
      <c r="D7" s="16">
        <v>43800</v>
      </c>
      <c r="E7" s="38">
        <v>0.13845224639055106</v>
      </c>
      <c r="F7" s="38"/>
      <c r="G7" s="38">
        <v>9.9079219157530082E-2</v>
      </c>
      <c r="H7" s="38">
        <v>2.7745902967645703E-2</v>
      </c>
      <c r="I7" s="38">
        <v>0.10183567656342786</v>
      </c>
      <c r="J7" s="38">
        <v>0.34097633297793883</v>
      </c>
      <c r="K7" s="38">
        <v>0.29191062194290651</v>
      </c>
    </row>
    <row r="8" spans="2:11" x14ac:dyDescent="0.2">
      <c r="B8" s="15" t="s">
        <v>73</v>
      </c>
      <c r="C8" s="15" t="s">
        <v>93</v>
      </c>
      <c r="D8" s="16" t="s">
        <v>40</v>
      </c>
      <c r="E8" s="38">
        <v>0.12711112104618183</v>
      </c>
      <c r="F8" s="38"/>
      <c r="G8" s="38">
        <v>9.8825760101544799E-2</v>
      </c>
      <c r="H8" s="38">
        <v>2.9726269819518626E-2</v>
      </c>
      <c r="I8" s="38">
        <v>0.10558758022608805</v>
      </c>
      <c r="J8" s="38">
        <v>0.33713654423807665</v>
      </c>
      <c r="K8" s="38">
        <v>0.30161272456859006</v>
      </c>
    </row>
    <row r="9" spans="2:11" x14ac:dyDescent="0.2">
      <c r="B9" s="15" t="s">
        <v>73</v>
      </c>
      <c r="C9" s="15" t="s">
        <v>93</v>
      </c>
      <c r="D9" s="16">
        <v>44896</v>
      </c>
      <c r="E9" s="38">
        <v>0.13524461579537531</v>
      </c>
      <c r="F9" s="38"/>
      <c r="G9" s="38">
        <v>0.14459642092748082</v>
      </c>
      <c r="H9" s="38">
        <v>3.2550463853176802E-2</v>
      </c>
      <c r="I9" s="38">
        <v>9.0745303321405998E-2</v>
      </c>
      <c r="J9" s="38">
        <v>0.32480223065659636</v>
      </c>
      <c r="K9" s="38">
        <v>0.2720609654459647</v>
      </c>
    </row>
    <row r="10" spans="2:11" x14ac:dyDescent="0.2">
      <c r="B10" s="15" t="s">
        <v>73</v>
      </c>
      <c r="C10" s="15" t="s">
        <v>93</v>
      </c>
      <c r="D10" s="16">
        <v>45261</v>
      </c>
      <c r="E10" s="37">
        <v>0.12232471997762558</v>
      </c>
      <c r="F10" s="37"/>
      <c r="G10" s="37">
        <v>0.17201974966253508</v>
      </c>
      <c r="H10" s="37">
        <v>4.0977855274104032E-2</v>
      </c>
      <c r="I10" s="37">
        <v>9.9291833648558592E-2</v>
      </c>
      <c r="J10" s="37">
        <v>0.31940869164891478</v>
      </c>
      <c r="K10" s="37">
        <v>0.24597714978826224</v>
      </c>
    </row>
    <row r="11" spans="2:11" x14ac:dyDescent="0.2">
      <c r="B11" s="15" t="s">
        <v>73</v>
      </c>
      <c r="C11" s="15" t="s">
        <v>93</v>
      </c>
      <c r="D11" s="16">
        <v>45352</v>
      </c>
      <c r="E11" s="37">
        <v>0.12249690433757514</v>
      </c>
      <c r="F11" s="37"/>
      <c r="G11" s="37">
        <v>0.14645212226517243</v>
      </c>
      <c r="H11" s="37">
        <v>5.1498105646562549E-2</v>
      </c>
      <c r="I11" s="37">
        <v>8.8162555796313366E-2</v>
      </c>
      <c r="J11" s="37">
        <v>0.32789628710356411</v>
      </c>
      <c r="K11" s="37">
        <v>0.26349402485081252</v>
      </c>
    </row>
    <row r="12" spans="2:11" x14ac:dyDescent="0.2">
      <c r="B12" s="15" t="s">
        <v>73</v>
      </c>
      <c r="C12" s="15" t="s">
        <v>93</v>
      </c>
      <c r="D12" s="16">
        <v>45475</v>
      </c>
      <c r="E12" s="37">
        <v>0.1351994197801592</v>
      </c>
      <c r="F12" s="37"/>
      <c r="G12" s="37">
        <v>0.13228343254888966</v>
      </c>
      <c r="H12" s="37">
        <v>4.6168092311700472E-2</v>
      </c>
      <c r="I12" s="37">
        <v>0.11156336031395056</v>
      </c>
      <c r="J12" s="37">
        <v>0.31695751896052909</v>
      </c>
      <c r="K12" s="37">
        <v>0.25782817608477077</v>
      </c>
    </row>
    <row r="13" spans="2:11" x14ac:dyDescent="0.2">
      <c r="B13" s="15" t="s">
        <v>94</v>
      </c>
      <c r="C13" s="15" t="s">
        <v>95</v>
      </c>
      <c r="D13" s="16">
        <v>40513</v>
      </c>
      <c r="E13" s="38">
        <v>0.10679672450657463</v>
      </c>
      <c r="F13" s="38">
        <v>0.11325694021841926</v>
      </c>
      <c r="G13" s="38">
        <v>0.39640943938836154</v>
      </c>
      <c r="H13" s="38">
        <v>0.11433714329530488</v>
      </c>
      <c r="I13" s="38">
        <v>0.14956974478612178</v>
      </c>
      <c r="J13" s="38">
        <v>9.604944789609475E-2</v>
      </c>
      <c r="K13" s="38">
        <v>2.3580559909123135E-2</v>
      </c>
    </row>
    <row r="14" spans="2:11" x14ac:dyDescent="0.2">
      <c r="B14" s="15" t="s">
        <v>94</v>
      </c>
      <c r="C14" s="15" t="s">
        <v>95</v>
      </c>
      <c r="D14" s="16">
        <v>43800</v>
      </c>
      <c r="E14" s="37">
        <v>0.43169571244903449</v>
      </c>
      <c r="F14" s="37">
        <v>0.10836277230797962</v>
      </c>
      <c r="G14" s="37">
        <v>0.17090592781305142</v>
      </c>
      <c r="H14" s="37">
        <v>7.2669892411497405E-2</v>
      </c>
      <c r="I14" s="37">
        <v>0.10858026794853184</v>
      </c>
      <c r="J14" s="37">
        <v>7.3601238155876561E-2</v>
      </c>
      <c r="K14" s="37">
        <v>3.4184188914028663E-2</v>
      </c>
    </row>
    <row r="15" spans="2:11" x14ac:dyDescent="0.2">
      <c r="B15" s="15" t="s">
        <v>94</v>
      </c>
      <c r="C15" s="15" t="s">
        <v>95</v>
      </c>
      <c r="D15" s="16" t="s">
        <v>40</v>
      </c>
      <c r="E15" s="37">
        <v>0.62236059914989772</v>
      </c>
      <c r="F15" s="37">
        <v>8.3626612650091081E-2</v>
      </c>
      <c r="G15" s="37">
        <v>0.1148217902187412</v>
      </c>
      <c r="H15" s="37">
        <v>4.4835268016796694E-2</v>
      </c>
      <c r="I15" s="37">
        <v>5.1026718907610118E-2</v>
      </c>
      <c r="J15" s="37">
        <v>5.7017615401746088E-2</v>
      </c>
      <c r="K15" s="37">
        <v>2.6311395655117125E-2</v>
      </c>
    </row>
    <row r="16" spans="2:11" x14ac:dyDescent="0.2">
      <c r="B16" s="15" t="s">
        <v>94</v>
      </c>
      <c r="C16" s="15" t="s">
        <v>95</v>
      </c>
      <c r="D16" s="16">
        <v>44896</v>
      </c>
      <c r="E16" s="37">
        <v>0.53664678298988544</v>
      </c>
      <c r="F16" s="37">
        <v>7.7710789791366724E-2</v>
      </c>
      <c r="G16" s="37">
        <v>0.1519963880485905</v>
      </c>
      <c r="H16" s="37">
        <v>7.3831493591400413E-2</v>
      </c>
      <c r="I16" s="37">
        <v>6.5589652533697612E-2</v>
      </c>
      <c r="J16" s="37">
        <v>7.2897441444192357E-2</v>
      </c>
      <c r="K16" s="37">
        <v>2.1327451600867024E-2</v>
      </c>
    </row>
    <row r="17" spans="2:11" x14ac:dyDescent="0.2">
      <c r="B17" s="15" t="s">
        <v>94</v>
      </c>
      <c r="C17" s="15" t="s">
        <v>95</v>
      </c>
      <c r="D17" s="16">
        <v>45261</v>
      </c>
      <c r="E17" s="38">
        <v>0.52248717662185917</v>
      </c>
      <c r="F17" s="38">
        <v>9.0114849447823053E-2</v>
      </c>
      <c r="G17" s="38">
        <v>0.14889466650537828</v>
      </c>
      <c r="H17" s="38">
        <v>8.6364015365809302E-2</v>
      </c>
      <c r="I17" s="38">
        <v>7.5455813280164916E-2</v>
      </c>
      <c r="J17" s="38">
        <v>6.0507299347091752E-2</v>
      </c>
      <c r="K17" s="38">
        <v>1.6176179431873598E-2</v>
      </c>
    </row>
    <row r="18" spans="2:11" x14ac:dyDescent="0.2">
      <c r="B18" s="15" t="s">
        <v>94</v>
      </c>
      <c r="C18" s="15" t="s">
        <v>95</v>
      </c>
      <c r="D18" s="16">
        <v>45352</v>
      </c>
      <c r="E18" s="38">
        <v>0.50636604204335312</v>
      </c>
      <c r="F18" s="38">
        <v>9.5198373968206448E-2</v>
      </c>
      <c r="G18" s="38">
        <v>0.15373831197294985</v>
      </c>
      <c r="H18" s="38">
        <v>8.3308026111736599E-2</v>
      </c>
      <c r="I18" s="38">
        <v>8.4491946979021265E-2</v>
      </c>
      <c r="J18" s="38">
        <v>6.2906826548926237E-2</v>
      </c>
      <c r="K18" s="38">
        <v>1.3990472375806612E-2</v>
      </c>
    </row>
    <row r="19" spans="2:11" x14ac:dyDescent="0.2">
      <c r="B19" s="15" t="s">
        <v>94</v>
      </c>
      <c r="C19" s="15" t="s">
        <v>95</v>
      </c>
      <c r="D19" s="16">
        <v>45474</v>
      </c>
      <c r="E19" s="38">
        <v>0.54631071532660513</v>
      </c>
      <c r="F19" s="38">
        <v>8.6154689104550389E-2</v>
      </c>
      <c r="G19" s="38">
        <v>0.14058249208061926</v>
      </c>
      <c r="H19" s="38">
        <v>8.3754125646290589E-2</v>
      </c>
      <c r="I19" s="38">
        <v>7.4501452065812351E-2</v>
      </c>
      <c r="J19" s="38">
        <v>5.5518244724859001E-2</v>
      </c>
      <c r="K19" s="38">
        <v>1.3178281051263337E-2</v>
      </c>
    </row>
  </sheetData>
  <conditionalFormatting sqref="E6:K19">
    <cfRule type="expression" dxfId="171" priority="1">
      <formula>MOD(ROW(),2)=0</formula>
    </cfRule>
    <cfRule type="expression" dxfId="170" priority="2">
      <formula>MOD(ROW(),2)&lt;&gt;0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17610-0208-4734-AE6C-7474D5BD19B8}">
  <sheetPr published="0"/>
  <dimension ref="B2:F14"/>
  <sheetViews>
    <sheetView workbookViewId="0">
      <selection activeCell="Q19" sqref="Q19"/>
    </sheetView>
  </sheetViews>
  <sheetFormatPr defaultRowHeight="16.5" x14ac:dyDescent="0.3"/>
  <cols>
    <col min="3" max="3" width="15.25" customWidth="1"/>
    <col min="4" max="4" width="15.75" customWidth="1"/>
    <col min="5" max="6" width="15.25" customWidth="1"/>
  </cols>
  <sheetData>
    <row r="2" spans="2:6" x14ac:dyDescent="0.3">
      <c r="B2" s="33" t="s">
        <v>388</v>
      </c>
      <c r="C2" s="2"/>
      <c r="D2" s="2"/>
      <c r="E2" s="2"/>
      <c r="F2" s="2"/>
    </row>
    <row r="3" spans="2:6" x14ac:dyDescent="0.3">
      <c r="B3" s="33" t="s">
        <v>387</v>
      </c>
      <c r="C3" s="2"/>
      <c r="D3" s="2"/>
      <c r="E3" s="2"/>
      <c r="F3" s="2"/>
    </row>
    <row r="4" spans="2:6" ht="38.25" x14ac:dyDescent="0.3">
      <c r="B4" s="15"/>
      <c r="C4" s="30" t="s">
        <v>498</v>
      </c>
      <c r="D4" s="16" t="s">
        <v>389</v>
      </c>
      <c r="E4" s="30" t="s">
        <v>390</v>
      </c>
      <c r="F4" s="16" t="s">
        <v>391</v>
      </c>
    </row>
    <row r="5" spans="2:6" ht="38.25" x14ac:dyDescent="0.3">
      <c r="B5" s="50"/>
      <c r="C5" s="30" t="s">
        <v>499</v>
      </c>
      <c r="D5" s="16" t="s">
        <v>392</v>
      </c>
      <c r="E5" s="30" t="s">
        <v>503</v>
      </c>
      <c r="F5" s="16" t="s">
        <v>393</v>
      </c>
    </row>
    <row r="6" spans="2:6" x14ac:dyDescent="0.3">
      <c r="B6" s="72">
        <v>42565</v>
      </c>
      <c r="C6" s="53">
        <v>4.1706739580000001</v>
      </c>
      <c r="D6" s="53">
        <v>12.5789796</v>
      </c>
      <c r="E6" s="53">
        <v>11.86734496</v>
      </c>
      <c r="F6" s="53">
        <v>9.7877039999999997</v>
      </c>
    </row>
    <row r="7" spans="2:6" x14ac:dyDescent="0.3">
      <c r="B7" s="72">
        <v>42931</v>
      </c>
      <c r="C7" s="53">
        <v>7.0719428689999999</v>
      </c>
      <c r="D7" s="53">
        <v>14.806926089999999</v>
      </c>
      <c r="E7" s="53">
        <v>14.599214</v>
      </c>
      <c r="F7" s="53">
        <v>16.525635909999998</v>
      </c>
    </row>
    <row r="8" spans="2:6" x14ac:dyDescent="0.3">
      <c r="B8" s="72">
        <v>43297</v>
      </c>
      <c r="C8" s="53">
        <v>7.0635002199999999</v>
      </c>
      <c r="D8" s="53">
        <v>15.1871329</v>
      </c>
      <c r="E8" s="53">
        <v>19.294338</v>
      </c>
      <c r="F8" s="53">
        <v>21.519895000000002</v>
      </c>
    </row>
    <row r="9" spans="2:6" x14ac:dyDescent="0.3">
      <c r="B9" s="72">
        <v>43663</v>
      </c>
      <c r="C9" s="53">
        <v>5.4551599910000004</v>
      </c>
      <c r="D9" s="53">
        <v>16.316097150000001</v>
      </c>
      <c r="E9" s="53">
        <v>18.072112499999999</v>
      </c>
      <c r="F9" s="53">
        <v>26.31834765</v>
      </c>
    </row>
    <row r="10" spans="2:6" x14ac:dyDescent="0.3">
      <c r="B10" s="72">
        <v>44030</v>
      </c>
      <c r="C10" s="53">
        <v>1.9364348090000001</v>
      </c>
      <c r="D10" s="53">
        <v>15.36514708</v>
      </c>
      <c r="E10" s="53">
        <v>20.858912572000001</v>
      </c>
      <c r="F10" s="53">
        <v>26.599176320000002</v>
      </c>
    </row>
    <row r="11" spans="2:6" x14ac:dyDescent="0.3">
      <c r="B11" s="72">
        <v>44396</v>
      </c>
      <c r="C11" s="53">
        <v>1.47623043</v>
      </c>
      <c r="D11" s="53">
        <v>14.58940434</v>
      </c>
      <c r="E11" s="53">
        <v>16.185309581999999</v>
      </c>
      <c r="F11" s="53">
        <v>23.217169460000001</v>
      </c>
    </row>
    <row r="12" spans="2:6" x14ac:dyDescent="0.3">
      <c r="B12" s="72">
        <v>44762</v>
      </c>
      <c r="C12" s="53">
        <v>6.6461386060000001</v>
      </c>
      <c r="D12" s="53">
        <v>14.079311390000001</v>
      </c>
      <c r="E12" s="53">
        <v>12.9464617</v>
      </c>
      <c r="F12" s="53">
        <v>21.122005810000001</v>
      </c>
    </row>
    <row r="13" spans="2:6" x14ac:dyDescent="0.3">
      <c r="B13" s="72">
        <v>45128</v>
      </c>
      <c r="C13" s="53">
        <v>1.247752068</v>
      </c>
      <c r="D13" s="53">
        <v>13.757054800000001</v>
      </c>
      <c r="E13" s="53">
        <v>26.296151661</v>
      </c>
      <c r="F13" s="53">
        <v>18.831536199999999</v>
      </c>
    </row>
    <row r="14" spans="2:6" x14ac:dyDescent="0.3">
      <c r="B14" s="6">
        <v>45474</v>
      </c>
      <c r="C14" s="53">
        <v>0.669063195</v>
      </c>
      <c r="D14" s="53">
        <v>13.13522933</v>
      </c>
      <c r="E14" s="53">
        <v>33.390561988000002</v>
      </c>
      <c r="F14" s="53">
        <v>17.858990600999999</v>
      </c>
    </row>
  </sheetData>
  <conditionalFormatting sqref="B6:D14">
    <cfRule type="expression" dxfId="169" priority="68">
      <formula>MOD(ROW(),2)&lt;&gt;0</formula>
    </cfRule>
    <cfRule type="expression" dxfId="168" priority="67">
      <formula>MOD(ROW(),2)=0</formula>
    </cfRule>
    <cfRule type="expression" dxfId="167" priority="66">
      <formula>MOD(ROW(),2)&lt;&gt;0</formula>
    </cfRule>
    <cfRule type="expression" dxfId="166" priority="65">
      <formula>MOD(ROW(),2)=0</formula>
    </cfRule>
    <cfRule type="expression" dxfId="165" priority="64">
      <formula>MOD(ROW(),2)&lt;&gt;0</formula>
    </cfRule>
    <cfRule type="expression" dxfId="164" priority="63">
      <formula>MOD(ROW(),2)=0</formula>
    </cfRule>
  </conditionalFormatting>
  <conditionalFormatting sqref="B6:F6 B7 B8:F8 B9 B10:F10 B11 B12:F12 B13 B14:F14">
    <cfRule type="expression" dxfId="163" priority="62">
      <formula>MOD(ROW(),2)&lt;&gt;0</formula>
    </cfRule>
  </conditionalFormatting>
  <conditionalFormatting sqref="B6:F6 B10:F10 B8:F8 B12:F12 B14:F14 B7 B9 B11 B13">
    <cfRule type="expression" dxfId="162" priority="61">
      <formula>MOD(ROW(),2)=0</formula>
    </cfRule>
  </conditionalFormatting>
  <conditionalFormatting sqref="E6:F7">
    <cfRule type="expression" dxfId="161" priority="48">
      <formula>MOD(ROW(),2)&lt;&gt;0</formula>
    </cfRule>
    <cfRule type="expression" dxfId="160" priority="47">
      <formula>MOD(ROW(),2)=0</formula>
    </cfRule>
    <cfRule type="expression" dxfId="159" priority="46">
      <formula>MOD(ROW(),2)&lt;&gt;0</formula>
    </cfRule>
    <cfRule type="expression" dxfId="158" priority="45">
      <formula>MOD(ROW(),2)=0</formula>
    </cfRule>
  </conditionalFormatting>
  <conditionalFormatting sqref="E6:F11">
    <cfRule type="expression" dxfId="157" priority="29">
      <formula>MOD(ROW(),2)=0</formula>
    </cfRule>
    <cfRule type="expression" dxfId="156" priority="30">
      <formula>MOD(ROW(),2)&lt;&gt;0</formula>
    </cfRule>
  </conditionalFormatting>
  <conditionalFormatting sqref="E8:F9">
    <cfRule type="expression" dxfId="155" priority="28">
      <formula>MOD(ROW(),2)&lt;&gt;0</formula>
    </cfRule>
    <cfRule type="expression" dxfId="154" priority="27">
      <formula>MOD(ROW(),2)=0</formula>
    </cfRule>
    <cfRule type="expression" dxfId="153" priority="26">
      <formula>MOD(ROW(),2)&lt;&gt;0</formula>
    </cfRule>
    <cfRule type="expression" dxfId="152" priority="25">
      <formula>MOD(ROW(),2)=0</formula>
    </cfRule>
  </conditionalFormatting>
  <conditionalFormatting sqref="E10:F11">
    <cfRule type="expression" dxfId="151" priority="33">
      <formula>MOD(ROW(),2)=0</formula>
    </cfRule>
    <cfRule type="expression" dxfId="150" priority="34">
      <formula>MOD(ROW(),2)&lt;&gt;0</formula>
    </cfRule>
    <cfRule type="expression" dxfId="149" priority="35">
      <formula>MOD(ROW(),2)=0</formula>
    </cfRule>
    <cfRule type="expression" dxfId="148" priority="36">
      <formula>MOD(ROW(),2)&lt;&gt;0</formula>
    </cfRule>
  </conditionalFormatting>
  <conditionalFormatting sqref="E12:F12">
    <cfRule type="expression" dxfId="147" priority="24">
      <formula>MOD(ROW(),2)&lt;&gt;0</formula>
    </cfRule>
    <cfRule type="expression" dxfId="146" priority="23">
      <formula>MOD(ROW(),2)=0</formula>
    </cfRule>
    <cfRule type="expression" dxfId="145" priority="22">
      <formula>MOD(ROW(),2)&lt;&gt;0</formula>
    </cfRule>
    <cfRule type="expression" dxfId="144" priority="21">
      <formula>MOD(ROW(),2)=0</formula>
    </cfRule>
  </conditionalFormatting>
  <conditionalFormatting sqref="E12:F13">
    <cfRule type="expression" dxfId="143" priority="12">
      <formula>MOD(ROW(),2)&lt;&gt;0</formula>
    </cfRule>
    <cfRule type="expression" dxfId="142" priority="11">
      <formula>MOD(ROW(),2)=0</formula>
    </cfRule>
  </conditionalFormatting>
  <conditionalFormatting sqref="E13:F13">
    <cfRule type="expression" dxfId="141" priority="9">
      <formula>MOD(ROW(),2)=0</formula>
    </cfRule>
    <cfRule type="expression" dxfId="140" priority="10">
      <formula>MOD(ROW(),2)&lt;&gt;0</formula>
    </cfRule>
  </conditionalFormatting>
  <conditionalFormatting sqref="E13:F14">
    <cfRule type="expression" dxfId="139" priority="5">
      <formula>MOD(ROW(),2)=0</formula>
    </cfRule>
    <cfRule type="expression" dxfId="138" priority="6">
      <formula>MOD(ROW(),2)&lt;&gt;0</formula>
    </cfRule>
  </conditionalFormatting>
  <conditionalFormatting sqref="E14:F14">
    <cfRule type="expression" dxfId="137" priority="2">
      <formula>MOD(ROW(),2)&lt;&gt;0</formula>
    </cfRule>
    <cfRule type="expression" dxfId="136" priority="3">
      <formula>MOD(ROW(),2)=0</formula>
    </cfRule>
    <cfRule type="expression" dxfId="135" priority="4">
      <formula>MOD(ROW(),2)&lt;&gt;0</formula>
    </cfRule>
    <cfRule type="expression" dxfId="134" priority="1">
      <formula>MOD(ROW(),2)=0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F5518-4F45-4BF5-B4B9-736FC47D1625}">
  <sheetPr published="0"/>
  <dimension ref="A1:D14"/>
  <sheetViews>
    <sheetView workbookViewId="0">
      <selection activeCell="B4" sqref="B4"/>
    </sheetView>
  </sheetViews>
  <sheetFormatPr defaultColWidth="9" defaultRowHeight="12.75" x14ac:dyDescent="0.2"/>
  <cols>
    <col min="1" max="2" width="9" style="2"/>
    <col min="3" max="3" width="23.75" style="2" customWidth="1"/>
    <col min="4" max="4" width="22.125" style="2" customWidth="1"/>
    <col min="5" max="16384" width="9" style="2"/>
  </cols>
  <sheetData>
    <row r="1" spans="1:4" x14ac:dyDescent="0.2">
      <c r="A1" s="14"/>
    </row>
    <row r="2" spans="1:4" x14ac:dyDescent="0.2">
      <c r="B2" s="2" t="s">
        <v>394</v>
      </c>
    </row>
    <row r="3" spans="1:4" x14ac:dyDescent="0.2">
      <c r="B3" s="2" t="s">
        <v>523</v>
      </c>
    </row>
    <row r="4" spans="1:4" x14ac:dyDescent="0.2">
      <c r="B4" s="15"/>
      <c r="C4" s="30" t="s">
        <v>395</v>
      </c>
      <c r="D4" s="16" t="s">
        <v>397</v>
      </c>
    </row>
    <row r="5" spans="1:4" x14ac:dyDescent="0.2">
      <c r="B5" s="50"/>
      <c r="C5" s="30" t="s">
        <v>396</v>
      </c>
      <c r="D5" s="16" t="s">
        <v>398</v>
      </c>
    </row>
    <row r="6" spans="1:4" x14ac:dyDescent="0.2">
      <c r="B6" s="72">
        <v>42565</v>
      </c>
      <c r="C6" s="54">
        <v>0.87205507739121935</v>
      </c>
      <c r="D6" s="54">
        <v>0.12794492260878065</v>
      </c>
    </row>
    <row r="7" spans="1:4" x14ac:dyDescent="0.2">
      <c r="B7" s="72">
        <v>42931</v>
      </c>
      <c r="C7" s="54">
        <v>0.77270073955044172</v>
      </c>
      <c r="D7" s="54">
        <v>0.22729926044955834</v>
      </c>
    </row>
    <row r="8" spans="1:4" x14ac:dyDescent="0.2">
      <c r="B8" s="72">
        <v>43297</v>
      </c>
      <c r="C8" s="54">
        <v>0.75855218446933359</v>
      </c>
      <c r="D8" s="54">
        <v>0.24144781553066644</v>
      </c>
    </row>
    <row r="9" spans="1:4" x14ac:dyDescent="0.2">
      <c r="B9" s="72">
        <v>43663</v>
      </c>
      <c r="C9" s="54">
        <v>0.69997501859432198</v>
      </c>
      <c r="D9" s="54">
        <v>0.30002498140567802</v>
      </c>
    </row>
    <row r="10" spans="1:4" x14ac:dyDescent="0.2">
      <c r="B10" s="72">
        <v>44030</v>
      </c>
      <c r="C10" s="54">
        <v>0.61978935539579671</v>
      </c>
      <c r="D10" s="54">
        <v>0.38021064460420329</v>
      </c>
    </row>
    <row r="11" spans="1:4" x14ac:dyDescent="0.2">
      <c r="B11" s="72">
        <v>44396</v>
      </c>
      <c r="C11" s="54">
        <v>0.56779264816440334</v>
      </c>
      <c r="D11" s="54">
        <v>0.43220735183559661</v>
      </c>
    </row>
    <row r="12" spans="1:4" x14ac:dyDescent="0.2">
      <c r="B12" s="72">
        <v>44762</v>
      </c>
      <c r="C12" s="54">
        <v>0.53348491501648143</v>
      </c>
      <c r="D12" s="54">
        <v>0.46651508498351857</v>
      </c>
    </row>
    <row r="13" spans="1:4" x14ac:dyDescent="0.2">
      <c r="B13" s="72">
        <v>45128</v>
      </c>
      <c r="C13" s="54">
        <v>0.55757715674655273</v>
      </c>
      <c r="D13" s="54">
        <v>0.44242284325344722</v>
      </c>
    </row>
    <row r="14" spans="1:4" x14ac:dyDescent="0.2">
      <c r="B14" s="6">
        <v>45474</v>
      </c>
      <c r="C14" s="54">
        <v>0.64077564823136557</v>
      </c>
      <c r="D14" s="54">
        <v>0.35922435176863443</v>
      </c>
    </row>
  </sheetData>
  <conditionalFormatting sqref="B6:D6 B7 B8:D8 B9 B10:D10 B11 B12:D12 B13 B14:D14">
    <cfRule type="expression" dxfId="133" priority="1">
      <formula>MOD(ROW(),2)=0</formula>
    </cfRule>
    <cfRule type="expression" dxfId="132" priority="2">
      <formula>MOD(ROW(),2)&lt;&gt;0</formula>
    </cfRule>
  </conditionalFormatting>
  <conditionalFormatting sqref="B6:D14">
    <cfRule type="expression" dxfId="131" priority="3">
      <formula>MOD(ROW(),2)=0</formula>
    </cfRule>
    <cfRule type="expression" dxfId="130" priority="4">
      <formula>MOD(ROW(),2)&lt;&gt;0</formula>
    </cfRule>
    <cfRule type="expression" dxfId="129" priority="5">
      <formula>MOD(ROW(),2)=0</formula>
    </cfRule>
    <cfRule type="expression" dxfId="128" priority="6">
      <formula>MOD(ROW(),2)&lt;&gt;0</formula>
    </cfRule>
    <cfRule type="expression" dxfId="127" priority="7">
      <formula>MOD(ROW(),2)=0</formula>
    </cfRule>
    <cfRule type="expression" dxfId="126" priority="8">
      <formula>MOD(ROW(),2)&lt;&gt;0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B7BE-9979-4E57-A71C-DC19F378CF13}">
  <dimension ref="B2:F15"/>
  <sheetViews>
    <sheetView workbookViewId="0"/>
  </sheetViews>
  <sheetFormatPr defaultRowHeight="16.5" x14ac:dyDescent="0.3"/>
  <cols>
    <col min="4" max="4" width="11.625" customWidth="1"/>
    <col min="5" max="5" width="12.25" customWidth="1"/>
    <col min="6" max="6" width="12.5" customWidth="1"/>
  </cols>
  <sheetData>
    <row r="2" spans="2:6" x14ac:dyDescent="0.3">
      <c r="B2" s="2" t="s">
        <v>460</v>
      </c>
    </row>
    <row r="3" spans="2:6" x14ac:dyDescent="0.3">
      <c r="B3" s="2" t="s">
        <v>741</v>
      </c>
    </row>
    <row r="4" spans="2:6" ht="38.25" x14ac:dyDescent="0.3">
      <c r="B4" s="15"/>
      <c r="C4" s="15" t="s">
        <v>316</v>
      </c>
      <c r="D4" s="15" t="s">
        <v>461</v>
      </c>
      <c r="E4" s="15" t="s">
        <v>462</v>
      </c>
      <c r="F4" s="15" t="s">
        <v>463</v>
      </c>
    </row>
    <row r="5" spans="2:6" ht="25.5" x14ac:dyDescent="0.3">
      <c r="B5" s="15"/>
      <c r="C5" s="15" t="s">
        <v>317</v>
      </c>
      <c r="D5" s="15" t="s">
        <v>500</v>
      </c>
      <c r="E5" s="15" t="s">
        <v>501</v>
      </c>
      <c r="F5" s="15" t="s">
        <v>502</v>
      </c>
    </row>
    <row r="6" spans="2:6" x14ac:dyDescent="0.3">
      <c r="B6" s="68">
        <v>2015</v>
      </c>
      <c r="C6" s="37">
        <v>9.6690918280698864E-3</v>
      </c>
      <c r="D6" s="66">
        <v>9.7230806080000001</v>
      </c>
      <c r="E6" s="66">
        <v>0.47485339900000001</v>
      </c>
      <c r="F6" s="66">
        <v>0.16874769899999897</v>
      </c>
    </row>
    <row r="7" spans="2:6" x14ac:dyDescent="0.3">
      <c r="B7" s="68">
        <f>B6+1</f>
        <v>2016</v>
      </c>
      <c r="C7" s="37">
        <v>8.0676837107041804E-3</v>
      </c>
      <c r="D7" s="66">
        <v>9.591674673</v>
      </c>
      <c r="E7" s="66">
        <v>0.47760973100000004</v>
      </c>
      <c r="F7" s="67">
        <v>0.24821596700000015</v>
      </c>
    </row>
    <row r="8" spans="2:6" x14ac:dyDescent="0.3">
      <c r="B8" s="68">
        <f t="shared" ref="B8:B15" si="0">B7+1</f>
        <v>2017</v>
      </c>
      <c r="C8" s="37">
        <v>7.7634808433799064E-3</v>
      </c>
      <c r="D8" s="66">
        <v>8.5212029980000015</v>
      </c>
      <c r="E8" s="66">
        <v>0.56798802500000001</v>
      </c>
      <c r="F8" s="66">
        <v>0.25839075199999861</v>
      </c>
    </row>
    <row r="9" spans="2:6" x14ac:dyDescent="0.3">
      <c r="B9" s="68">
        <f t="shared" si="0"/>
        <v>2018</v>
      </c>
      <c r="C9" s="37">
        <v>8.504275259077522E-3</v>
      </c>
      <c r="D9" s="66">
        <v>9.7007136588300007</v>
      </c>
      <c r="E9" s="66">
        <v>0.510696437</v>
      </c>
      <c r="F9" s="67">
        <v>0.1731656939999997</v>
      </c>
    </row>
    <row r="10" spans="2:6" x14ac:dyDescent="0.3">
      <c r="B10" s="68">
        <f t="shared" si="0"/>
        <v>2019</v>
      </c>
      <c r="C10" s="37">
        <v>7.2070066850709403E-3</v>
      </c>
      <c r="D10" s="66">
        <v>9.8919846419999988</v>
      </c>
      <c r="E10" s="66">
        <v>0.46643461899999999</v>
      </c>
      <c r="F10" s="66">
        <v>0.21472329300000226</v>
      </c>
    </row>
    <row r="11" spans="2:6" x14ac:dyDescent="0.3">
      <c r="B11" s="68">
        <f t="shared" si="0"/>
        <v>2020</v>
      </c>
      <c r="C11" s="37">
        <v>4.3500190016432334E-3</v>
      </c>
      <c r="D11" s="66">
        <v>5.0741822979999993</v>
      </c>
      <c r="E11" s="66">
        <v>0.43903673600000004</v>
      </c>
      <c r="F11" s="67">
        <v>0.13558744800000078</v>
      </c>
    </row>
    <row r="12" spans="2:6" x14ac:dyDescent="0.3">
      <c r="B12" s="68">
        <f t="shared" si="0"/>
        <v>2021</v>
      </c>
      <c r="C12" s="37">
        <v>1.381348108469093E-3</v>
      </c>
      <c r="D12" s="66">
        <v>8.7515880703799986</v>
      </c>
      <c r="E12" s="66">
        <v>0.46737750456999999</v>
      </c>
      <c r="F12" s="66">
        <v>-0.1663604068499982</v>
      </c>
    </row>
    <row r="13" spans="2:6" x14ac:dyDescent="0.3">
      <c r="B13" s="68">
        <f t="shared" si="0"/>
        <v>2022</v>
      </c>
      <c r="C13" s="37">
        <v>2.1969963911000574E-3</v>
      </c>
      <c r="D13" s="66">
        <v>5.8652201281499998</v>
      </c>
      <c r="E13" s="66">
        <v>2.3544294479999999</v>
      </c>
      <c r="F13" s="67">
        <v>2.7699835760000013E-2</v>
      </c>
    </row>
    <row r="14" spans="2:6" x14ac:dyDescent="0.3">
      <c r="B14" s="68">
        <f t="shared" si="0"/>
        <v>2023</v>
      </c>
      <c r="C14" s="37">
        <v>7.9732243221826097E-3</v>
      </c>
      <c r="D14" s="66">
        <v>16.33781453249</v>
      </c>
      <c r="E14" s="66">
        <v>3.4647019386299998</v>
      </c>
      <c r="F14" s="66">
        <v>-1.2807335723899982</v>
      </c>
    </row>
    <row r="15" spans="2:6" x14ac:dyDescent="0.3">
      <c r="B15" s="68">
        <f t="shared" si="0"/>
        <v>2024</v>
      </c>
      <c r="C15" s="37">
        <v>1.3858010125544919E-2</v>
      </c>
      <c r="D15" s="66">
        <v>26.5648613597</v>
      </c>
      <c r="E15" s="66">
        <v>3.39641945277</v>
      </c>
      <c r="F15" s="67">
        <v>-1.1308010011</v>
      </c>
    </row>
  </sheetData>
  <conditionalFormatting sqref="B6:B15">
    <cfRule type="expression" dxfId="125" priority="5">
      <formula>MOD(ROW(),2)=0</formula>
    </cfRule>
    <cfRule type="expression" dxfId="124" priority="6">
      <formula>MOD(ROW(),2)&lt;&gt;0</formula>
    </cfRule>
    <cfRule type="expression" dxfId="123" priority="7">
      <formula>MOD(ROW(),2)=0</formula>
    </cfRule>
    <cfRule type="expression" dxfId="122" priority="8">
      <formula>MOD(ROW(),2)&lt;&gt;0</formula>
    </cfRule>
  </conditionalFormatting>
  <conditionalFormatting sqref="B6:F15">
    <cfRule type="expression" dxfId="121" priority="1">
      <formula>MOD(ROW(),2)=0</formula>
    </cfRule>
    <cfRule type="expression" dxfId="120" priority="2">
      <formula>MOD(ROW(),2)&lt;&gt;0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745BC-1748-4116-B166-8366794EC188}">
  <dimension ref="B2:K15"/>
  <sheetViews>
    <sheetView workbookViewId="0">
      <selection activeCell="E16" sqref="E16"/>
    </sheetView>
  </sheetViews>
  <sheetFormatPr defaultRowHeight="16.5" x14ac:dyDescent="0.3"/>
  <cols>
    <col min="2" max="2" width="10" customWidth="1"/>
    <col min="3" max="11" width="19.5" customWidth="1"/>
  </cols>
  <sheetData>
    <row r="2" spans="2:11" x14ac:dyDescent="0.3">
      <c r="B2" s="2" t="s">
        <v>228</v>
      </c>
    </row>
    <row r="3" spans="2:11" x14ac:dyDescent="0.3">
      <c r="B3" s="2" t="s">
        <v>340</v>
      </c>
    </row>
    <row r="4" spans="2:11" ht="25.5" x14ac:dyDescent="0.3">
      <c r="B4" s="15"/>
      <c r="C4" s="15" t="s">
        <v>57</v>
      </c>
      <c r="D4" s="15" t="s">
        <v>329</v>
      </c>
      <c r="E4" s="15" t="s">
        <v>330</v>
      </c>
      <c r="F4" s="15" t="s">
        <v>331</v>
      </c>
      <c r="G4" s="15" t="s">
        <v>332</v>
      </c>
      <c r="H4" s="60" t="s">
        <v>333</v>
      </c>
      <c r="I4" s="15" t="s">
        <v>101</v>
      </c>
      <c r="J4" s="60" t="s">
        <v>334</v>
      </c>
      <c r="K4" s="60" t="s">
        <v>335</v>
      </c>
    </row>
    <row r="5" spans="2:11" ht="25.5" x14ac:dyDescent="0.3">
      <c r="B5" s="15"/>
      <c r="C5" s="15" t="s">
        <v>55</v>
      </c>
      <c r="D5" s="15" t="s">
        <v>336</v>
      </c>
      <c r="E5" s="15" t="s">
        <v>337</v>
      </c>
      <c r="F5" s="15" t="s">
        <v>338</v>
      </c>
      <c r="G5" s="15" t="s">
        <v>342</v>
      </c>
      <c r="H5" s="60" t="s">
        <v>54</v>
      </c>
      <c r="I5" s="15" t="s">
        <v>102</v>
      </c>
      <c r="J5" s="60" t="s">
        <v>343</v>
      </c>
      <c r="K5" s="60" t="s">
        <v>339</v>
      </c>
    </row>
    <row r="6" spans="2:11" x14ac:dyDescent="0.3">
      <c r="B6" s="21">
        <v>43983</v>
      </c>
      <c r="C6" s="37">
        <v>2.4656057506678864E-2</v>
      </c>
      <c r="D6" s="37">
        <v>6.9171347746683825E-3</v>
      </c>
      <c r="E6" s="37">
        <v>2.469340673307562E-3</v>
      </c>
      <c r="F6" s="37">
        <v>-8.7807545933538834E-3</v>
      </c>
      <c r="G6" s="37">
        <v>-8.5642963886453597E-3</v>
      </c>
      <c r="H6" s="37">
        <v>-6.1308939653261655E-3</v>
      </c>
      <c r="I6" s="37">
        <v>-6.7859619051691705E-5</v>
      </c>
      <c r="J6" s="37">
        <v>-1.1819386714693424E-3</v>
      </c>
      <c r="K6" s="37">
        <v>-4.5596748352059674E-3</v>
      </c>
    </row>
    <row r="7" spans="2:11" x14ac:dyDescent="0.3">
      <c r="B7" s="6">
        <f>EDATE(B6,12)</f>
        <v>44348</v>
      </c>
      <c r="C7" s="37">
        <v>2.0074507971737657E-2</v>
      </c>
      <c r="D7" s="37">
        <v>7.3030560712110254E-3</v>
      </c>
      <c r="E7" s="37">
        <v>2.8630269620648317E-3</v>
      </c>
      <c r="F7" s="13">
        <v>-7.9458881162803082E-3</v>
      </c>
      <c r="G7" s="37">
        <v>-7.6007446061129537E-3</v>
      </c>
      <c r="H7" s="37">
        <v>-4.0473112754523108E-3</v>
      </c>
      <c r="I7" s="37">
        <v>-3.6046248225087952E-5</v>
      </c>
      <c r="J7" s="37">
        <v>-5.1523767104197449E-3</v>
      </c>
      <c r="K7" s="37">
        <v>-4.3088969590466784E-3</v>
      </c>
    </row>
    <row r="8" spans="2:11" x14ac:dyDescent="0.3">
      <c r="B8" s="6">
        <f t="shared" ref="B8:B10" si="0">EDATE(B7,12)</f>
        <v>44713</v>
      </c>
      <c r="C8" s="37">
        <v>2.6079804198852179E-2</v>
      </c>
      <c r="D8" s="37">
        <v>7.7349004432588448E-3</v>
      </c>
      <c r="E8" s="37">
        <v>1.7888782151661096E-3</v>
      </c>
      <c r="F8" s="37">
        <v>-8.1755509391558418E-3</v>
      </c>
      <c r="G8" s="37">
        <v>-9.1657481731166439E-3</v>
      </c>
      <c r="H8" s="37">
        <v>-3.1325775117402397E-3</v>
      </c>
      <c r="I8" s="37">
        <v>2.3533593573081525E-5</v>
      </c>
      <c r="J8" s="37">
        <v>-5.0916972321464471E-3</v>
      </c>
      <c r="K8" s="37">
        <v>-5.6410673795947268E-3</v>
      </c>
    </row>
    <row r="9" spans="2:11" x14ac:dyDescent="0.3">
      <c r="B9" s="6">
        <f t="shared" si="0"/>
        <v>45078</v>
      </c>
      <c r="C9" s="37">
        <v>3.2834756717507838E-2</v>
      </c>
      <c r="D9" s="37">
        <v>7.3177023959386002E-3</v>
      </c>
      <c r="E9" s="37">
        <v>2.3365871828251194E-3</v>
      </c>
      <c r="F9" s="13">
        <v>-9.0088589054060642E-3</v>
      </c>
      <c r="G9" s="37">
        <v>-8.5396539504713851E-3</v>
      </c>
      <c r="H9" s="37">
        <v>-4.0240889127097831E-3</v>
      </c>
      <c r="I9" s="37">
        <v>-2.793074772266993E-3</v>
      </c>
      <c r="J9" s="37">
        <v>-5.8274524362507182E-3</v>
      </c>
      <c r="K9" s="37">
        <v>-6.303452044884552E-3</v>
      </c>
    </row>
    <row r="10" spans="2:11" x14ac:dyDescent="0.3">
      <c r="B10" s="6">
        <f t="shared" si="0"/>
        <v>45444</v>
      </c>
      <c r="C10" s="37">
        <v>3.7227078086562448E-2</v>
      </c>
      <c r="D10" s="37">
        <v>7.0985240086351284E-3</v>
      </c>
      <c r="E10" s="37">
        <v>2.0215452382852167E-3</v>
      </c>
      <c r="F10" s="37">
        <v>-9.8633224475416989E-3</v>
      </c>
      <c r="G10" s="37">
        <v>-7.9521748254885848E-3</v>
      </c>
      <c r="H10" s="37">
        <v>-2.4217691929472492E-3</v>
      </c>
      <c r="I10" s="37">
        <v>-2.6420730363824657E-4</v>
      </c>
      <c r="J10" s="37">
        <v>-7.0508831851841362E-3</v>
      </c>
      <c r="K10" s="37">
        <v>-6.9578217507681329E-3</v>
      </c>
    </row>
    <row r="12" spans="2:11" x14ac:dyDescent="0.3">
      <c r="B12" s="2" t="s">
        <v>341</v>
      </c>
    </row>
    <row r="13" spans="2:11" x14ac:dyDescent="0.3">
      <c r="B13" s="2" t="s">
        <v>344</v>
      </c>
    </row>
    <row r="14" spans="2:11" x14ac:dyDescent="0.3">
      <c r="B14" s="2" t="s">
        <v>744</v>
      </c>
    </row>
    <row r="15" spans="2:11" x14ac:dyDescent="0.3">
      <c r="B15" s="2" t="s">
        <v>345</v>
      </c>
    </row>
  </sheetData>
  <conditionalFormatting sqref="B6:K10">
    <cfRule type="expression" dxfId="119" priority="3">
      <formula>MOD(ROW(),2)=0</formula>
    </cfRule>
    <cfRule type="expression" dxfId="118" priority="4">
      <formula>MOD(ROW(),2)&lt;&gt;0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AC0E-2A62-4F8E-9164-CAB710A8C8C6}">
  <sheetPr published="0"/>
  <dimension ref="B2:G288"/>
  <sheetViews>
    <sheetView workbookViewId="0">
      <selection activeCell="B2" sqref="B2:B3"/>
    </sheetView>
  </sheetViews>
  <sheetFormatPr defaultRowHeight="16.5" x14ac:dyDescent="0.3"/>
  <cols>
    <col min="2" max="7" width="14.625" customWidth="1"/>
  </cols>
  <sheetData>
    <row r="2" spans="2:7" x14ac:dyDescent="0.3">
      <c r="B2" s="2" t="s">
        <v>596</v>
      </c>
    </row>
    <row r="3" spans="2:7" x14ac:dyDescent="0.3">
      <c r="B3" s="2" t="s">
        <v>597</v>
      </c>
    </row>
    <row r="4" spans="2:7" ht="25.5" x14ac:dyDescent="0.3">
      <c r="B4" s="137" t="s">
        <v>592</v>
      </c>
      <c r="C4" s="137" t="s">
        <v>598</v>
      </c>
      <c r="D4" s="137" t="s">
        <v>599</v>
      </c>
      <c r="E4" s="137" t="s">
        <v>600</v>
      </c>
      <c r="F4" s="137" t="s">
        <v>601</v>
      </c>
      <c r="G4" s="137" t="s">
        <v>602</v>
      </c>
    </row>
    <row r="5" spans="2:7" x14ac:dyDescent="0.3">
      <c r="B5" s="168">
        <v>45201</v>
      </c>
      <c r="C5" s="114">
        <v>602.02777965853727</v>
      </c>
      <c r="D5" s="169">
        <v>0</v>
      </c>
      <c r="E5" s="169">
        <v>0</v>
      </c>
      <c r="F5" s="169">
        <v>0</v>
      </c>
      <c r="G5" s="169">
        <v>0</v>
      </c>
    </row>
    <row r="6" spans="2:7" x14ac:dyDescent="0.3">
      <c r="B6" s="168">
        <v>45202</v>
      </c>
      <c r="C6" s="114">
        <v>602.02777965853727</v>
      </c>
      <c r="D6" s="169">
        <v>-6.445030685206854E-3</v>
      </c>
      <c r="E6" s="169">
        <v>-1.2958622791621632E-2</v>
      </c>
      <c r="F6" s="169">
        <v>-1.7443005448595228E-3</v>
      </c>
      <c r="G6" s="169">
        <v>-1.1677378473793687E-2</v>
      </c>
    </row>
    <row r="7" spans="2:7" x14ac:dyDescent="0.3">
      <c r="B7" s="168">
        <v>45203</v>
      </c>
      <c r="C7" s="114">
        <v>602.02777965853727</v>
      </c>
      <c r="D7" s="169">
        <v>1.4276246936075765E-3</v>
      </c>
      <c r="E7" s="169">
        <v>-2.4834732892621059E-2</v>
      </c>
      <c r="F7" s="169">
        <v>2.575857647927271E-2</v>
      </c>
      <c r="G7" s="169">
        <v>-1.5569837965058397E-2</v>
      </c>
    </row>
    <row r="8" spans="2:7" x14ac:dyDescent="0.3">
      <c r="B8" s="168">
        <v>45204</v>
      </c>
      <c r="C8" s="114">
        <v>602.02777965853727</v>
      </c>
      <c r="D8" s="169">
        <v>-6.0876571532192392E-3</v>
      </c>
      <c r="E8" s="169">
        <v>-2.2343902720995512E-2</v>
      </c>
      <c r="F8" s="169">
        <v>3.3689651153288036E-2</v>
      </c>
      <c r="G8" s="169">
        <v>-1.0591110708789708E-2</v>
      </c>
    </row>
    <row r="9" spans="2:7" x14ac:dyDescent="0.3">
      <c r="B9" s="168">
        <v>45205</v>
      </c>
      <c r="C9" s="114">
        <v>602.02777965853727</v>
      </c>
      <c r="D9" s="169">
        <v>-4.4740237424393259E-3</v>
      </c>
      <c r="E9" s="169">
        <v>-1.4871412206118761E-2</v>
      </c>
      <c r="F9" s="169">
        <v>7.0731253123195614E-2</v>
      </c>
      <c r="G9" s="169">
        <v>5.6123834525210192E-3</v>
      </c>
    </row>
    <row r="10" spans="2:7" x14ac:dyDescent="0.3">
      <c r="B10" s="168">
        <v>45208</v>
      </c>
      <c r="C10" s="114">
        <v>602.02777965853727</v>
      </c>
      <c r="D10" s="169">
        <v>1.2742376057282012E-2</v>
      </c>
      <c r="E10" s="169">
        <v>-1.6889299940094027E-2</v>
      </c>
      <c r="F10" s="169">
        <v>9.1469941628897988E-2</v>
      </c>
      <c r="G10" s="169">
        <v>-1.1767900787544083E-2</v>
      </c>
    </row>
    <row r="11" spans="2:7" x14ac:dyDescent="0.3">
      <c r="B11" s="168">
        <v>45209</v>
      </c>
      <c r="C11" s="114">
        <v>602.02777965853727</v>
      </c>
      <c r="D11" s="169">
        <v>3.7091914166791584E-2</v>
      </c>
      <c r="E11" s="169">
        <v>-7.2938233717643186E-3</v>
      </c>
      <c r="F11" s="169">
        <v>0.12452992975908006</v>
      </c>
      <c r="G11" s="169">
        <v>1.0862677650040675E-2</v>
      </c>
    </row>
    <row r="12" spans="2:7" x14ac:dyDescent="0.3">
      <c r="B12" s="168">
        <v>45210</v>
      </c>
      <c r="C12" s="114">
        <v>602.02777965853727</v>
      </c>
      <c r="D12" s="169">
        <v>4.4593642614628282E-2</v>
      </c>
      <c r="E12" s="169">
        <v>5.6227600920661924E-3</v>
      </c>
      <c r="F12" s="169">
        <v>0.14430804722740609</v>
      </c>
      <c r="G12" s="169">
        <v>1.6203494161310728E-2</v>
      </c>
    </row>
    <row r="13" spans="2:7" x14ac:dyDescent="0.3">
      <c r="B13" s="168">
        <v>45211</v>
      </c>
      <c r="C13" s="114">
        <v>602.02777965853727</v>
      </c>
      <c r="D13" s="169">
        <v>3.8823633513598521E-2</v>
      </c>
      <c r="E13" s="169">
        <v>1.1771011781521734E-2</v>
      </c>
      <c r="F13" s="169">
        <v>0.1374487394012307</v>
      </c>
      <c r="G13" s="169">
        <v>1.1948945415044765E-2</v>
      </c>
    </row>
    <row r="14" spans="2:7" x14ac:dyDescent="0.3">
      <c r="B14" s="168">
        <v>45212</v>
      </c>
      <c r="C14" s="114">
        <v>602.02777965853727</v>
      </c>
      <c r="D14" s="169">
        <v>4.47318249698474E-2</v>
      </c>
      <c r="E14" s="169">
        <v>-1.8917697506026787E-4</v>
      </c>
      <c r="F14" s="169">
        <v>0.13838117655885118</v>
      </c>
      <c r="G14" s="169">
        <v>-6.6986512175251089E-3</v>
      </c>
    </row>
    <row r="15" spans="2:7" x14ac:dyDescent="0.3">
      <c r="B15" s="168">
        <v>45215</v>
      </c>
      <c r="C15" s="114">
        <v>602.02777965853727</v>
      </c>
      <c r="D15" s="169">
        <v>8.9890348328585334E-2</v>
      </c>
      <c r="E15" s="169">
        <v>-5.5491912684315636E-3</v>
      </c>
      <c r="F15" s="169">
        <v>0.24956492964520494</v>
      </c>
      <c r="G15" s="169">
        <v>2.8967140400109059E-3</v>
      </c>
    </row>
    <row r="16" spans="2:7" x14ac:dyDescent="0.3">
      <c r="B16" s="168">
        <v>45216</v>
      </c>
      <c r="C16" s="114">
        <v>602.02777965853727</v>
      </c>
      <c r="D16" s="169">
        <v>0.10955041038757418</v>
      </c>
      <c r="E16" s="169">
        <v>-2.9427529453796009E-4</v>
      </c>
      <c r="F16" s="169">
        <v>0.2616933112370734</v>
      </c>
      <c r="G16" s="169">
        <v>1.8104462750068162E-3</v>
      </c>
    </row>
    <row r="17" spans="2:7" x14ac:dyDescent="0.3">
      <c r="B17" s="168">
        <v>45217</v>
      </c>
      <c r="C17" s="114">
        <v>602.02777965853727</v>
      </c>
      <c r="D17" s="169">
        <v>9.7900718704033274E-2</v>
      </c>
      <c r="E17" s="169">
        <v>-8.7967293402978486E-3</v>
      </c>
      <c r="F17" s="169">
        <v>0.23162891144660391</v>
      </c>
      <c r="G17" s="169">
        <v>-7.2417851000271538E-3</v>
      </c>
    </row>
    <row r="18" spans="2:7" x14ac:dyDescent="0.3">
      <c r="B18" s="168">
        <v>45218</v>
      </c>
      <c r="C18" s="114">
        <v>602.02777965853727</v>
      </c>
      <c r="D18" s="169">
        <v>7.7369656027196587E-2</v>
      </c>
      <c r="E18" s="169">
        <v>-2.1744842299971645E-2</v>
      </c>
      <c r="F18" s="169">
        <v>0.19774232313502504</v>
      </c>
      <c r="G18" s="169">
        <v>-1.4664614827554989E-2</v>
      </c>
    </row>
    <row r="19" spans="2:7" x14ac:dyDescent="0.3">
      <c r="B19" s="168">
        <v>45219</v>
      </c>
      <c r="C19" s="114">
        <v>602.02777965853727</v>
      </c>
      <c r="D19" s="169">
        <v>6.4971723247693403E-2</v>
      </c>
      <c r="E19" s="169">
        <v>-2.7230974576716527E-2</v>
      </c>
      <c r="F19" s="169">
        <v>0.18012649528221614</v>
      </c>
      <c r="G19" s="169">
        <v>-3.1501765185118158E-2</v>
      </c>
    </row>
    <row r="20" spans="2:7" x14ac:dyDescent="0.3">
      <c r="B20" s="168">
        <v>45222</v>
      </c>
      <c r="C20" s="114">
        <v>602.02777965853727</v>
      </c>
      <c r="D20" s="169">
        <v>6.1354056220745301E-2</v>
      </c>
      <c r="E20" s="169">
        <v>-3.5523231983520587E-2</v>
      </c>
      <c r="F20" s="169">
        <v>0.18970139235910599</v>
      </c>
      <c r="G20" s="169">
        <v>-2.8967140400108615E-2</v>
      </c>
    </row>
    <row r="21" spans="2:7" x14ac:dyDescent="0.3">
      <c r="B21" s="168">
        <v>45223</v>
      </c>
      <c r="C21" s="114">
        <v>602.02777965853727</v>
      </c>
      <c r="D21" s="169">
        <v>7.8344098678714946E-2</v>
      </c>
      <c r="E21" s="169">
        <v>-3.2496400382557855E-2</v>
      </c>
      <c r="F21" s="169">
        <v>0.21884809178611286</v>
      </c>
      <c r="G21" s="169">
        <v>-3.8290938716393663E-2</v>
      </c>
    </row>
    <row r="22" spans="2:7" x14ac:dyDescent="0.3">
      <c r="B22" s="168">
        <v>45224</v>
      </c>
      <c r="C22" s="114">
        <v>602.02777965853727</v>
      </c>
      <c r="D22" s="169">
        <v>9.3958860604693495E-2</v>
      </c>
      <c r="E22" s="169">
        <v>-3.2275693911654413E-2</v>
      </c>
      <c r="F22" s="169">
        <v>0.25076396880622576</v>
      </c>
      <c r="G22" s="169">
        <v>-3.2950122205123611E-2</v>
      </c>
    </row>
    <row r="23" spans="2:7" x14ac:dyDescent="0.3">
      <c r="B23" s="168">
        <v>45225</v>
      </c>
      <c r="C23" s="114">
        <v>602.02777965853727</v>
      </c>
      <c r="D23" s="169">
        <v>0.10264004633704582</v>
      </c>
      <c r="E23" s="169">
        <v>-4.2648898044120309E-2</v>
      </c>
      <c r="F23" s="169">
        <v>0.26491129119771295</v>
      </c>
      <c r="G23" s="169">
        <v>-3.168280981261884E-2</v>
      </c>
    </row>
    <row r="24" spans="2:7" x14ac:dyDescent="0.3">
      <c r="B24" s="168">
        <v>45226</v>
      </c>
      <c r="C24" s="114">
        <v>602.02777965853727</v>
      </c>
      <c r="D24" s="169">
        <v>9.5025996042407357E-2</v>
      </c>
      <c r="E24" s="169">
        <v>-3.3326677106433111E-2</v>
      </c>
      <c r="F24" s="169">
        <v>0.2482721108849979</v>
      </c>
      <c r="G24" s="169">
        <v>-3.1773332126369236E-2</v>
      </c>
    </row>
    <row r="25" spans="2:7" x14ac:dyDescent="0.3">
      <c r="B25" s="168">
        <v>45229</v>
      </c>
      <c r="C25" s="114">
        <v>602.02777965853727</v>
      </c>
      <c r="D25" s="169">
        <v>0.10644403365355704</v>
      </c>
      <c r="E25" s="169">
        <v>-3.1098592733502239E-2</v>
      </c>
      <c r="F25" s="169">
        <v>0.2747393931924047</v>
      </c>
      <c r="G25" s="169">
        <v>-2.4531547026341971E-2</v>
      </c>
    </row>
    <row r="26" spans="2:7" x14ac:dyDescent="0.3">
      <c r="B26" s="168">
        <v>45230</v>
      </c>
      <c r="C26" s="114">
        <v>297.43766198453301</v>
      </c>
      <c r="D26" s="169">
        <v>0.11515279354247521</v>
      </c>
      <c r="E26" s="169">
        <v>-3.8140180138519497E-2</v>
      </c>
      <c r="F26" s="169">
        <v>0.28512749336509335</v>
      </c>
      <c r="G26" s="169">
        <v>-2.4350502398841289E-2</v>
      </c>
    </row>
    <row r="27" spans="2:7" x14ac:dyDescent="0.3">
      <c r="B27" s="168">
        <v>45231</v>
      </c>
      <c r="C27" s="114">
        <v>297.43766198453301</v>
      </c>
      <c r="D27" s="169">
        <v>0.11515279354247521</v>
      </c>
      <c r="E27" s="169">
        <v>-3.7330923078539913E-2</v>
      </c>
      <c r="F27" s="169">
        <v>0.28512749336509335</v>
      </c>
      <c r="G27" s="169">
        <v>-1.7832895808816862E-2</v>
      </c>
    </row>
    <row r="28" spans="2:7" x14ac:dyDescent="0.3">
      <c r="B28" s="168">
        <v>45232</v>
      </c>
      <c r="C28" s="114">
        <v>297.43766198453301</v>
      </c>
      <c r="D28" s="169">
        <v>0.11909122434551889</v>
      </c>
      <c r="E28" s="169">
        <v>-2.1934019275031802E-2</v>
      </c>
      <c r="F28" s="169">
        <v>0.28651275201592652</v>
      </c>
      <c r="G28" s="169">
        <v>-1.013849914003806E-2</v>
      </c>
    </row>
    <row r="29" spans="2:7" x14ac:dyDescent="0.3">
      <c r="B29" s="168">
        <v>45233</v>
      </c>
      <c r="C29" s="114">
        <v>297.43766198453301</v>
      </c>
      <c r="D29" s="169">
        <v>0.12903303197013138</v>
      </c>
      <c r="E29" s="169">
        <v>-3.3946757191353205E-3</v>
      </c>
      <c r="F29" s="169">
        <v>0.29417052614374262</v>
      </c>
      <c r="G29" s="169">
        <v>1.9914909025073868E-3</v>
      </c>
    </row>
    <row r="30" spans="2:7" x14ac:dyDescent="0.3">
      <c r="B30" s="168">
        <v>45236</v>
      </c>
      <c r="C30" s="114">
        <v>297.43766198453301</v>
      </c>
      <c r="D30" s="169">
        <v>0.13448991081863459</v>
      </c>
      <c r="E30" s="169">
        <v>1.8308127253045203E-2</v>
      </c>
      <c r="F30" s="169">
        <v>0.30048457258607941</v>
      </c>
      <c r="G30" s="169">
        <v>1.810446275005706E-4</v>
      </c>
    </row>
    <row r="31" spans="2:7" x14ac:dyDescent="0.3">
      <c r="B31" s="168">
        <v>45237</v>
      </c>
      <c r="C31" s="114">
        <v>297.43766198453301</v>
      </c>
      <c r="D31" s="169">
        <v>0.12581542389267941</v>
      </c>
      <c r="E31" s="169">
        <v>9.6375158961208296E-3</v>
      </c>
      <c r="F31" s="169">
        <v>0.2927102438135607</v>
      </c>
      <c r="G31" s="169">
        <v>-5.3408165112700523E-3</v>
      </c>
    </row>
    <row r="32" spans="2:7" x14ac:dyDescent="0.3">
      <c r="B32" s="168">
        <v>45238</v>
      </c>
      <c r="C32" s="114">
        <v>297.43766198453301</v>
      </c>
      <c r="D32" s="169">
        <v>0.11452855825796138</v>
      </c>
      <c r="E32" s="169">
        <v>6.7473121104792977E-3</v>
      </c>
      <c r="F32" s="169">
        <v>0.28037018826924376</v>
      </c>
      <c r="G32" s="169">
        <v>-2.4441024712591464E-3</v>
      </c>
    </row>
    <row r="33" spans="2:7" x14ac:dyDescent="0.3">
      <c r="B33" s="168">
        <v>45239</v>
      </c>
      <c r="C33" s="114">
        <v>297.43766198453301</v>
      </c>
      <c r="D33" s="169">
        <v>0.12807276586238414</v>
      </c>
      <c r="E33" s="169">
        <v>5.0026800071467648E-3</v>
      </c>
      <c r="F33" s="169">
        <v>0.32076776018145026</v>
      </c>
      <c r="G33" s="169">
        <v>5.250294197519656E-3</v>
      </c>
    </row>
    <row r="34" spans="2:7" x14ac:dyDescent="0.3">
      <c r="B34" s="168">
        <v>45240</v>
      </c>
      <c r="C34" s="114">
        <v>297.43766198453301</v>
      </c>
      <c r="D34" s="169">
        <v>0.11458479707446001</v>
      </c>
      <c r="E34" s="169">
        <v>-3.3316167274485275E-3</v>
      </c>
      <c r="F34" s="169">
        <v>0.30818789680492897</v>
      </c>
      <c r="G34" s="169">
        <v>1.2673123925046603E-3</v>
      </c>
    </row>
    <row r="35" spans="2:7" x14ac:dyDescent="0.3">
      <c r="B35" s="168">
        <v>45243</v>
      </c>
      <c r="C35" s="114">
        <v>297.43766198453301</v>
      </c>
      <c r="D35" s="169">
        <v>0.10918291075289299</v>
      </c>
      <c r="E35" s="169">
        <v>8.1976689192742036E-4</v>
      </c>
      <c r="F35" s="169">
        <v>0.30736933487489138</v>
      </c>
      <c r="G35" s="169">
        <v>1.6022449533810157E-2</v>
      </c>
    </row>
    <row r="36" spans="2:7" x14ac:dyDescent="0.3">
      <c r="B36" s="168">
        <v>45244</v>
      </c>
      <c r="C36" s="114">
        <v>297.43766198453301</v>
      </c>
      <c r="D36" s="169">
        <v>0.15548646264698829</v>
      </c>
      <c r="E36" s="169">
        <v>8.0190017761616605E-3</v>
      </c>
      <c r="F36" s="169">
        <v>0.38036335575558877</v>
      </c>
      <c r="G36" s="169">
        <v>2.6341993301348676E-2</v>
      </c>
    </row>
    <row r="37" spans="2:7" x14ac:dyDescent="0.3">
      <c r="B37" s="168">
        <v>45245</v>
      </c>
      <c r="C37" s="114">
        <v>297.43766198453301</v>
      </c>
      <c r="D37" s="169">
        <v>0.14796494935235005</v>
      </c>
      <c r="E37" s="169">
        <v>3.3652481896814468E-2</v>
      </c>
      <c r="F37" s="169">
        <v>0.358113475994432</v>
      </c>
      <c r="G37" s="169">
        <v>3.1230198243867191E-2</v>
      </c>
    </row>
    <row r="38" spans="2:7" x14ac:dyDescent="0.3">
      <c r="B38" s="168">
        <v>45246</v>
      </c>
      <c r="C38" s="114">
        <v>297.43766198453301</v>
      </c>
      <c r="D38" s="169">
        <v>0.14873640259140974</v>
      </c>
      <c r="E38" s="169">
        <v>3.232824307139337E-2</v>
      </c>
      <c r="F38" s="169">
        <v>0.38020125101985314</v>
      </c>
      <c r="G38" s="169">
        <v>2.9238707341359582E-2</v>
      </c>
    </row>
    <row r="39" spans="2:7" x14ac:dyDescent="0.3">
      <c r="B39" s="168">
        <v>45247</v>
      </c>
      <c r="C39" s="114">
        <v>297.43766198453301</v>
      </c>
      <c r="D39" s="169">
        <v>0.1542487413254352</v>
      </c>
      <c r="E39" s="169">
        <v>2.6306109365311192E-2</v>
      </c>
      <c r="F39" s="169">
        <v>0.39619603151530391</v>
      </c>
      <c r="G39" s="169">
        <v>4.2183398207658263E-2</v>
      </c>
    </row>
    <row r="40" spans="2:7" x14ac:dyDescent="0.3">
      <c r="B40" s="168">
        <v>45250</v>
      </c>
      <c r="C40" s="114">
        <v>297.43766198453301</v>
      </c>
      <c r="D40" s="169">
        <v>0.16503039232883832</v>
      </c>
      <c r="E40" s="169">
        <v>3.5649349966893951E-2</v>
      </c>
      <c r="F40" s="169">
        <v>0.41179291856849454</v>
      </c>
      <c r="G40" s="169">
        <v>4.0191907305150654E-2</v>
      </c>
    </row>
    <row r="41" spans="2:7" x14ac:dyDescent="0.3">
      <c r="B41" s="168">
        <v>45251</v>
      </c>
      <c r="C41" s="114">
        <v>297.43766198453301</v>
      </c>
      <c r="D41" s="169">
        <v>0.16390172134398617</v>
      </c>
      <c r="E41" s="169">
        <v>3.8865358542916839E-2</v>
      </c>
      <c r="F41" s="169">
        <v>0.40337552968727164</v>
      </c>
      <c r="G41" s="169">
        <v>3.4036389970127701E-2</v>
      </c>
    </row>
    <row r="42" spans="2:7" x14ac:dyDescent="0.3">
      <c r="B42" s="168">
        <v>45252</v>
      </c>
      <c r="C42" s="114">
        <v>297.43766198453301</v>
      </c>
      <c r="D42" s="169">
        <v>0.16424725512513216</v>
      </c>
      <c r="E42" s="169">
        <v>3.3747070384344546E-2</v>
      </c>
      <c r="F42" s="169">
        <v>0.40195677832244359</v>
      </c>
      <c r="G42" s="169">
        <v>3.4851090793880601E-2</v>
      </c>
    </row>
    <row r="43" spans="2:7" x14ac:dyDescent="0.3">
      <c r="B43" s="168">
        <v>45253</v>
      </c>
      <c r="C43" s="114">
        <v>297.43766198453301</v>
      </c>
      <c r="D43" s="169">
        <v>0.15974752666047065</v>
      </c>
      <c r="E43" s="169">
        <v>3.845547509695324E-2</v>
      </c>
      <c r="F43" s="169">
        <v>0.39320178288415142</v>
      </c>
      <c r="G43" s="169">
        <v>3.9829818050149512E-2</v>
      </c>
    </row>
    <row r="44" spans="2:7" x14ac:dyDescent="0.3">
      <c r="B44" s="168">
        <v>45254</v>
      </c>
      <c r="C44" s="114">
        <v>297.43766198453301</v>
      </c>
      <c r="D44" s="169">
        <v>0.1601396405140072</v>
      </c>
      <c r="E44" s="169">
        <v>3.0310355337418216E-2</v>
      </c>
      <c r="F44" s="169">
        <v>0.38861328106683679</v>
      </c>
      <c r="G44" s="169">
        <v>4.3541232913913319E-2</v>
      </c>
    </row>
    <row r="45" spans="2:7" x14ac:dyDescent="0.3">
      <c r="B45" s="168">
        <v>45257</v>
      </c>
      <c r="C45" s="114">
        <v>297.43766198453301</v>
      </c>
      <c r="D45" s="169">
        <v>0.15234799395674181</v>
      </c>
      <c r="E45" s="169">
        <v>2.7378112223985562E-2</v>
      </c>
      <c r="F45" s="169">
        <v>0.3735201244321309</v>
      </c>
      <c r="G45" s="169">
        <v>3.5665791617633724E-2</v>
      </c>
    </row>
    <row r="46" spans="2:7" x14ac:dyDescent="0.3">
      <c r="B46" s="168">
        <v>45258</v>
      </c>
      <c r="C46" s="114">
        <v>297.43766198453301</v>
      </c>
      <c r="D46" s="169">
        <v>0.16856409059652711</v>
      </c>
      <c r="E46" s="169">
        <v>3.5712408958580744E-2</v>
      </c>
      <c r="F46" s="169">
        <v>0.40534088214449815</v>
      </c>
      <c r="G46" s="169">
        <v>4.2092875893907866E-2</v>
      </c>
    </row>
    <row r="47" spans="2:7" x14ac:dyDescent="0.3">
      <c r="B47" s="168">
        <v>45259</v>
      </c>
      <c r="C47" s="114">
        <v>297.43766198453301</v>
      </c>
      <c r="D47" s="169">
        <v>0.16079534460996903</v>
      </c>
      <c r="E47" s="169">
        <v>3.3158519795268404E-2</v>
      </c>
      <c r="F47" s="169">
        <v>0.42029068996330521</v>
      </c>
      <c r="G47" s="169">
        <v>5.1145107268941947E-2</v>
      </c>
    </row>
    <row r="48" spans="2:7" x14ac:dyDescent="0.3">
      <c r="B48" s="168">
        <v>45260</v>
      </c>
      <c r="C48" s="114">
        <v>161.89093194937772</v>
      </c>
      <c r="D48" s="169">
        <v>0.15693169118066308</v>
      </c>
      <c r="E48" s="169">
        <v>3.7425511566069991E-2</v>
      </c>
      <c r="F48" s="169">
        <v>0.4128432500793775</v>
      </c>
      <c r="G48" s="169">
        <v>5.1869285778944452E-2</v>
      </c>
    </row>
    <row r="49" spans="2:7" x14ac:dyDescent="0.3">
      <c r="B49" s="168">
        <v>45261</v>
      </c>
      <c r="C49" s="114">
        <v>161.89093194937772</v>
      </c>
      <c r="D49" s="169">
        <v>0.18894544273969349</v>
      </c>
      <c r="E49" s="169">
        <v>3.221263491996762E-2</v>
      </c>
      <c r="F49" s="169">
        <v>0.46421169538778528</v>
      </c>
      <c r="G49" s="169">
        <v>5.8567936996469561E-2</v>
      </c>
    </row>
    <row r="50" spans="2:7" x14ac:dyDescent="0.3">
      <c r="B50" s="168">
        <v>45264</v>
      </c>
      <c r="C50" s="114">
        <v>161.89093194937772</v>
      </c>
      <c r="D50" s="169">
        <v>0.18931979696696732</v>
      </c>
      <c r="E50" s="169">
        <v>3.0215766849888137E-2</v>
      </c>
      <c r="F50" s="169">
        <v>0.45602071725316873</v>
      </c>
      <c r="G50" s="169">
        <v>6.4723454331492736E-2</v>
      </c>
    </row>
    <row r="51" spans="2:7" x14ac:dyDescent="0.3">
      <c r="B51" s="168">
        <v>45265</v>
      </c>
      <c r="C51" s="114">
        <v>161.89093194937772</v>
      </c>
      <c r="D51" s="169">
        <v>0.19749000397877947</v>
      </c>
      <c r="E51" s="169">
        <v>2.1587194820754885E-2</v>
      </c>
      <c r="F51" s="169">
        <v>0.46202261160107216</v>
      </c>
      <c r="G51" s="169">
        <v>7.1422105549017845E-2</v>
      </c>
    </row>
    <row r="52" spans="2:7" x14ac:dyDescent="0.3">
      <c r="B52" s="168">
        <v>45266</v>
      </c>
      <c r="C52" s="114">
        <v>161.89093194937772</v>
      </c>
      <c r="D52" s="169">
        <v>0.20206793711347504</v>
      </c>
      <c r="E52" s="169">
        <v>2.4687595245352023E-2</v>
      </c>
      <c r="F52" s="169">
        <v>0.46077802234901832</v>
      </c>
      <c r="G52" s="169">
        <v>7.9025979904046473E-2</v>
      </c>
    </row>
    <row r="53" spans="2:7" x14ac:dyDescent="0.3">
      <c r="B53" s="168">
        <v>45267</v>
      </c>
      <c r="C53" s="114">
        <v>161.89093194937772</v>
      </c>
      <c r="D53" s="169">
        <v>0.19201396342825605</v>
      </c>
      <c r="E53" s="169">
        <v>1.9579816918727566E-2</v>
      </c>
      <c r="F53" s="169">
        <v>0.45918778828853557</v>
      </c>
      <c r="G53" s="169">
        <v>6.8253824567755972E-2</v>
      </c>
    </row>
    <row r="54" spans="2:7" x14ac:dyDescent="0.3">
      <c r="B54" s="168">
        <v>45268</v>
      </c>
      <c r="C54" s="114">
        <v>161.89093194937772</v>
      </c>
      <c r="D54" s="169">
        <v>0.20129617230202457</v>
      </c>
      <c r="E54" s="169">
        <v>2.4719124741195309E-2</v>
      </c>
      <c r="F54" s="169">
        <v>0.46698355239801126</v>
      </c>
      <c r="G54" s="169">
        <v>7.947859147279801E-2</v>
      </c>
    </row>
    <row r="55" spans="2:7" x14ac:dyDescent="0.3">
      <c r="B55" s="168">
        <v>45271</v>
      </c>
      <c r="C55" s="114">
        <v>161.89093194937772</v>
      </c>
      <c r="D55" s="169">
        <v>0.20561970657981687</v>
      </c>
      <c r="E55" s="169">
        <v>2.284837465448919E-2</v>
      </c>
      <c r="F55" s="169">
        <v>0.46878144128526289</v>
      </c>
      <c r="G55" s="169">
        <v>7.9659636100298803E-2</v>
      </c>
    </row>
    <row r="56" spans="2:7" x14ac:dyDescent="0.3">
      <c r="B56" s="168">
        <v>45272</v>
      </c>
      <c r="C56" s="114">
        <v>161.89093194937772</v>
      </c>
      <c r="D56" s="169">
        <v>0.19707125068584852</v>
      </c>
      <c r="E56" s="169">
        <v>2.6369168356997985E-2</v>
      </c>
      <c r="F56" s="169">
        <v>0.45548751324636827</v>
      </c>
      <c r="G56" s="169">
        <v>7.2779940255272901E-2</v>
      </c>
    </row>
    <row r="57" spans="2:7" x14ac:dyDescent="0.3">
      <c r="B57" s="168">
        <v>45273</v>
      </c>
      <c r="C57" s="114">
        <v>161.89093194937772</v>
      </c>
      <c r="D57" s="169">
        <v>0.19875296266396902</v>
      </c>
      <c r="E57" s="169">
        <v>2.310061062123614E-2</v>
      </c>
      <c r="F57" s="169">
        <v>0.46296442671861171</v>
      </c>
      <c r="G57" s="169">
        <v>6.7891735312754609E-2</v>
      </c>
    </row>
    <row r="58" spans="2:7" x14ac:dyDescent="0.3">
      <c r="B58" s="168">
        <v>45274</v>
      </c>
      <c r="C58" s="114">
        <v>161.89093194937772</v>
      </c>
      <c r="D58" s="169">
        <v>0.20589638286264611</v>
      </c>
      <c r="E58" s="169">
        <v>4.3111330649822976E-2</v>
      </c>
      <c r="F58" s="169">
        <v>0.46660977370982692</v>
      </c>
      <c r="G58" s="169">
        <v>7.1150538607766878E-2</v>
      </c>
    </row>
    <row r="59" spans="2:7" x14ac:dyDescent="0.3">
      <c r="B59" s="168">
        <v>45275</v>
      </c>
      <c r="C59" s="114">
        <v>161.89093194937772</v>
      </c>
      <c r="D59" s="169">
        <v>0.20963462840474634</v>
      </c>
      <c r="E59" s="169">
        <v>5.191856982206855E-2</v>
      </c>
      <c r="F59" s="169">
        <v>0.44721213347248434</v>
      </c>
      <c r="G59" s="169">
        <v>6.9430614646510458E-2</v>
      </c>
    </row>
    <row r="60" spans="2:7" x14ac:dyDescent="0.3">
      <c r="B60" s="168">
        <v>45278</v>
      </c>
      <c r="C60" s="114">
        <v>161.89093194937772</v>
      </c>
      <c r="D60" s="169">
        <v>0.21737844860005828</v>
      </c>
      <c r="E60" s="169">
        <v>4.8786639901627904E-2</v>
      </c>
      <c r="F60" s="169">
        <v>0.47897394400822035</v>
      </c>
      <c r="G60" s="169">
        <v>6.7167556802751882E-2</v>
      </c>
    </row>
    <row r="61" spans="2:7" x14ac:dyDescent="0.3">
      <c r="B61" s="168">
        <v>45279</v>
      </c>
      <c r="C61" s="114">
        <v>161.89093194937772</v>
      </c>
      <c r="D61" s="169">
        <v>0.22670287553274981</v>
      </c>
      <c r="E61" s="169">
        <v>4.9511818306025246E-2</v>
      </c>
      <c r="F61" s="169">
        <v>0.49040165802331348</v>
      </c>
      <c r="G61" s="169">
        <v>6.7801212999004212E-2</v>
      </c>
    </row>
    <row r="62" spans="2:7" x14ac:dyDescent="0.3">
      <c r="B62" s="168">
        <v>45280</v>
      </c>
      <c r="C62" s="114">
        <v>161.89093194937772</v>
      </c>
      <c r="D62" s="169">
        <v>0.22378624638459188</v>
      </c>
      <c r="E62" s="169">
        <v>4.8313697463977512E-2</v>
      </c>
      <c r="F62" s="169">
        <v>0.48371115347567262</v>
      </c>
      <c r="G62" s="169">
        <v>6.8796958450257906E-2</v>
      </c>
    </row>
    <row r="63" spans="2:7" x14ac:dyDescent="0.3">
      <c r="B63" s="168">
        <v>45281</v>
      </c>
      <c r="C63" s="114">
        <v>161.89093194937772</v>
      </c>
      <c r="D63" s="169">
        <v>0.22640189660345578</v>
      </c>
      <c r="E63" s="169">
        <v>4.9217543011487397E-2</v>
      </c>
      <c r="F63" s="169">
        <v>0.4825951762453593</v>
      </c>
      <c r="G63" s="169">
        <v>6.8434869195256542E-2</v>
      </c>
    </row>
    <row r="64" spans="2:7" x14ac:dyDescent="0.3">
      <c r="B64" s="168">
        <v>45282</v>
      </c>
      <c r="C64" s="114">
        <v>161.89093194937772</v>
      </c>
      <c r="D64" s="169">
        <v>0.22553556957146625</v>
      </c>
      <c r="E64" s="169">
        <v>4.2869604515023862E-2</v>
      </c>
      <c r="F64" s="169">
        <v>0.48605296403820319</v>
      </c>
      <c r="G64" s="169">
        <v>7.3142029510274265E-2</v>
      </c>
    </row>
    <row r="65" spans="2:7" x14ac:dyDescent="0.3">
      <c r="B65" s="168">
        <v>45285</v>
      </c>
      <c r="C65" s="114">
        <v>161.89093194937772</v>
      </c>
      <c r="D65" s="169">
        <v>0.22553556957146625</v>
      </c>
      <c r="E65" s="169">
        <v>4.3889058213959053E-2</v>
      </c>
      <c r="F65" s="169">
        <v>0.48605296403820319</v>
      </c>
      <c r="G65" s="169">
        <v>7.3142029510274265E-2</v>
      </c>
    </row>
    <row r="66" spans="2:7" x14ac:dyDescent="0.3">
      <c r="B66" s="168">
        <v>45286</v>
      </c>
      <c r="C66" s="114">
        <v>161.89093194937772</v>
      </c>
      <c r="D66" s="169">
        <v>0.22553556957146625</v>
      </c>
      <c r="E66" s="169">
        <v>4.9438249482390839E-2</v>
      </c>
      <c r="F66" s="169">
        <v>0.48605296403820319</v>
      </c>
      <c r="G66" s="169">
        <v>7.3142029510274265E-2</v>
      </c>
    </row>
    <row r="67" spans="2:7" x14ac:dyDescent="0.3">
      <c r="B67" s="168">
        <v>45287</v>
      </c>
      <c r="C67" s="114">
        <v>161.89093194937772</v>
      </c>
      <c r="D67" s="169">
        <v>0.23455855021627792</v>
      </c>
      <c r="E67" s="169">
        <v>6.1324869415338101E-2</v>
      </c>
      <c r="F67" s="169">
        <v>0.50465481739102458</v>
      </c>
      <c r="G67" s="169">
        <v>7.649135511903693E-2</v>
      </c>
    </row>
    <row r="68" spans="2:7" x14ac:dyDescent="0.3">
      <c r="B68" s="168">
        <v>45288</v>
      </c>
      <c r="C68" s="114">
        <v>161.89093194937772</v>
      </c>
      <c r="D68" s="169">
        <v>0.22973696747215389</v>
      </c>
      <c r="E68" s="169">
        <v>7.5040200107200361E-2</v>
      </c>
      <c r="F68" s="169">
        <v>0.48899362432696369</v>
      </c>
      <c r="G68" s="169">
        <v>6.9430614646510458E-2</v>
      </c>
    </row>
    <row r="69" spans="2:7" x14ac:dyDescent="0.3">
      <c r="B69" s="168">
        <v>45289</v>
      </c>
      <c r="C69" s="114">
        <v>161.89093194937772</v>
      </c>
      <c r="D69" s="169">
        <v>0.22229708614384625</v>
      </c>
      <c r="E69" s="169">
        <v>7.5933535822762188E-2</v>
      </c>
      <c r="F69" s="169">
        <v>0.48198694855921032</v>
      </c>
      <c r="G69" s="169">
        <v>7.1331583235267448E-2</v>
      </c>
    </row>
    <row r="70" spans="2:7" x14ac:dyDescent="0.3">
      <c r="B70" s="168">
        <v>45292</v>
      </c>
      <c r="C70" s="114">
        <v>161.89093194937772</v>
      </c>
      <c r="D70" s="169">
        <v>0.22229708614384625</v>
      </c>
      <c r="E70" s="169">
        <v>7.691095019390648E-2</v>
      </c>
      <c r="F70" s="169">
        <v>0.48198694855921032</v>
      </c>
      <c r="G70" s="169">
        <v>7.1331583235267448E-2</v>
      </c>
    </row>
    <row r="71" spans="2:7" x14ac:dyDescent="0.3">
      <c r="B71" s="168">
        <v>45293</v>
      </c>
      <c r="C71" s="114">
        <v>161.89093194937772</v>
      </c>
      <c r="D71" s="169">
        <v>0.2065844904872276</v>
      </c>
      <c r="E71" s="169">
        <v>6.8198299509190763E-2</v>
      </c>
      <c r="F71" s="169">
        <v>0.45696119266214819</v>
      </c>
      <c r="G71" s="169">
        <v>8.8802389789083058E-2</v>
      </c>
    </row>
    <row r="72" spans="2:7" x14ac:dyDescent="0.3">
      <c r="B72" s="168">
        <v>45294</v>
      </c>
      <c r="C72" s="114">
        <v>161.89093194937772</v>
      </c>
      <c r="D72" s="169">
        <v>0.20039463758990017</v>
      </c>
      <c r="E72" s="169">
        <v>5.4272772178372897E-2</v>
      </c>
      <c r="F72" s="169">
        <v>0.46800842944625809</v>
      </c>
      <c r="G72" s="169">
        <v>7.6943966687788468E-2</v>
      </c>
    </row>
    <row r="73" spans="2:7" x14ac:dyDescent="0.3">
      <c r="B73" s="168">
        <v>45295</v>
      </c>
      <c r="C73" s="114">
        <v>161.89093194937772</v>
      </c>
      <c r="D73" s="169">
        <v>0.1968718443558819</v>
      </c>
      <c r="E73" s="169">
        <v>5.5460383188472795E-2</v>
      </c>
      <c r="F73" s="169">
        <v>0.46409782016020218</v>
      </c>
      <c r="G73" s="169">
        <v>9.8850366615370611E-2</v>
      </c>
    </row>
    <row r="74" spans="2:7" x14ac:dyDescent="0.3">
      <c r="B74" s="168">
        <v>45296</v>
      </c>
      <c r="C74" s="114">
        <v>161.89093194937772</v>
      </c>
      <c r="D74" s="169">
        <v>0.19322504531041473</v>
      </c>
      <c r="E74" s="169">
        <v>5.3169239823855241E-2</v>
      </c>
      <c r="F74" s="169">
        <v>0.45515660523209767</v>
      </c>
      <c r="G74" s="169">
        <v>0.1068163302254006</v>
      </c>
    </row>
    <row r="75" spans="2:7" x14ac:dyDescent="0.3">
      <c r="B75" s="168">
        <v>45299</v>
      </c>
      <c r="C75" s="114">
        <v>161.89093194937772</v>
      </c>
      <c r="D75" s="169">
        <v>0.19762974419595158</v>
      </c>
      <c r="E75" s="169">
        <v>4.7578009227632334E-2</v>
      </c>
      <c r="F75" s="169">
        <v>0.47590065257203928</v>
      </c>
      <c r="G75" s="169">
        <v>0.10998461120666247</v>
      </c>
    </row>
    <row r="76" spans="2:7" x14ac:dyDescent="0.3">
      <c r="B76" s="168">
        <v>45300</v>
      </c>
      <c r="C76" s="114">
        <v>161.89093194937772</v>
      </c>
      <c r="D76" s="169">
        <v>0.20373422625826176</v>
      </c>
      <c r="E76" s="169">
        <v>4.362631241526449E-2</v>
      </c>
      <c r="F76" s="169">
        <v>0.47863901686827037</v>
      </c>
      <c r="G76" s="169">
        <v>9.6858875712863224E-2</v>
      </c>
    </row>
    <row r="77" spans="2:7" x14ac:dyDescent="0.3">
      <c r="B77" s="168">
        <v>45301</v>
      </c>
      <c r="C77" s="114">
        <v>161.89093194937772</v>
      </c>
      <c r="D77" s="169">
        <v>0.1970701601824818</v>
      </c>
      <c r="E77" s="169">
        <v>3.9390850140306188E-2</v>
      </c>
      <c r="F77" s="169">
        <v>0.45666109794475296</v>
      </c>
      <c r="G77" s="169">
        <v>9.2242237711595898E-2</v>
      </c>
    </row>
    <row r="78" spans="2:7" x14ac:dyDescent="0.3">
      <c r="B78" s="168">
        <v>45302</v>
      </c>
      <c r="C78" s="114">
        <v>161.89093194937772</v>
      </c>
      <c r="D78" s="169">
        <v>0.18464418588782694</v>
      </c>
      <c r="E78" s="169">
        <v>4.5465533006127323E-2</v>
      </c>
      <c r="F78" s="169">
        <v>0.42607957065020075</v>
      </c>
      <c r="G78" s="169">
        <v>7.4409341902778925E-2</v>
      </c>
    </row>
    <row r="79" spans="2:7" x14ac:dyDescent="0.3">
      <c r="B79" s="168">
        <v>45303</v>
      </c>
      <c r="C79" s="114">
        <v>161.89093194937772</v>
      </c>
      <c r="D79" s="169">
        <v>0.18563000093160142</v>
      </c>
      <c r="E79" s="169">
        <v>4.7094556958034106E-2</v>
      </c>
      <c r="F79" s="169">
        <v>0.44801461889980443</v>
      </c>
      <c r="G79" s="169">
        <v>7.5767176609034204E-2</v>
      </c>
    </row>
    <row r="80" spans="2:7" x14ac:dyDescent="0.3">
      <c r="B80" s="168">
        <v>45306</v>
      </c>
      <c r="C80" s="114">
        <v>161.89093194937772</v>
      </c>
      <c r="D80" s="169">
        <v>0.1703833617850854</v>
      </c>
      <c r="E80" s="169">
        <v>4.5896436115986372E-2</v>
      </c>
      <c r="F80" s="169">
        <v>0.42450273367531621</v>
      </c>
      <c r="G80" s="169">
        <v>7.4137774961527958E-2</v>
      </c>
    </row>
    <row r="81" spans="2:7" x14ac:dyDescent="0.3">
      <c r="B81" s="168">
        <v>45307</v>
      </c>
      <c r="C81" s="114">
        <v>161.89093194937772</v>
      </c>
      <c r="D81" s="169">
        <v>0.16761893574972264</v>
      </c>
      <c r="E81" s="169">
        <v>2.9669255588603116E-2</v>
      </c>
      <c r="F81" s="169">
        <v>0.4198271508016147</v>
      </c>
      <c r="G81" s="169">
        <v>6.5357110527745066E-2</v>
      </c>
    </row>
    <row r="82" spans="2:7" x14ac:dyDescent="0.3">
      <c r="B82" s="168">
        <v>45308</v>
      </c>
      <c r="C82" s="114">
        <v>161.89093194937772</v>
      </c>
      <c r="D82" s="169">
        <v>0.14631065574460034</v>
      </c>
      <c r="E82" s="169">
        <v>7.2517840439731973E-3</v>
      </c>
      <c r="F82" s="169">
        <v>0.40566643132452951</v>
      </c>
      <c r="G82" s="169">
        <v>5.9292115506472287E-2</v>
      </c>
    </row>
    <row r="83" spans="2:7" x14ac:dyDescent="0.3">
      <c r="B83" s="168">
        <v>45309</v>
      </c>
      <c r="C83" s="114">
        <v>161.89093194937772</v>
      </c>
      <c r="D83" s="169">
        <v>0.15854906346012987</v>
      </c>
      <c r="E83" s="169">
        <v>1.0352184468570336E-2</v>
      </c>
      <c r="F83" s="169">
        <v>0.4281132482439769</v>
      </c>
      <c r="G83" s="169">
        <v>6.8163302254005576E-2</v>
      </c>
    </row>
    <row r="84" spans="2:7" x14ac:dyDescent="0.3">
      <c r="B84" s="168">
        <v>45310</v>
      </c>
      <c r="C84" s="114">
        <v>161.89093194937772</v>
      </c>
      <c r="D84" s="169">
        <v>0.16489018475308037</v>
      </c>
      <c r="E84" s="169">
        <v>2.04100936426026E-2</v>
      </c>
      <c r="F84" s="169">
        <v>0.42794980379968139</v>
      </c>
      <c r="G84" s="169">
        <v>6.7077034489001486E-2</v>
      </c>
    </row>
    <row r="85" spans="2:7" x14ac:dyDescent="0.3">
      <c r="B85" s="168">
        <v>45313</v>
      </c>
      <c r="C85" s="114">
        <v>161.89093194937772</v>
      </c>
      <c r="D85" s="169">
        <v>0.16768358702076669</v>
      </c>
      <c r="E85" s="169">
        <v>1.3305447245898439E-2</v>
      </c>
      <c r="F85" s="169">
        <v>0.44139511890583316</v>
      </c>
      <c r="G85" s="169">
        <v>7.6853444374038071E-2</v>
      </c>
    </row>
    <row r="86" spans="2:7" x14ac:dyDescent="0.3">
      <c r="B86" s="168">
        <v>45314</v>
      </c>
      <c r="C86" s="114">
        <v>161.89093194937772</v>
      </c>
      <c r="D86" s="169">
        <v>0.16219492778842493</v>
      </c>
      <c r="E86" s="169">
        <v>1.9422169439510695E-2</v>
      </c>
      <c r="F86" s="169">
        <v>0.42618808704354461</v>
      </c>
      <c r="G86" s="169">
        <v>7.305150719652409E-2</v>
      </c>
    </row>
    <row r="87" spans="2:7" x14ac:dyDescent="0.3">
      <c r="B87" s="168">
        <v>45315</v>
      </c>
      <c r="C87" s="114">
        <v>161.89093194937772</v>
      </c>
      <c r="D87" s="169">
        <v>0.17386954526321174</v>
      </c>
      <c r="E87" s="169">
        <v>3.2422831558923448E-2</v>
      </c>
      <c r="F87" s="169">
        <v>0.43673829195196867</v>
      </c>
      <c r="G87" s="169">
        <v>8.8983434416583629E-2</v>
      </c>
    </row>
    <row r="88" spans="2:7" x14ac:dyDescent="0.3">
      <c r="B88" s="168">
        <v>45316</v>
      </c>
      <c r="C88" s="114">
        <v>161.89093194937772</v>
      </c>
      <c r="D88" s="169">
        <v>0.17181924314704333</v>
      </c>
      <c r="E88" s="169">
        <v>3.8686691399804518E-2</v>
      </c>
      <c r="F88" s="169">
        <v>0.43736795497507464</v>
      </c>
      <c r="G88" s="169">
        <v>7.8482846021544317E-2</v>
      </c>
    </row>
    <row r="89" spans="2:7" x14ac:dyDescent="0.3">
      <c r="B89" s="168">
        <v>45317</v>
      </c>
      <c r="C89" s="114">
        <v>161.89093194937772</v>
      </c>
      <c r="D89" s="169">
        <v>0.17904585317400334</v>
      </c>
      <c r="E89" s="169">
        <v>3.5323545176512594E-2</v>
      </c>
      <c r="F89" s="169">
        <v>0.45313230559823992</v>
      </c>
      <c r="G89" s="169">
        <v>8.5090974925319252E-2</v>
      </c>
    </row>
    <row r="90" spans="2:7" x14ac:dyDescent="0.3">
      <c r="B90" s="168">
        <v>45320</v>
      </c>
      <c r="C90" s="114">
        <v>161.89093194937772</v>
      </c>
      <c r="D90" s="169">
        <v>0.17380395927499603</v>
      </c>
      <c r="E90" s="169">
        <v>4.0662539805988329E-2</v>
      </c>
      <c r="F90" s="169">
        <v>0.43505427829230037</v>
      </c>
      <c r="G90" s="169">
        <v>7.6762922060287897E-2</v>
      </c>
    </row>
    <row r="91" spans="2:7" x14ac:dyDescent="0.3">
      <c r="B91" s="168">
        <v>45321</v>
      </c>
      <c r="C91" s="114">
        <v>161.89093194937772</v>
      </c>
      <c r="D91" s="169">
        <v>0.1851006394400172</v>
      </c>
      <c r="E91" s="169">
        <v>3.0583610968060615E-2</v>
      </c>
      <c r="F91" s="169">
        <v>0.47065435385186305</v>
      </c>
      <c r="G91" s="169">
        <v>9.6225219516610894E-2</v>
      </c>
    </row>
    <row r="92" spans="2:7" x14ac:dyDescent="0.3">
      <c r="B92" s="168">
        <v>45322</v>
      </c>
      <c r="C92" s="114">
        <v>161.68788357692583</v>
      </c>
      <c r="D92" s="169">
        <v>0.20603923880372399</v>
      </c>
      <c r="E92" s="169">
        <v>2.5549401465070565E-2</v>
      </c>
      <c r="F92" s="169">
        <v>0.50606285108737437</v>
      </c>
      <c r="G92" s="169">
        <v>9.91219335566218E-2</v>
      </c>
    </row>
    <row r="93" spans="2:7" x14ac:dyDescent="0.3">
      <c r="B93" s="168">
        <v>45323</v>
      </c>
      <c r="C93" s="114">
        <v>161.68788357692583</v>
      </c>
      <c r="D93" s="169">
        <v>0.22164231676505608</v>
      </c>
      <c r="E93" s="169">
        <v>3.2191615256071948E-2</v>
      </c>
      <c r="F93" s="169">
        <v>0.52379657329344576</v>
      </c>
      <c r="G93" s="169">
        <v>6.9973748529012392E-2</v>
      </c>
    </row>
    <row r="94" spans="2:7" x14ac:dyDescent="0.3">
      <c r="B94" s="168">
        <v>45324</v>
      </c>
      <c r="C94" s="114">
        <v>161.68788357692583</v>
      </c>
      <c r="D94" s="169">
        <v>0.23967083000080702</v>
      </c>
      <c r="E94" s="169">
        <v>3.859210291227444E-2</v>
      </c>
      <c r="F94" s="169">
        <v>0.5756138209693864</v>
      </c>
      <c r="G94" s="169">
        <v>8.0293292296551133E-2</v>
      </c>
    </row>
    <row r="95" spans="2:7" x14ac:dyDescent="0.3">
      <c r="B95" s="168">
        <v>45327</v>
      </c>
      <c r="C95" s="114">
        <v>161.68788357692583</v>
      </c>
      <c r="D95" s="169">
        <v>0.23075378396879032</v>
      </c>
      <c r="E95" s="169">
        <v>3.3452795089806475E-2</v>
      </c>
      <c r="F95" s="169">
        <v>0.5619849657905418</v>
      </c>
      <c r="G95" s="169">
        <v>7.5767176609034204E-2</v>
      </c>
    </row>
    <row r="96" spans="2:7" x14ac:dyDescent="0.3">
      <c r="B96" s="168">
        <v>45328</v>
      </c>
      <c r="C96" s="114">
        <v>161.68788357692583</v>
      </c>
      <c r="D96" s="169">
        <v>0.23304944934253546</v>
      </c>
      <c r="E96" s="169">
        <v>5.0836057131446566E-2</v>
      </c>
      <c r="F96" s="169">
        <v>0.55790421351739128</v>
      </c>
      <c r="G96" s="169">
        <v>7.8482846021544317E-2</v>
      </c>
    </row>
    <row r="97" spans="2:7" x14ac:dyDescent="0.3">
      <c r="B97" s="168">
        <v>45329</v>
      </c>
      <c r="C97" s="114">
        <v>161.68788357692583</v>
      </c>
      <c r="D97" s="169">
        <v>0.23808508231898351</v>
      </c>
      <c r="E97" s="169">
        <v>5.3663201925401083E-2</v>
      </c>
      <c r="F97" s="169">
        <v>0.56703164793530791</v>
      </c>
      <c r="G97" s="169">
        <v>6.291300805648592E-2</v>
      </c>
    </row>
    <row r="98" spans="2:7" x14ac:dyDescent="0.3">
      <c r="B98" s="168">
        <v>45330</v>
      </c>
      <c r="C98" s="114">
        <v>161.68788357692583</v>
      </c>
      <c r="D98" s="169">
        <v>0.22621900361018943</v>
      </c>
      <c r="E98" s="169">
        <v>4.8397776119559754E-2</v>
      </c>
      <c r="F98" s="169">
        <v>0.54127575087315494</v>
      </c>
      <c r="G98" s="169">
        <v>6.1917262605232226E-2</v>
      </c>
    </row>
    <row r="99" spans="2:7" x14ac:dyDescent="0.3">
      <c r="B99" s="168">
        <v>45331</v>
      </c>
      <c r="C99" s="114">
        <v>161.68788357692583</v>
      </c>
      <c r="D99" s="169">
        <v>0.22215298391320593</v>
      </c>
      <c r="E99" s="169">
        <v>4.6285299898054522E-2</v>
      </c>
      <c r="F99" s="169">
        <v>0.53672878002119417</v>
      </c>
      <c r="G99" s="169">
        <v>6.1283606408979674E-2</v>
      </c>
    </row>
    <row r="100" spans="2:7" x14ac:dyDescent="0.3">
      <c r="B100" s="168">
        <v>45334</v>
      </c>
      <c r="C100" s="114">
        <v>161.68788357692583</v>
      </c>
      <c r="D100" s="169">
        <v>0.23732609197554666</v>
      </c>
      <c r="E100" s="169">
        <v>4.6842320991287378E-2</v>
      </c>
      <c r="F100" s="169">
        <v>0.55020624813278096</v>
      </c>
      <c r="G100" s="169">
        <v>7.6219788177785741E-2</v>
      </c>
    </row>
    <row r="101" spans="2:7" x14ac:dyDescent="0.3">
      <c r="B101" s="168">
        <v>45335</v>
      </c>
      <c r="C101" s="114">
        <v>161.68788357692583</v>
      </c>
      <c r="D101" s="169">
        <v>0.21573474845358831</v>
      </c>
      <c r="E101" s="169">
        <v>4.7599028891528006E-2</v>
      </c>
      <c r="F101" s="169">
        <v>0.53973106690370587</v>
      </c>
      <c r="G101" s="169">
        <v>7.2327328686521142E-2</v>
      </c>
    </row>
    <row r="102" spans="2:7" x14ac:dyDescent="0.3">
      <c r="B102" s="168">
        <v>45336</v>
      </c>
      <c r="C102" s="114">
        <v>161.68788357692583</v>
      </c>
      <c r="D102" s="169">
        <v>0.23727281309675852</v>
      </c>
      <c r="E102" s="169">
        <v>4.9785073936667867E-2</v>
      </c>
      <c r="F102" s="169">
        <v>0.58905109782417919</v>
      </c>
      <c r="G102" s="169">
        <v>7.4861953471530684E-2</v>
      </c>
    </row>
    <row r="103" spans="2:7" x14ac:dyDescent="0.3">
      <c r="B103" s="168">
        <v>45337</v>
      </c>
      <c r="C103" s="114">
        <v>161.68788357692583</v>
      </c>
      <c r="D103" s="169">
        <v>0.23590205036443068</v>
      </c>
      <c r="E103" s="169">
        <v>5.9075765378511669E-2</v>
      </c>
      <c r="F103" s="169">
        <v>0.58050107779553639</v>
      </c>
      <c r="G103" s="169">
        <v>7.5042998099031477E-2</v>
      </c>
    </row>
    <row r="104" spans="2:7" x14ac:dyDescent="0.3">
      <c r="B104" s="168">
        <v>45338</v>
      </c>
      <c r="C104" s="114">
        <v>161.68788357692583</v>
      </c>
      <c r="D104" s="169">
        <v>0.24857977515066842</v>
      </c>
      <c r="E104" s="169">
        <v>6.8040652029974114E-2</v>
      </c>
      <c r="F104" s="169">
        <v>0.60942404589305621</v>
      </c>
      <c r="G104" s="169">
        <v>7.8573368335294713E-2</v>
      </c>
    </row>
    <row r="105" spans="2:7" x14ac:dyDescent="0.3">
      <c r="B105" s="168">
        <v>45341</v>
      </c>
      <c r="C105" s="114">
        <v>161.68788357692583</v>
      </c>
      <c r="D105" s="169">
        <v>0.25917822158841486</v>
      </c>
      <c r="E105" s="169">
        <v>6.8198299509190763E-2</v>
      </c>
      <c r="F105" s="169">
        <v>0.62267644296659697</v>
      </c>
      <c r="G105" s="169">
        <v>8.4547841042817096E-2</v>
      </c>
    </row>
    <row r="106" spans="2:7" x14ac:dyDescent="0.3">
      <c r="B106" s="168">
        <v>45342</v>
      </c>
      <c r="C106" s="114">
        <v>161.68788357692583</v>
      </c>
      <c r="D106" s="169">
        <v>0.27402745015075425</v>
      </c>
      <c r="E106" s="169">
        <v>7.0941365647563259E-2</v>
      </c>
      <c r="F106" s="169">
        <v>0.66461334001401329</v>
      </c>
      <c r="G106" s="169">
        <v>9.1427536887842775E-2</v>
      </c>
    </row>
    <row r="107" spans="2:7" x14ac:dyDescent="0.3">
      <c r="B107" s="168">
        <v>45343</v>
      </c>
      <c r="C107" s="114">
        <v>161.68788357692583</v>
      </c>
      <c r="D107" s="169">
        <v>0.26829186979888298</v>
      </c>
      <c r="E107" s="169">
        <v>7.2654468255052507E-2</v>
      </c>
      <c r="F107" s="169">
        <v>0.66808988372669398</v>
      </c>
      <c r="G107" s="169">
        <v>9.9212455870372196E-2</v>
      </c>
    </row>
    <row r="108" spans="2:7" x14ac:dyDescent="0.3">
      <c r="B108" s="168">
        <v>45344</v>
      </c>
      <c r="C108" s="114">
        <v>161.68788357692583</v>
      </c>
      <c r="D108" s="169">
        <v>0.28468338169456131</v>
      </c>
      <c r="E108" s="169">
        <v>8.1924140033000858E-2</v>
      </c>
      <c r="F108" s="169">
        <v>0.69044961958975448</v>
      </c>
      <c r="G108" s="169">
        <v>0.10717841948040197</v>
      </c>
    </row>
    <row r="109" spans="2:7" x14ac:dyDescent="0.3">
      <c r="B109" s="168">
        <v>45345</v>
      </c>
      <c r="C109" s="114">
        <v>161.68788357692583</v>
      </c>
      <c r="D109" s="169">
        <v>0.29716247908180859</v>
      </c>
      <c r="E109" s="169">
        <v>8.073652902290096E-2</v>
      </c>
      <c r="F109" s="169">
        <v>0.71620417694334781</v>
      </c>
      <c r="G109" s="169">
        <v>0.11523490540418213</v>
      </c>
    </row>
    <row r="110" spans="2:7" x14ac:dyDescent="0.3">
      <c r="B110" s="168">
        <v>45348</v>
      </c>
      <c r="C110" s="114">
        <v>161.68788357692583</v>
      </c>
      <c r="D110" s="169">
        <v>0.29483705854476372</v>
      </c>
      <c r="E110" s="169">
        <v>7.6322399604830116E-2</v>
      </c>
      <c r="F110" s="169">
        <v>0.7111628536328205</v>
      </c>
      <c r="G110" s="169">
        <v>0.10853625418665702</v>
      </c>
    </row>
    <row r="111" spans="2:7" x14ac:dyDescent="0.3">
      <c r="B111" s="168">
        <v>45349</v>
      </c>
      <c r="C111" s="114">
        <v>161.68788357692583</v>
      </c>
      <c r="D111" s="169">
        <v>0.29313945637472449</v>
      </c>
      <c r="E111" s="169">
        <v>8.0147978433824818E-2</v>
      </c>
      <c r="F111" s="169">
        <v>0.6991831796910899</v>
      </c>
      <c r="G111" s="169">
        <v>0.11125192359916736</v>
      </c>
    </row>
    <row r="112" spans="2:7" x14ac:dyDescent="0.3">
      <c r="B112" s="168">
        <v>45350</v>
      </c>
      <c r="C112" s="114">
        <v>161.68788357692583</v>
      </c>
      <c r="D112" s="169">
        <v>0.2721721923510847</v>
      </c>
      <c r="E112" s="169">
        <v>7.0657600184973024E-2</v>
      </c>
      <c r="F112" s="169">
        <v>0.68685652123237095</v>
      </c>
      <c r="G112" s="169">
        <v>0.1145107268941794</v>
      </c>
    </row>
    <row r="113" spans="2:7" x14ac:dyDescent="0.3">
      <c r="B113" s="168">
        <v>45351</v>
      </c>
      <c r="C113" s="114">
        <v>45.976035594388463</v>
      </c>
      <c r="D113" s="169">
        <v>0.27658312268443286</v>
      </c>
      <c r="E113" s="169">
        <v>7.2990782877381921E-2</v>
      </c>
      <c r="F113" s="169">
        <v>0.71954139096580927</v>
      </c>
      <c r="G113" s="169">
        <v>0.10636371865664884</v>
      </c>
    </row>
    <row r="114" spans="2:7" x14ac:dyDescent="0.3">
      <c r="B114" s="168">
        <v>45352</v>
      </c>
      <c r="C114" s="114">
        <v>45.976035594388463</v>
      </c>
      <c r="D114" s="169">
        <v>0.28013193221306443</v>
      </c>
      <c r="E114" s="169">
        <v>7.6921460025854316E-2</v>
      </c>
      <c r="F114" s="169">
        <v>0.72322023067101959</v>
      </c>
      <c r="G114" s="169">
        <v>0.12057572191545218</v>
      </c>
    </row>
    <row r="115" spans="2:7" x14ac:dyDescent="0.3">
      <c r="B115" s="168">
        <v>45355</v>
      </c>
      <c r="C115" s="114">
        <v>45.976035594388463</v>
      </c>
      <c r="D115" s="169">
        <v>0.2659851436052727</v>
      </c>
      <c r="E115" s="169">
        <v>8.2922574068040822E-2</v>
      </c>
      <c r="F115" s="169">
        <v>0.715685709730705</v>
      </c>
      <c r="G115" s="169">
        <v>0.12754594007422826</v>
      </c>
    </row>
    <row r="116" spans="2:7" x14ac:dyDescent="0.3">
      <c r="B116" s="168">
        <v>45356</v>
      </c>
      <c r="C116" s="114">
        <v>45.976035594388463</v>
      </c>
      <c r="D116" s="169">
        <v>0.25466384922139618</v>
      </c>
      <c r="E116" s="169">
        <v>7.3831569433204791E-2</v>
      </c>
      <c r="F116" s="169">
        <v>0.69049249026366799</v>
      </c>
      <c r="G116" s="169">
        <v>0.13361093509550104</v>
      </c>
    </row>
    <row r="117" spans="2:7" x14ac:dyDescent="0.3">
      <c r="B117" s="168">
        <v>45357</v>
      </c>
      <c r="C117" s="114">
        <v>45.976035594388463</v>
      </c>
      <c r="D117" s="169">
        <v>0.25784936534261904</v>
      </c>
      <c r="E117" s="169">
        <v>8.0358175072780647E-2</v>
      </c>
      <c r="F117" s="169">
        <v>0.68516045019566429</v>
      </c>
      <c r="G117" s="169">
        <v>0.14139585407803024</v>
      </c>
    </row>
    <row r="118" spans="2:7" x14ac:dyDescent="0.3">
      <c r="B118" s="168">
        <v>45358</v>
      </c>
      <c r="C118" s="114">
        <v>45.976035594388463</v>
      </c>
      <c r="D118" s="169">
        <v>0.24440766505469491</v>
      </c>
      <c r="E118" s="169">
        <v>8.2796456084667236E-2</v>
      </c>
      <c r="F118" s="169">
        <v>0.65007214330594509</v>
      </c>
      <c r="G118" s="169">
        <v>0.15117226396306682</v>
      </c>
    </row>
    <row r="119" spans="2:7" x14ac:dyDescent="0.3">
      <c r="B119" s="168">
        <v>45359</v>
      </c>
      <c r="C119" s="114">
        <v>45.976035594388463</v>
      </c>
      <c r="D119" s="169">
        <v>0.24939812003450967</v>
      </c>
      <c r="E119" s="169">
        <v>8.9964161473057969E-2</v>
      </c>
      <c r="F119" s="169">
        <v>0.65763479812601555</v>
      </c>
      <c r="G119" s="169">
        <v>0.1534353218068254</v>
      </c>
    </row>
    <row r="120" spans="2:7" x14ac:dyDescent="0.3">
      <c r="B120" s="168">
        <v>45362</v>
      </c>
      <c r="C120" s="114">
        <v>45.976035594388463</v>
      </c>
      <c r="D120" s="169">
        <v>0.25188898551094896</v>
      </c>
      <c r="E120" s="169">
        <v>9.2045108198719916E-2</v>
      </c>
      <c r="F120" s="169">
        <v>0.690291533979698</v>
      </c>
      <c r="G120" s="169">
        <v>0.15488367882683085</v>
      </c>
    </row>
    <row r="121" spans="2:7" x14ac:dyDescent="0.3">
      <c r="B121" s="168">
        <v>45363</v>
      </c>
      <c r="C121" s="114">
        <v>45.976035594388463</v>
      </c>
      <c r="D121" s="169">
        <v>0.27614489611709137</v>
      </c>
      <c r="E121" s="169">
        <v>0.1025549401465069</v>
      </c>
      <c r="F121" s="169">
        <v>0.74560542099671623</v>
      </c>
      <c r="G121" s="169">
        <v>0.17787634651941708</v>
      </c>
    </row>
    <row r="122" spans="2:7" x14ac:dyDescent="0.3">
      <c r="B122" s="168">
        <v>45364</v>
      </c>
      <c r="C122" s="114">
        <v>45.976035594388463</v>
      </c>
      <c r="D122" s="169">
        <v>0.27195253381573048</v>
      </c>
      <c r="E122" s="169">
        <v>9.9864423167873584E-2</v>
      </c>
      <c r="F122" s="169">
        <v>0.73991701845180602</v>
      </c>
      <c r="G122" s="169">
        <v>0.18692857789445094</v>
      </c>
    </row>
    <row r="123" spans="2:7" x14ac:dyDescent="0.3">
      <c r="B123" s="168">
        <v>45365</v>
      </c>
      <c r="C123" s="114">
        <v>45.976035594388463</v>
      </c>
      <c r="D123" s="169">
        <v>0.27414242036287595</v>
      </c>
      <c r="E123" s="169">
        <v>0.10214505670054352</v>
      </c>
      <c r="F123" s="169">
        <v>0.73401024341164822</v>
      </c>
      <c r="G123" s="169">
        <v>0.17932470353942254</v>
      </c>
    </row>
    <row r="124" spans="2:7" x14ac:dyDescent="0.3">
      <c r="B124" s="168">
        <v>45366</v>
      </c>
      <c r="C124" s="114">
        <v>45.976035594388463</v>
      </c>
      <c r="D124" s="169">
        <v>0.24939516009679941</v>
      </c>
      <c r="E124" s="169">
        <v>8.7494350965328094E-2</v>
      </c>
      <c r="F124" s="169">
        <v>0.72846251026551689</v>
      </c>
      <c r="G124" s="169">
        <v>0.19525663075948207</v>
      </c>
    </row>
    <row r="125" spans="2:7" x14ac:dyDescent="0.3">
      <c r="B125" s="168">
        <v>45369</v>
      </c>
      <c r="C125" s="114">
        <v>45.976035594388463</v>
      </c>
      <c r="D125" s="169">
        <v>0.24624594215907813</v>
      </c>
      <c r="E125" s="169">
        <v>9.0994125003941217E-2</v>
      </c>
      <c r="F125" s="169">
        <v>0.71144419243037871</v>
      </c>
      <c r="G125" s="169">
        <v>0.1990585679369965</v>
      </c>
    </row>
    <row r="126" spans="2:7" x14ac:dyDescent="0.3">
      <c r="B126" s="168">
        <v>45370</v>
      </c>
      <c r="C126" s="114">
        <v>45.976035594388463</v>
      </c>
      <c r="D126" s="169">
        <v>0.24159665894694138</v>
      </c>
      <c r="E126" s="169">
        <v>8.0179507929668103E-2</v>
      </c>
      <c r="F126" s="169">
        <v>0.6975152425341391</v>
      </c>
      <c r="G126" s="169">
        <v>0.21707250837331382</v>
      </c>
    </row>
    <row r="127" spans="2:7" x14ac:dyDescent="0.3">
      <c r="B127" s="168">
        <v>45371</v>
      </c>
      <c r="C127" s="114">
        <v>45.976035594388463</v>
      </c>
      <c r="D127" s="169">
        <v>0.24176054602438302</v>
      </c>
      <c r="E127" s="169">
        <v>8.4740774995007762E-2</v>
      </c>
      <c r="F127" s="169">
        <v>0.71591346018587121</v>
      </c>
      <c r="G127" s="169">
        <v>0.21508101747080643</v>
      </c>
    </row>
    <row r="128" spans="2:7" x14ac:dyDescent="0.3">
      <c r="B128" s="168">
        <v>45372</v>
      </c>
      <c r="C128" s="114">
        <v>45.976035594388463</v>
      </c>
      <c r="D128" s="169">
        <v>0.27456366623493111</v>
      </c>
      <c r="E128" s="169">
        <v>0.10178772241431844</v>
      </c>
      <c r="F128" s="169">
        <v>0.78159267233006124</v>
      </c>
      <c r="G128" s="169">
        <v>0.23019824386711329</v>
      </c>
    </row>
    <row r="129" spans="2:7" x14ac:dyDescent="0.3">
      <c r="B129" s="168">
        <v>45373</v>
      </c>
      <c r="C129" s="114">
        <v>45.976035594388463</v>
      </c>
      <c r="D129" s="169">
        <v>0.26175352318269951</v>
      </c>
      <c r="E129" s="169">
        <v>9.230785399741448E-2</v>
      </c>
      <c r="F129" s="169">
        <v>0.76764898563966399</v>
      </c>
      <c r="G129" s="169">
        <v>0.22829727527835608</v>
      </c>
    </row>
    <row r="130" spans="2:7" x14ac:dyDescent="0.3">
      <c r="B130" s="168">
        <v>45376</v>
      </c>
      <c r="C130" s="114">
        <v>45.976035594388463</v>
      </c>
      <c r="D130" s="169">
        <v>0.24755376726851019</v>
      </c>
      <c r="E130" s="169">
        <v>8.8955217606070613E-2</v>
      </c>
      <c r="F130" s="169">
        <v>0.7513755457637743</v>
      </c>
      <c r="G130" s="169">
        <v>0.23128451163211738</v>
      </c>
    </row>
    <row r="131" spans="2:7" x14ac:dyDescent="0.3">
      <c r="B131" s="168">
        <v>45377</v>
      </c>
      <c r="C131" s="114">
        <v>45.976035594388463</v>
      </c>
      <c r="D131" s="169">
        <v>0.26632849637968459</v>
      </c>
      <c r="E131" s="169">
        <v>9.3096091393498615E-2</v>
      </c>
      <c r="F131" s="169">
        <v>0.78770442277986841</v>
      </c>
      <c r="G131" s="169">
        <v>0.24513442563591936</v>
      </c>
    </row>
    <row r="132" spans="2:7" x14ac:dyDescent="0.3">
      <c r="B132" s="168">
        <v>45378</v>
      </c>
      <c r="C132" s="114">
        <v>45.976035594388463</v>
      </c>
      <c r="D132" s="169">
        <v>0.27059734970293126</v>
      </c>
      <c r="E132" s="169">
        <v>8.9585807522937655E-2</v>
      </c>
      <c r="F132" s="169">
        <v>0.78807552205093301</v>
      </c>
      <c r="G132" s="169">
        <v>0.25002263057843765</v>
      </c>
    </row>
    <row r="133" spans="2:7" x14ac:dyDescent="0.3">
      <c r="B133" s="168">
        <v>45379</v>
      </c>
      <c r="C133" s="114">
        <v>45.976035594388463</v>
      </c>
      <c r="D133" s="169">
        <v>0.28906190849928981</v>
      </c>
      <c r="E133" s="169">
        <v>9.3432406015827807E-2</v>
      </c>
      <c r="F133" s="169">
        <v>0.81192367412393107</v>
      </c>
      <c r="G133" s="169">
        <v>0.26106635285597912</v>
      </c>
    </row>
    <row r="134" spans="2:7" x14ac:dyDescent="0.3">
      <c r="B134" s="168">
        <v>45380</v>
      </c>
      <c r="C134" s="114">
        <v>45.976035594388463</v>
      </c>
      <c r="D134" s="169">
        <v>0.28906190849928981</v>
      </c>
      <c r="E134" s="169">
        <v>9.6385668793156132E-2</v>
      </c>
      <c r="F134" s="169">
        <v>0.81192367412393107</v>
      </c>
      <c r="G134" s="169">
        <v>0.26106635285597912</v>
      </c>
    </row>
    <row r="135" spans="2:7" x14ac:dyDescent="0.3">
      <c r="B135" s="168">
        <v>45383</v>
      </c>
      <c r="C135" s="114">
        <v>45.976035594388463</v>
      </c>
      <c r="D135" s="169">
        <v>0.28906190849928981</v>
      </c>
      <c r="E135" s="169">
        <v>9.5198057783056012E-2</v>
      </c>
      <c r="F135" s="169">
        <v>0.81192367412393107</v>
      </c>
      <c r="G135" s="169">
        <v>0.26106635285597912</v>
      </c>
    </row>
    <row r="136" spans="2:7" x14ac:dyDescent="0.3">
      <c r="B136" s="168">
        <v>45384</v>
      </c>
      <c r="C136" s="114">
        <v>45.976035594388463</v>
      </c>
      <c r="D136" s="169">
        <v>0.29139901300098114</v>
      </c>
      <c r="E136" s="169">
        <v>0.10345878569401679</v>
      </c>
      <c r="F136" s="169">
        <v>0.81274491547108818</v>
      </c>
      <c r="G136" s="169">
        <v>0.26170000905223145</v>
      </c>
    </row>
    <row r="137" spans="2:7" x14ac:dyDescent="0.3">
      <c r="B137" s="168">
        <v>45385</v>
      </c>
      <c r="C137" s="114">
        <v>45.976035594388463</v>
      </c>
      <c r="D137" s="169">
        <v>0.29089442151444755</v>
      </c>
      <c r="E137" s="169">
        <v>9.6417198288999417E-2</v>
      </c>
      <c r="F137" s="169">
        <v>0.81572040818240388</v>
      </c>
      <c r="G137" s="169">
        <v>0.28070969493980269</v>
      </c>
    </row>
    <row r="138" spans="2:7" x14ac:dyDescent="0.3">
      <c r="B138" s="168">
        <v>45386</v>
      </c>
      <c r="C138" s="114">
        <v>45.976035594388463</v>
      </c>
      <c r="D138" s="169">
        <v>0.30653146086635208</v>
      </c>
      <c r="E138" s="169">
        <v>0.10222913535612554</v>
      </c>
      <c r="F138" s="169">
        <v>0.83524130160724819</v>
      </c>
      <c r="G138" s="169">
        <v>0.29021453788358831</v>
      </c>
    </row>
    <row r="139" spans="2:7" x14ac:dyDescent="0.3">
      <c r="B139" s="168">
        <v>45387</v>
      </c>
      <c r="C139" s="114">
        <v>45.976035594388463</v>
      </c>
      <c r="D139" s="169">
        <v>0.30302860826532996</v>
      </c>
      <c r="E139" s="169">
        <v>9.9023636612050492E-2</v>
      </c>
      <c r="F139" s="169">
        <v>0.84958824057414528</v>
      </c>
      <c r="G139" s="169">
        <v>0.275730967683534</v>
      </c>
    </row>
    <row r="140" spans="2:7" x14ac:dyDescent="0.3">
      <c r="B140" s="168">
        <v>45390</v>
      </c>
      <c r="C140" s="114">
        <v>45.976035594388463</v>
      </c>
      <c r="D140" s="169">
        <v>0.31896242031925581</v>
      </c>
      <c r="E140" s="169">
        <v>0.1026495286340372</v>
      </c>
      <c r="F140" s="169">
        <v>0.87067257388827635</v>
      </c>
      <c r="G140" s="169">
        <v>0.28188648501855718</v>
      </c>
    </row>
    <row r="141" spans="2:7" x14ac:dyDescent="0.3">
      <c r="B141" s="168">
        <v>45391</v>
      </c>
      <c r="C141" s="114">
        <v>45.976035594388463</v>
      </c>
      <c r="D141" s="169">
        <v>0.30401084022661284</v>
      </c>
      <c r="E141" s="169">
        <v>0.10917613427361283</v>
      </c>
      <c r="F141" s="169">
        <v>0.82008383896167225</v>
      </c>
      <c r="G141" s="169">
        <v>0.26767448175975361</v>
      </c>
    </row>
    <row r="142" spans="2:7" x14ac:dyDescent="0.3">
      <c r="B142" s="168">
        <v>45392</v>
      </c>
      <c r="C142" s="114">
        <v>45.976035594388463</v>
      </c>
      <c r="D142" s="169">
        <v>0.31493519138489856</v>
      </c>
      <c r="E142" s="169">
        <v>0.11182461192445547</v>
      </c>
      <c r="F142" s="169">
        <v>0.84503055205370603</v>
      </c>
      <c r="G142" s="169">
        <v>0.27491626685978088</v>
      </c>
    </row>
    <row r="143" spans="2:7" x14ac:dyDescent="0.3">
      <c r="B143" s="168">
        <v>45393</v>
      </c>
      <c r="C143" s="114">
        <v>45.976035594388463</v>
      </c>
      <c r="D143" s="169">
        <v>0.30069446370134911</v>
      </c>
      <c r="E143" s="169">
        <v>0.10888185897907476</v>
      </c>
      <c r="F143" s="169">
        <v>0.79375052751024544</v>
      </c>
      <c r="G143" s="169">
        <v>0.24631121571467385</v>
      </c>
    </row>
    <row r="144" spans="2:7" x14ac:dyDescent="0.3">
      <c r="B144" s="168">
        <v>45394</v>
      </c>
      <c r="C144" s="114">
        <v>45.976035594388463</v>
      </c>
      <c r="D144" s="169">
        <v>0.29091716629895936</v>
      </c>
      <c r="E144" s="169">
        <v>9.4809194000987862E-2</v>
      </c>
      <c r="F144" s="169">
        <v>0.77478293372059848</v>
      </c>
      <c r="G144" s="169">
        <v>0.24278084547841039</v>
      </c>
    </row>
    <row r="145" spans="2:7" x14ac:dyDescent="0.3">
      <c r="B145" s="168">
        <v>45397</v>
      </c>
      <c r="C145" s="114">
        <v>45.976035594388463</v>
      </c>
      <c r="D145" s="169">
        <v>0.29572239149257817</v>
      </c>
      <c r="E145" s="169">
        <v>8.32904181862133E-2</v>
      </c>
      <c r="F145" s="169">
        <v>0.78591055301829638</v>
      </c>
      <c r="G145" s="169">
        <v>0.24730696116592732</v>
      </c>
    </row>
    <row r="146" spans="2:7" x14ac:dyDescent="0.3">
      <c r="B146" s="168">
        <v>45398</v>
      </c>
      <c r="C146" s="114">
        <v>45.976035594388463</v>
      </c>
      <c r="D146" s="169">
        <v>0.26625107064062714</v>
      </c>
      <c r="E146" s="169">
        <v>6.1324869415338101E-2</v>
      </c>
      <c r="F146" s="169">
        <v>0.73049350844217353</v>
      </c>
      <c r="G146" s="169">
        <v>0.22069340092332745</v>
      </c>
    </row>
    <row r="147" spans="2:7" x14ac:dyDescent="0.3">
      <c r="B147" s="168">
        <v>45399</v>
      </c>
      <c r="C147" s="114">
        <v>45.976035594388463</v>
      </c>
      <c r="D147" s="169">
        <v>0.28358368694203206</v>
      </c>
      <c r="E147" s="169">
        <v>6.4078445385658211E-2</v>
      </c>
      <c r="F147" s="169">
        <v>0.7727626532124201</v>
      </c>
      <c r="G147" s="169">
        <v>0.23807368516339289</v>
      </c>
    </row>
    <row r="148" spans="2:7" x14ac:dyDescent="0.3">
      <c r="B148" s="168">
        <v>45400</v>
      </c>
      <c r="C148" s="114">
        <v>45.976035594388463</v>
      </c>
      <c r="D148" s="169">
        <v>0.29597694613567671</v>
      </c>
      <c r="E148" s="169">
        <v>7.0520972369651824E-2</v>
      </c>
      <c r="F148" s="169">
        <v>0.79546133534110974</v>
      </c>
      <c r="G148" s="169">
        <v>0.26369149995473884</v>
      </c>
    </row>
    <row r="149" spans="2:7" x14ac:dyDescent="0.3">
      <c r="B149" s="168">
        <v>45401</v>
      </c>
      <c r="C149" s="114">
        <v>45.976035594388463</v>
      </c>
      <c r="D149" s="169">
        <v>0.29623492807507157</v>
      </c>
      <c r="E149" s="169">
        <v>5.5365794700942716E-2</v>
      </c>
      <c r="F149" s="169">
        <v>0.79715740637781662</v>
      </c>
      <c r="G149" s="169">
        <v>0.26396306689598981</v>
      </c>
    </row>
    <row r="150" spans="2:7" x14ac:dyDescent="0.3">
      <c r="B150" s="168">
        <v>45404</v>
      </c>
      <c r="C150" s="114">
        <v>45.976035594388463</v>
      </c>
      <c r="D150" s="169">
        <v>0.31583096200779726</v>
      </c>
      <c r="E150" s="169">
        <v>6.3426835804895498E-2</v>
      </c>
      <c r="F150" s="169">
        <v>0.83310044732868804</v>
      </c>
      <c r="G150" s="169">
        <v>0.27708880238978928</v>
      </c>
    </row>
    <row r="151" spans="2:7" x14ac:dyDescent="0.3">
      <c r="B151" s="168">
        <v>45405</v>
      </c>
      <c r="C151" s="114">
        <v>45.976035594388463</v>
      </c>
      <c r="D151" s="169">
        <v>0.32168182414418078</v>
      </c>
      <c r="E151" s="169">
        <v>7.1309209765735959E-2</v>
      </c>
      <c r="F151" s="169">
        <v>0.87458854200857128</v>
      </c>
      <c r="G151" s="169">
        <v>0.30370236263238892</v>
      </c>
    </row>
    <row r="152" spans="2:7" x14ac:dyDescent="0.3">
      <c r="B152" s="168">
        <v>45406</v>
      </c>
      <c r="C152" s="114">
        <v>45.976035594388463</v>
      </c>
      <c r="D152" s="169">
        <v>0.31173877023000585</v>
      </c>
      <c r="E152" s="169">
        <v>8.7441801805589137E-2</v>
      </c>
      <c r="F152" s="169">
        <v>0.85940696460891886</v>
      </c>
      <c r="G152" s="169">
        <v>0.29211550647234552</v>
      </c>
    </row>
    <row r="153" spans="2:7" x14ac:dyDescent="0.3">
      <c r="B153" s="168">
        <v>45407</v>
      </c>
      <c r="C153" s="114">
        <v>45.976035594388463</v>
      </c>
      <c r="D153" s="169">
        <v>0.30136029390000463</v>
      </c>
      <c r="E153" s="169">
        <v>8.1051823981334481E-2</v>
      </c>
      <c r="F153" s="169">
        <v>0.84120702382403723</v>
      </c>
      <c r="G153" s="169">
        <v>0.29691318910111364</v>
      </c>
    </row>
    <row r="154" spans="2:7" x14ac:dyDescent="0.3">
      <c r="B154" s="168">
        <v>45408</v>
      </c>
      <c r="C154" s="114">
        <v>45.976035594388463</v>
      </c>
      <c r="D154" s="169">
        <v>0.31551658546570871</v>
      </c>
      <c r="E154" s="169">
        <v>9.4620017025927705E-2</v>
      </c>
      <c r="F154" s="169">
        <v>0.84566155478537186</v>
      </c>
      <c r="G154" s="169">
        <v>0.30949579071241051</v>
      </c>
    </row>
    <row r="155" spans="2:7" x14ac:dyDescent="0.3">
      <c r="B155" s="168">
        <v>45411</v>
      </c>
      <c r="C155" s="114">
        <v>45.976035594388463</v>
      </c>
      <c r="D155" s="169">
        <v>0.33002931584622908</v>
      </c>
      <c r="E155" s="169">
        <v>0.10493016216670692</v>
      </c>
      <c r="F155" s="169">
        <v>0.84971551288732639</v>
      </c>
      <c r="G155" s="169">
        <v>0.29863311306237006</v>
      </c>
    </row>
    <row r="156" spans="2:7" x14ac:dyDescent="0.3">
      <c r="B156" s="168">
        <v>45412</v>
      </c>
      <c r="C156" s="114">
        <v>95.797809385060873</v>
      </c>
      <c r="D156" s="169">
        <v>0.31747840102295433</v>
      </c>
      <c r="E156" s="169">
        <v>9.9275872578797442E-2</v>
      </c>
      <c r="F156" s="169">
        <v>0.8314901176398084</v>
      </c>
      <c r="G156" s="169">
        <v>0.28206752964605775</v>
      </c>
    </row>
    <row r="157" spans="2:7" x14ac:dyDescent="0.3">
      <c r="B157" s="168">
        <v>45413</v>
      </c>
      <c r="C157" s="114">
        <v>95.797809385060873</v>
      </c>
      <c r="D157" s="169">
        <v>0.31747840102295433</v>
      </c>
      <c r="E157" s="169">
        <v>9.8823949805042499E-2</v>
      </c>
      <c r="F157" s="169">
        <v>0.8314901176398084</v>
      </c>
      <c r="G157" s="169">
        <v>0.28206752964605775</v>
      </c>
    </row>
    <row r="158" spans="2:7" x14ac:dyDescent="0.3">
      <c r="B158" s="168">
        <v>45414</v>
      </c>
      <c r="C158" s="114">
        <v>95.797809385060873</v>
      </c>
      <c r="D158" s="169">
        <v>0.31473781027547032</v>
      </c>
      <c r="E158" s="169">
        <v>0.10653816645471825</v>
      </c>
      <c r="F158" s="169">
        <v>0.82015082438966225</v>
      </c>
      <c r="G158" s="169">
        <v>0.28994297094233734</v>
      </c>
    </row>
    <row r="159" spans="2:7" x14ac:dyDescent="0.3">
      <c r="B159" s="168">
        <v>45415</v>
      </c>
      <c r="C159" s="114">
        <v>95.797809385060873</v>
      </c>
      <c r="D159" s="169">
        <v>0.31473781027547032</v>
      </c>
      <c r="E159" s="169">
        <v>0.11556611209786749</v>
      </c>
      <c r="F159" s="169">
        <v>0.82015082438966225</v>
      </c>
      <c r="G159" s="169">
        <v>0.27980447180229917</v>
      </c>
    </row>
    <row r="160" spans="2:7" x14ac:dyDescent="0.3">
      <c r="B160" s="168">
        <v>45418</v>
      </c>
      <c r="C160" s="114">
        <v>95.797809385060873</v>
      </c>
      <c r="D160" s="169">
        <v>0.34872365928063553</v>
      </c>
      <c r="E160" s="169">
        <v>0.12111530336629928</v>
      </c>
      <c r="F160" s="169">
        <v>0.85136737354155967</v>
      </c>
      <c r="G160" s="169">
        <v>0.2941975196886033</v>
      </c>
    </row>
    <row r="161" spans="2:7" x14ac:dyDescent="0.3">
      <c r="B161" s="168">
        <v>45419</v>
      </c>
      <c r="C161" s="114">
        <v>95.797809385060873</v>
      </c>
      <c r="D161" s="169">
        <v>0.34729416515268441</v>
      </c>
      <c r="E161" s="169">
        <v>0.12272330765431061</v>
      </c>
      <c r="F161" s="169">
        <v>0.84093506298639786</v>
      </c>
      <c r="G161" s="169">
        <v>0.32352674934371328</v>
      </c>
    </row>
    <row r="162" spans="2:7" x14ac:dyDescent="0.3">
      <c r="B162" s="168">
        <v>45420</v>
      </c>
      <c r="C162" s="114">
        <v>95.797809385060873</v>
      </c>
      <c r="D162" s="169">
        <v>0.35360553128233541</v>
      </c>
      <c r="E162" s="169">
        <v>0.1209996952148733</v>
      </c>
      <c r="F162" s="169">
        <v>0.83813775151353576</v>
      </c>
      <c r="G162" s="169">
        <v>0.32244048157870919</v>
      </c>
    </row>
    <row r="163" spans="2:7" x14ac:dyDescent="0.3">
      <c r="B163" s="168">
        <v>45421</v>
      </c>
      <c r="C163" s="114">
        <v>95.797809385060873</v>
      </c>
      <c r="D163" s="169">
        <v>0.36200038198775064</v>
      </c>
      <c r="E163" s="169">
        <v>0.11774164731105952</v>
      </c>
      <c r="F163" s="169">
        <v>0.83368857938644014</v>
      </c>
      <c r="G163" s="169">
        <v>0.31347877251742551</v>
      </c>
    </row>
    <row r="164" spans="2:7" x14ac:dyDescent="0.3">
      <c r="B164" s="168">
        <v>45422</v>
      </c>
      <c r="C164" s="114">
        <v>95.797809385060873</v>
      </c>
      <c r="D164" s="169">
        <v>0.34768565586144007</v>
      </c>
      <c r="E164" s="169">
        <v>0.12627563085266269</v>
      </c>
      <c r="F164" s="169">
        <v>0.75508251934874071</v>
      </c>
      <c r="G164" s="169">
        <v>0.32053951298995198</v>
      </c>
    </row>
    <row r="165" spans="2:7" x14ac:dyDescent="0.3">
      <c r="B165" s="168">
        <v>45425</v>
      </c>
      <c r="C165" s="114">
        <v>95.797809385060873</v>
      </c>
      <c r="D165" s="169">
        <v>0.36137786035138508</v>
      </c>
      <c r="E165" s="169">
        <v>0.13371659187169604</v>
      </c>
      <c r="F165" s="169">
        <v>0.77270102661866935</v>
      </c>
      <c r="G165" s="169">
        <v>0.32334570471621249</v>
      </c>
    </row>
    <row r="166" spans="2:7" x14ac:dyDescent="0.3">
      <c r="B166" s="168">
        <v>45426</v>
      </c>
      <c r="C166" s="114">
        <v>95.797809385060873</v>
      </c>
      <c r="D166" s="169">
        <v>0.36776057655847727</v>
      </c>
      <c r="E166" s="169">
        <v>0.13607079422800039</v>
      </c>
      <c r="F166" s="169">
        <v>0.76566755667971975</v>
      </c>
      <c r="G166" s="169">
        <v>0.33746718566126543</v>
      </c>
    </row>
    <row r="167" spans="2:7" x14ac:dyDescent="0.3">
      <c r="B167" s="168">
        <v>45427</v>
      </c>
      <c r="C167" s="114">
        <v>95.797809385060873</v>
      </c>
      <c r="D167" s="169">
        <v>0.37236125447768464</v>
      </c>
      <c r="E167" s="169">
        <v>0.13994892221673383</v>
      </c>
      <c r="F167" s="169">
        <v>0.77059366505410409</v>
      </c>
      <c r="G167" s="169">
        <v>0.34425635919254094</v>
      </c>
    </row>
    <row r="168" spans="2:7" x14ac:dyDescent="0.3">
      <c r="B168" s="168">
        <v>45428</v>
      </c>
      <c r="C168" s="114">
        <v>95.797809385060873</v>
      </c>
      <c r="D168" s="169">
        <v>0.37690927666288521</v>
      </c>
      <c r="E168" s="169">
        <v>0.15456809845610553</v>
      </c>
      <c r="F168" s="169">
        <v>0.74994607673046798</v>
      </c>
      <c r="G168" s="169">
        <v>0.33963972119127384</v>
      </c>
    </row>
    <row r="169" spans="2:7" x14ac:dyDescent="0.3">
      <c r="B169" s="168">
        <v>45429</v>
      </c>
      <c r="C169" s="114">
        <v>95.797809385060873</v>
      </c>
      <c r="D169" s="169">
        <v>0.38236303978748265</v>
      </c>
      <c r="E169" s="169">
        <v>0.15586080778568356</v>
      </c>
      <c r="F169" s="169">
        <v>0.74011797473577601</v>
      </c>
      <c r="G169" s="169">
        <v>0.3524938897438219</v>
      </c>
    </row>
    <row r="170" spans="2:7" x14ac:dyDescent="0.3">
      <c r="B170" s="168">
        <v>45432</v>
      </c>
      <c r="C170" s="114">
        <v>95.797809385060873</v>
      </c>
      <c r="D170" s="169">
        <v>0.39294668653667664</v>
      </c>
      <c r="E170" s="169">
        <v>0.15808889215861455</v>
      </c>
      <c r="F170" s="169">
        <v>0.74226150843145589</v>
      </c>
      <c r="G170" s="169">
        <v>0.34615732778129815</v>
      </c>
    </row>
    <row r="171" spans="2:7" x14ac:dyDescent="0.3">
      <c r="B171" s="168">
        <v>45433</v>
      </c>
      <c r="C171" s="114">
        <v>95.797809385060873</v>
      </c>
      <c r="D171" s="169">
        <v>0.38244545068478941</v>
      </c>
      <c r="E171" s="169">
        <v>0.1491240055071521</v>
      </c>
      <c r="F171" s="169">
        <v>0.72421027529671189</v>
      </c>
      <c r="G171" s="169">
        <v>0.33429890468000378</v>
      </c>
    </row>
    <row r="172" spans="2:7" x14ac:dyDescent="0.3">
      <c r="B172" s="168">
        <v>45434</v>
      </c>
      <c r="C172" s="114">
        <v>95.797809385060873</v>
      </c>
      <c r="D172" s="169">
        <v>0.37581596914436299</v>
      </c>
      <c r="E172" s="169">
        <v>0.1511313834091792</v>
      </c>
      <c r="F172" s="169">
        <v>0.7188286660119958</v>
      </c>
      <c r="G172" s="169">
        <v>0.32660450801122498</v>
      </c>
    </row>
    <row r="173" spans="2:7" x14ac:dyDescent="0.3">
      <c r="B173" s="168">
        <v>45435</v>
      </c>
      <c r="C173" s="114">
        <v>95.797809385060873</v>
      </c>
      <c r="D173" s="169">
        <v>0.37232853937667443</v>
      </c>
      <c r="E173" s="169">
        <v>0.14701152928564665</v>
      </c>
      <c r="F173" s="169">
        <v>0.75871580896291824</v>
      </c>
      <c r="G173" s="169">
        <v>0.32769077577622885</v>
      </c>
    </row>
    <row r="174" spans="2:7" x14ac:dyDescent="0.3">
      <c r="B174" s="168">
        <v>45436</v>
      </c>
      <c r="C174" s="114">
        <v>95.797809385060873</v>
      </c>
      <c r="D174" s="169">
        <v>0.36608992540022256</v>
      </c>
      <c r="E174" s="169">
        <v>0.13819378028145324</v>
      </c>
      <c r="F174" s="169">
        <v>0.7392257288349493</v>
      </c>
      <c r="G174" s="169">
        <v>0.32606137412872283</v>
      </c>
    </row>
    <row r="175" spans="2:7" x14ac:dyDescent="0.3">
      <c r="B175" s="168">
        <v>45439</v>
      </c>
      <c r="C175" s="114">
        <v>95.797809385060873</v>
      </c>
      <c r="D175" s="169">
        <v>0.36554311585476618</v>
      </c>
      <c r="E175" s="169">
        <v>0.14590799693112899</v>
      </c>
      <c r="F175" s="169">
        <v>0.75789054849008153</v>
      </c>
      <c r="G175" s="169">
        <v>0.32406988322621544</v>
      </c>
    </row>
    <row r="176" spans="2:7" x14ac:dyDescent="0.3">
      <c r="B176" s="168">
        <v>45440</v>
      </c>
      <c r="C176" s="114">
        <v>95.797809385060873</v>
      </c>
      <c r="D176" s="169">
        <v>0.35527867501971477</v>
      </c>
      <c r="E176" s="169">
        <v>0.14348022575119024</v>
      </c>
      <c r="F176" s="169">
        <v>0.74873096106672943</v>
      </c>
      <c r="G176" s="169">
        <v>0.33022540056123817</v>
      </c>
    </row>
    <row r="177" spans="2:7" x14ac:dyDescent="0.3">
      <c r="B177" s="168">
        <v>45441</v>
      </c>
      <c r="C177" s="114">
        <v>95.797809385060873</v>
      </c>
      <c r="D177" s="169">
        <v>0.33504142510718871</v>
      </c>
      <c r="E177" s="169">
        <v>0.12676959295420853</v>
      </c>
      <c r="F177" s="169">
        <v>0.72456261864793925</v>
      </c>
      <c r="G177" s="169">
        <v>0.30768534443740392</v>
      </c>
    </row>
    <row r="178" spans="2:7" x14ac:dyDescent="0.3">
      <c r="B178" s="168">
        <v>45442</v>
      </c>
      <c r="C178" s="114">
        <v>95.797809385060873</v>
      </c>
      <c r="D178" s="169">
        <v>0.33504142510718871</v>
      </c>
      <c r="E178" s="169">
        <v>0.11202429873146325</v>
      </c>
      <c r="F178" s="169">
        <v>0.72456261864793925</v>
      </c>
      <c r="G178" s="169">
        <v>0.32732868652122749</v>
      </c>
    </row>
    <row r="179" spans="2:7" x14ac:dyDescent="0.3">
      <c r="B179" s="168">
        <v>45443</v>
      </c>
      <c r="C179" s="114">
        <v>91.592791667781725</v>
      </c>
      <c r="D179" s="169">
        <v>0.34467259505839953</v>
      </c>
      <c r="E179" s="169">
        <v>0.10243933199508137</v>
      </c>
      <c r="F179" s="169">
        <v>0.7605177169758488</v>
      </c>
      <c r="G179" s="169">
        <v>0.32850547659998175</v>
      </c>
    </row>
    <row r="180" spans="2:7" x14ac:dyDescent="0.3">
      <c r="B180" s="168">
        <v>45446</v>
      </c>
      <c r="C180" s="114">
        <v>91.592791667781725</v>
      </c>
      <c r="D180" s="169">
        <v>0.35273312858872963</v>
      </c>
      <c r="E180" s="169">
        <v>0.12382684000882827</v>
      </c>
      <c r="F180" s="169">
        <v>0.76315828254721452</v>
      </c>
      <c r="G180" s="169">
        <v>0.33122114601249208</v>
      </c>
    </row>
    <row r="181" spans="2:7" x14ac:dyDescent="0.3">
      <c r="B181" s="168">
        <v>45447</v>
      </c>
      <c r="C181" s="114">
        <v>91.592791667781725</v>
      </c>
      <c r="D181" s="169">
        <v>0.32384881012061917</v>
      </c>
      <c r="E181" s="169">
        <v>0.10559228157941747</v>
      </c>
      <c r="F181" s="169">
        <v>0.68785326440086214</v>
      </c>
      <c r="G181" s="169">
        <v>0.29736580066986518</v>
      </c>
    </row>
    <row r="182" spans="2:7" x14ac:dyDescent="0.3">
      <c r="B182" s="168">
        <v>45448</v>
      </c>
      <c r="C182" s="114">
        <v>91.592791667781725</v>
      </c>
      <c r="D182" s="169">
        <v>0.32951958341525089</v>
      </c>
      <c r="E182" s="169">
        <v>0.11697442957887105</v>
      </c>
      <c r="F182" s="169">
        <v>0.71312418696436786</v>
      </c>
      <c r="G182" s="169">
        <v>0.2943785643161041</v>
      </c>
    </row>
    <row r="183" spans="2:7" x14ac:dyDescent="0.3">
      <c r="B183" s="168">
        <v>45449</v>
      </c>
      <c r="C183" s="114">
        <v>91.592791667781725</v>
      </c>
      <c r="D183" s="169">
        <v>0.33637807066274883</v>
      </c>
      <c r="E183" s="169">
        <v>0.1279782236282041</v>
      </c>
      <c r="F183" s="169">
        <v>0.72761179533004383</v>
      </c>
      <c r="G183" s="169">
        <v>0.31574183036118408</v>
      </c>
    </row>
    <row r="184" spans="2:7" x14ac:dyDescent="0.3">
      <c r="B184" s="168">
        <v>45450</v>
      </c>
      <c r="C184" s="114">
        <v>91.592791667781725</v>
      </c>
      <c r="D184" s="169">
        <v>0.32266639289839283</v>
      </c>
      <c r="E184" s="169">
        <v>0.12785210564483074</v>
      </c>
      <c r="F184" s="169">
        <v>0.69770414144107096</v>
      </c>
      <c r="G184" s="169">
        <v>0.31682809812618817</v>
      </c>
    </row>
    <row r="185" spans="2:7" x14ac:dyDescent="0.3">
      <c r="B185" s="168">
        <v>45453</v>
      </c>
      <c r="C185" s="114">
        <v>91.592791667781725</v>
      </c>
      <c r="D185" s="169">
        <v>0.32178137152296893</v>
      </c>
      <c r="E185" s="169">
        <v>0.12489884286750241</v>
      </c>
      <c r="F185" s="169">
        <v>0.69395429718219104</v>
      </c>
      <c r="G185" s="169">
        <v>0.29763736761111614</v>
      </c>
    </row>
    <row r="186" spans="2:7" x14ac:dyDescent="0.3">
      <c r="B186" s="168">
        <v>45454</v>
      </c>
      <c r="C186" s="114">
        <v>91.592791667781725</v>
      </c>
      <c r="D186" s="169">
        <v>0.30670485090170607</v>
      </c>
      <c r="E186" s="169">
        <v>0.12003279067567707</v>
      </c>
      <c r="F186" s="169">
        <v>0.67571550484907505</v>
      </c>
      <c r="G186" s="169">
        <v>0.26314836607223668</v>
      </c>
    </row>
    <row r="187" spans="2:7" x14ac:dyDescent="0.3">
      <c r="B187" s="168">
        <v>45455</v>
      </c>
      <c r="C187" s="114">
        <v>91.592791667781725</v>
      </c>
      <c r="D187" s="169">
        <v>0.32530665733611208</v>
      </c>
      <c r="E187" s="169">
        <v>0.12302809278079629</v>
      </c>
      <c r="F187" s="169">
        <v>0.71438619242769907</v>
      </c>
      <c r="G187" s="169">
        <v>0.27518783380103207</v>
      </c>
    </row>
    <row r="188" spans="2:7" x14ac:dyDescent="0.3">
      <c r="B188" s="168">
        <v>45456</v>
      </c>
      <c r="C188" s="114">
        <v>91.592791667781725</v>
      </c>
      <c r="D188" s="169">
        <v>0.30394868153469345</v>
      </c>
      <c r="E188" s="169">
        <v>0.13037446531229957</v>
      </c>
      <c r="F188" s="169">
        <v>0.68035491559166217</v>
      </c>
      <c r="G188" s="169">
        <v>0.23744002896714034</v>
      </c>
    </row>
    <row r="189" spans="2:7" x14ac:dyDescent="0.3">
      <c r="B189" s="168">
        <v>45457</v>
      </c>
      <c r="C189" s="114">
        <v>91.592791667781725</v>
      </c>
      <c r="D189" s="169">
        <v>0.3066682411458137</v>
      </c>
      <c r="E189" s="169">
        <v>0.13179329262525097</v>
      </c>
      <c r="F189" s="169">
        <v>0.69247391922361201</v>
      </c>
      <c r="G189" s="169">
        <v>0.21055490178328951</v>
      </c>
    </row>
    <row r="190" spans="2:7" x14ac:dyDescent="0.3">
      <c r="B190" s="168">
        <v>45460</v>
      </c>
      <c r="C190" s="114">
        <v>91.592791667781725</v>
      </c>
      <c r="D190" s="169">
        <v>0.32848765565767168</v>
      </c>
      <c r="E190" s="169">
        <v>0.12896614783129623</v>
      </c>
      <c r="F190" s="169">
        <v>0.72353104305689331</v>
      </c>
      <c r="G190" s="169">
        <v>0.22549108355209557</v>
      </c>
    </row>
    <row r="191" spans="2:7" x14ac:dyDescent="0.3">
      <c r="B191" s="168">
        <v>45461</v>
      </c>
      <c r="C191" s="114">
        <v>91.592791667781725</v>
      </c>
      <c r="D191" s="169">
        <v>0.32806298248931998</v>
      </c>
      <c r="E191" s="169">
        <v>0.13696412994356222</v>
      </c>
      <c r="F191" s="169">
        <v>0.73441885452238709</v>
      </c>
      <c r="G191" s="169">
        <v>0.23979360912464931</v>
      </c>
    </row>
    <row r="192" spans="2:7" x14ac:dyDescent="0.3">
      <c r="B192" s="168">
        <v>45462</v>
      </c>
      <c r="C192" s="114">
        <v>91.592791667781725</v>
      </c>
      <c r="D192" s="169">
        <v>0.34577166666614723</v>
      </c>
      <c r="E192" s="169">
        <v>0.15111036374528375</v>
      </c>
      <c r="F192" s="169">
        <v>0.77749450384563334</v>
      </c>
      <c r="G192" s="169">
        <v>0.23825472979089346</v>
      </c>
    </row>
    <row r="193" spans="2:7" x14ac:dyDescent="0.3">
      <c r="B193" s="168">
        <v>45463</v>
      </c>
      <c r="C193" s="114">
        <v>91.592791667781725</v>
      </c>
      <c r="D193" s="169">
        <v>0.34832360033113896</v>
      </c>
      <c r="E193" s="169">
        <v>0.15162534551072526</v>
      </c>
      <c r="F193" s="169">
        <v>0.78461505484096983</v>
      </c>
      <c r="G193" s="169">
        <v>0.25174255453969407</v>
      </c>
    </row>
    <row r="194" spans="2:7" x14ac:dyDescent="0.3">
      <c r="B194" s="168">
        <v>45464</v>
      </c>
      <c r="C194" s="114">
        <v>91.592791667781725</v>
      </c>
      <c r="D194" s="169">
        <v>0.34623590952810179</v>
      </c>
      <c r="E194" s="169">
        <v>0.1423451639008293</v>
      </c>
      <c r="F194" s="169">
        <v>0.77731900202429949</v>
      </c>
      <c r="G194" s="169">
        <v>0.23065085543586483</v>
      </c>
    </row>
    <row r="195" spans="2:7" x14ac:dyDescent="0.3">
      <c r="B195" s="168">
        <v>45467</v>
      </c>
      <c r="C195" s="114">
        <v>91.592791667781725</v>
      </c>
      <c r="D195" s="169">
        <v>0.36886587961403672</v>
      </c>
      <c r="E195" s="169">
        <v>0.1396020977624568</v>
      </c>
      <c r="F195" s="169">
        <v>0.80136409125558816</v>
      </c>
      <c r="G195" s="169">
        <v>0.25699284873721395</v>
      </c>
    </row>
    <row r="196" spans="2:7" x14ac:dyDescent="0.3">
      <c r="B196" s="168">
        <v>45468</v>
      </c>
      <c r="C196" s="114">
        <v>91.592791667781725</v>
      </c>
      <c r="D196" s="169">
        <v>0.3704952474305403</v>
      </c>
      <c r="E196" s="169">
        <v>0.1406530809572355</v>
      </c>
      <c r="F196" s="169">
        <v>0.82431999742775952</v>
      </c>
      <c r="G196" s="169">
        <v>0.24757852810717829</v>
      </c>
    </row>
    <row r="197" spans="2:7" x14ac:dyDescent="0.3">
      <c r="B197" s="168">
        <v>45469</v>
      </c>
      <c r="C197" s="114">
        <v>91.592791667781725</v>
      </c>
      <c r="D197" s="169">
        <v>0.36857159949114005</v>
      </c>
      <c r="E197" s="169">
        <v>0.14157794616864083</v>
      </c>
      <c r="F197" s="169">
        <v>0.81371352475982373</v>
      </c>
      <c r="G197" s="169">
        <v>0.2416040553996559</v>
      </c>
    </row>
    <row r="198" spans="2:7" x14ac:dyDescent="0.3">
      <c r="B198" s="168">
        <v>45470</v>
      </c>
      <c r="C198" s="114">
        <v>91.592791667781725</v>
      </c>
      <c r="D198" s="169">
        <v>0.37302365738004384</v>
      </c>
      <c r="E198" s="169">
        <v>0.13702718893524879</v>
      </c>
      <c r="F198" s="169">
        <v>0.83006332802362159</v>
      </c>
      <c r="G198" s="169">
        <v>0.23780211822214192</v>
      </c>
    </row>
    <row r="199" spans="2:7" x14ac:dyDescent="0.3">
      <c r="B199" s="168">
        <v>45471</v>
      </c>
      <c r="C199" s="114">
        <v>91.592791667781725</v>
      </c>
      <c r="D199" s="169">
        <v>0.38047864996929448</v>
      </c>
      <c r="E199" s="169">
        <v>0.14163049532837979</v>
      </c>
      <c r="F199" s="169">
        <v>0.85120124968014466</v>
      </c>
      <c r="G199" s="169">
        <v>0.23843577441839425</v>
      </c>
    </row>
    <row r="200" spans="2:7" x14ac:dyDescent="0.3">
      <c r="B200" s="168">
        <v>45474</v>
      </c>
      <c r="C200" s="114">
        <v>91.592791667781725</v>
      </c>
      <c r="D200" s="169">
        <v>0.3769271920753432</v>
      </c>
      <c r="E200" s="169">
        <v>0.14281810633847969</v>
      </c>
      <c r="F200" s="169">
        <v>0.85578305295466017</v>
      </c>
      <c r="G200" s="169">
        <v>0.27355843215352582</v>
      </c>
    </row>
    <row r="201" spans="2:7" x14ac:dyDescent="0.3">
      <c r="B201" s="168">
        <v>45475</v>
      </c>
      <c r="C201" s="114">
        <v>91.592791667781725</v>
      </c>
      <c r="D201" s="169">
        <v>0.36289989147933643</v>
      </c>
      <c r="E201" s="169">
        <v>0.13483063405816131</v>
      </c>
      <c r="F201" s="169">
        <v>0.84129276517186447</v>
      </c>
      <c r="G201" s="169">
        <v>0.25853172807096958</v>
      </c>
    </row>
    <row r="202" spans="2:7" x14ac:dyDescent="0.3">
      <c r="B202" s="168">
        <v>45476</v>
      </c>
      <c r="C202" s="114">
        <v>91.592791667781725</v>
      </c>
      <c r="D202" s="169">
        <v>0.36978236980090839</v>
      </c>
      <c r="E202" s="169">
        <v>0.1480730223123734</v>
      </c>
      <c r="F202" s="169">
        <v>0.83555211399312168</v>
      </c>
      <c r="G202" s="169">
        <v>0.27962342717479882</v>
      </c>
    </row>
    <row r="203" spans="2:7" x14ac:dyDescent="0.3">
      <c r="B203" s="168">
        <v>45477</v>
      </c>
      <c r="C203" s="114">
        <v>91.592791667781725</v>
      </c>
      <c r="D203" s="169">
        <v>0.37360458410226793</v>
      </c>
      <c r="E203" s="169">
        <v>0.16047462401076218</v>
      </c>
      <c r="F203" s="169">
        <v>0.83886521326150709</v>
      </c>
      <c r="G203" s="169">
        <v>0.29655109984611205</v>
      </c>
    </row>
    <row r="204" spans="2:7" x14ac:dyDescent="0.3">
      <c r="B204" s="168">
        <v>45478</v>
      </c>
      <c r="C204" s="114">
        <v>91.592791667781725</v>
      </c>
      <c r="D204" s="169">
        <v>0.35996706056686856</v>
      </c>
      <c r="E204" s="169">
        <v>0.16121031224710736</v>
      </c>
      <c r="F204" s="169">
        <v>0.81706279615932353</v>
      </c>
      <c r="G204" s="169">
        <v>0.28840409160858171</v>
      </c>
    </row>
    <row r="205" spans="2:7" x14ac:dyDescent="0.3">
      <c r="B205" s="168">
        <v>45481</v>
      </c>
      <c r="C205" s="114">
        <v>91.592791667781725</v>
      </c>
      <c r="D205" s="169">
        <v>0.37070181992549056</v>
      </c>
      <c r="E205" s="169">
        <v>0.16375369157847164</v>
      </c>
      <c r="F205" s="169">
        <v>0.83827038266095588</v>
      </c>
      <c r="G205" s="169">
        <v>0.28749886847107797</v>
      </c>
    </row>
    <row r="206" spans="2:7" x14ac:dyDescent="0.3">
      <c r="B206" s="168">
        <v>45482</v>
      </c>
      <c r="C206" s="114">
        <v>91.592791667781725</v>
      </c>
      <c r="D206" s="169">
        <v>0.37370646827398568</v>
      </c>
      <c r="E206" s="169">
        <v>0.16837801763549809</v>
      </c>
      <c r="F206" s="169">
        <v>0.8449153371175635</v>
      </c>
      <c r="G206" s="169">
        <v>0.27346790983977565</v>
      </c>
    </row>
    <row r="207" spans="2:7" x14ac:dyDescent="0.3">
      <c r="B207" s="168">
        <v>45483</v>
      </c>
      <c r="C207" s="114">
        <v>91.592791667781725</v>
      </c>
      <c r="D207" s="169">
        <v>0.36292980242883144</v>
      </c>
      <c r="E207" s="169">
        <v>0.16787354570200419</v>
      </c>
      <c r="F207" s="169">
        <v>0.83647651289938385</v>
      </c>
      <c r="G207" s="169">
        <v>0.28786095772607956</v>
      </c>
    </row>
    <row r="208" spans="2:7" x14ac:dyDescent="0.3">
      <c r="B208" s="168">
        <v>45484</v>
      </c>
      <c r="C208" s="114">
        <v>91.592791667781725</v>
      </c>
      <c r="D208" s="169">
        <v>0.37332744046085309</v>
      </c>
      <c r="E208" s="169">
        <v>0.18220895647878588</v>
      </c>
      <c r="F208" s="169">
        <v>0.84825255114002496</v>
      </c>
      <c r="G208" s="169">
        <v>0.28822304698108092</v>
      </c>
    </row>
    <row r="209" spans="2:7" x14ac:dyDescent="0.3">
      <c r="B209" s="168">
        <v>45485</v>
      </c>
      <c r="C209" s="114">
        <v>91.592791667781725</v>
      </c>
      <c r="D209" s="169">
        <v>0.38172727632451764</v>
      </c>
      <c r="E209" s="169">
        <v>0.18084267832557344</v>
      </c>
      <c r="F209" s="169">
        <v>0.85221674876847286</v>
      </c>
      <c r="G209" s="169">
        <v>0.29655109984611205</v>
      </c>
    </row>
    <row r="210" spans="2:7" x14ac:dyDescent="0.3">
      <c r="B210" s="168">
        <v>45488</v>
      </c>
      <c r="C210" s="114">
        <v>91.592791667781725</v>
      </c>
      <c r="D210" s="169">
        <v>0.38031663232619639</v>
      </c>
      <c r="E210" s="169">
        <v>0.17738494361475166</v>
      </c>
      <c r="F210" s="169">
        <v>0.85806591634055929</v>
      </c>
      <c r="G210" s="169">
        <v>0.29139132796234279</v>
      </c>
    </row>
    <row r="211" spans="2:7" x14ac:dyDescent="0.3">
      <c r="B211" s="168">
        <v>45489</v>
      </c>
      <c r="C211" s="114">
        <v>91.592791667781725</v>
      </c>
      <c r="D211" s="169">
        <v>0.33921836457521604</v>
      </c>
      <c r="E211" s="169">
        <v>0.17434760218184131</v>
      </c>
      <c r="F211" s="169">
        <v>0.79859893278816108</v>
      </c>
      <c r="G211" s="169">
        <v>0.29347334117860036</v>
      </c>
    </row>
    <row r="212" spans="2:7" x14ac:dyDescent="0.3">
      <c r="B212" s="168">
        <v>45490</v>
      </c>
      <c r="C212" s="114">
        <v>91.592791667781725</v>
      </c>
      <c r="D212" s="169">
        <v>0.32638127051119992</v>
      </c>
      <c r="E212" s="169">
        <v>0.16812578166875114</v>
      </c>
      <c r="F212" s="169">
        <v>0.77211691368659641</v>
      </c>
      <c r="G212" s="169">
        <v>0.30189191635738211</v>
      </c>
    </row>
    <row r="213" spans="2:7" x14ac:dyDescent="0.3">
      <c r="B213" s="168">
        <v>45491</v>
      </c>
      <c r="C213" s="114">
        <v>91.592791667781725</v>
      </c>
      <c r="D213" s="169">
        <v>0.34619774191025665</v>
      </c>
      <c r="E213" s="169">
        <v>0.16233486426552046</v>
      </c>
      <c r="F213" s="169">
        <v>0.81584902020414463</v>
      </c>
      <c r="G213" s="169">
        <v>0.31094414773241597</v>
      </c>
    </row>
    <row r="214" spans="2:7" x14ac:dyDescent="0.3">
      <c r="B214" s="168">
        <v>45492</v>
      </c>
      <c r="C214" s="114">
        <v>91.592791667781725</v>
      </c>
      <c r="D214" s="169">
        <v>0.33746249836813957</v>
      </c>
      <c r="E214" s="169">
        <v>0.14516179886283598</v>
      </c>
      <c r="F214" s="169">
        <v>0.80855028797035478</v>
      </c>
      <c r="G214" s="169">
        <v>0.30252557255363444</v>
      </c>
    </row>
    <row r="215" spans="2:7" x14ac:dyDescent="0.3">
      <c r="B215" s="168">
        <v>45495</v>
      </c>
      <c r="C215" s="114">
        <v>91.592791667781725</v>
      </c>
      <c r="D215" s="169">
        <v>0.3411822053530007</v>
      </c>
      <c r="E215" s="169">
        <v>0.14082123826840021</v>
      </c>
      <c r="F215" s="169">
        <v>0.82253014679186687</v>
      </c>
      <c r="G215" s="169">
        <v>0.32868652122748254</v>
      </c>
    </row>
    <row r="216" spans="2:7" x14ac:dyDescent="0.3">
      <c r="B216" s="168">
        <v>45496</v>
      </c>
      <c r="C216" s="114">
        <v>91.592791667781725</v>
      </c>
      <c r="D216" s="169">
        <v>0.32275799518122139</v>
      </c>
      <c r="E216" s="169">
        <v>0.14237669339667258</v>
      </c>
      <c r="F216" s="169">
        <v>0.78686308580431419</v>
      </c>
      <c r="G216" s="169">
        <v>0.33701457409251367</v>
      </c>
    </row>
    <row r="217" spans="2:7" x14ac:dyDescent="0.3">
      <c r="B217" s="168">
        <v>45497</v>
      </c>
      <c r="C217" s="114">
        <v>91.592791667781725</v>
      </c>
      <c r="D217" s="169">
        <v>0.31617727471991985</v>
      </c>
      <c r="E217" s="169">
        <v>0.13762624935627277</v>
      </c>
      <c r="F217" s="169">
        <v>0.78378979436813312</v>
      </c>
      <c r="G217" s="169">
        <v>0.33158323526749345</v>
      </c>
    </row>
    <row r="218" spans="2:7" x14ac:dyDescent="0.3">
      <c r="B218" s="168">
        <v>45498</v>
      </c>
      <c r="C218" s="114">
        <v>91.592791667781725</v>
      </c>
      <c r="D218" s="169">
        <v>0.30758145982258434</v>
      </c>
      <c r="E218" s="169">
        <v>0.12873493152844495</v>
      </c>
      <c r="F218" s="169">
        <v>0.77426044738227628</v>
      </c>
      <c r="G218" s="169">
        <v>0.31854802208744459</v>
      </c>
    </row>
    <row r="219" spans="2:7" x14ac:dyDescent="0.3">
      <c r="B219" s="168">
        <v>45499</v>
      </c>
      <c r="C219" s="114">
        <v>91.592791667781725</v>
      </c>
      <c r="D219" s="169">
        <v>0.30412721251449204</v>
      </c>
      <c r="E219" s="169">
        <v>0.12694826009732108</v>
      </c>
      <c r="F219" s="169">
        <v>0.76412421241883033</v>
      </c>
      <c r="G219" s="169">
        <v>0.3176427989499413</v>
      </c>
    </row>
    <row r="220" spans="2:7" x14ac:dyDescent="0.3">
      <c r="B220" s="168">
        <v>45502</v>
      </c>
      <c r="C220" s="114">
        <v>91.592791667781725</v>
      </c>
      <c r="D220" s="169">
        <v>0.31033248824515258</v>
      </c>
      <c r="E220" s="169">
        <v>0.13219266623926673</v>
      </c>
      <c r="F220" s="169">
        <v>0.77912626887146974</v>
      </c>
      <c r="G220" s="169">
        <v>0.31031049153616364</v>
      </c>
    </row>
    <row r="221" spans="2:7" x14ac:dyDescent="0.3">
      <c r="B221" s="168">
        <v>45503</v>
      </c>
      <c r="C221" s="114">
        <v>91.592791667781725</v>
      </c>
      <c r="D221" s="169">
        <v>0.29633026922658701</v>
      </c>
      <c r="E221" s="169">
        <v>0.12623359152487135</v>
      </c>
      <c r="F221" s="169">
        <v>0.75461630076993047</v>
      </c>
      <c r="G221" s="169">
        <v>0.32606137412872283</v>
      </c>
    </row>
    <row r="222" spans="2:7" x14ac:dyDescent="0.3">
      <c r="B222" s="168">
        <v>45504</v>
      </c>
      <c r="C222" s="114">
        <v>52.127754517999307</v>
      </c>
      <c r="D222" s="169">
        <v>0.31398956917950827</v>
      </c>
      <c r="E222" s="169">
        <v>0.14007504020010719</v>
      </c>
      <c r="F222" s="169">
        <v>0.7677414255302899</v>
      </c>
      <c r="G222" s="169">
        <v>0.30994840228116249</v>
      </c>
    </row>
    <row r="223" spans="2:7" x14ac:dyDescent="0.3">
      <c r="B223" s="168">
        <v>45505</v>
      </c>
      <c r="C223" s="114">
        <v>52.127754517999307</v>
      </c>
      <c r="D223" s="169">
        <v>0.29179299628886124</v>
      </c>
      <c r="E223" s="169">
        <v>0.14325951928028657</v>
      </c>
      <c r="F223" s="169">
        <v>0.72617026891969916</v>
      </c>
      <c r="G223" s="169">
        <v>0.25554449171720828</v>
      </c>
    </row>
    <row r="224" spans="2:7" x14ac:dyDescent="0.3">
      <c r="B224" s="168">
        <v>45506</v>
      </c>
      <c r="C224" s="114">
        <v>52.127754517999307</v>
      </c>
      <c r="D224" s="169">
        <v>0.2719760575312189</v>
      </c>
      <c r="E224" s="169">
        <v>0.11533489579501621</v>
      </c>
      <c r="F224" s="169">
        <v>0.67278422252023296</v>
      </c>
      <c r="G224" s="169">
        <v>0.20168371503575622</v>
      </c>
    </row>
    <row r="225" spans="2:7" x14ac:dyDescent="0.3">
      <c r="B225" s="168">
        <v>45509</v>
      </c>
      <c r="C225" s="114">
        <v>52.127754517999307</v>
      </c>
      <c r="D225" s="169">
        <v>0.22939984614555353</v>
      </c>
      <c r="E225" s="169">
        <v>6.8303397828668677E-2</v>
      </c>
      <c r="F225" s="169">
        <v>0.61706440380959515</v>
      </c>
      <c r="G225" s="169">
        <v>0.17606590024441005</v>
      </c>
    </row>
    <row r="226" spans="2:7" x14ac:dyDescent="0.3">
      <c r="B226" s="168">
        <v>45510</v>
      </c>
      <c r="C226" s="114">
        <v>52.127754517999307</v>
      </c>
      <c r="D226" s="169">
        <v>0.21928309062363405</v>
      </c>
      <c r="E226" s="169">
        <v>8.3416536169586442E-2</v>
      </c>
      <c r="F226" s="169">
        <v>0.58066050311415252</v>
      </c>
      <c r="G226" s="169">
        <v>0.16764732506562874</v>
      </c>
    </row>
    <row r="227" spans="2:7" x14ac:dyDescent="0.3">
      <c r="B227" s="168">
        <v>45511</v>
      </c>
      <c r="C227" s="114">
        <v>52.127754517999307</v>
      </c>
      <c r="D227" s="169">
        <v>0.2302678868256911</v>
      </c>
      <c r="E227" s="169">
        <v>0.10384764947608471</v>
      </c>
      <c r="F227" s="169">
        <v>0.5835891060258751</v>
      </c>
      <c r="G227" s="169">
        <v>0.20032588032950116</v>
      </c>
    </row>
    <row r="228" spans="2:7" x14ac:dyDescent="0.3">
      <c r="B228" s="168">
        <v>45512</v>
      </c>
      <c r="C228" s="114">
        <v>52.127754517999307</v>
      </c>
      <c r="D228" s="169">
        <v>0.24218444026175834</v>
      </c>
      <c r="E228" s="169">
        <v>9.9654226528917755E-2</v>
      </c>
      <c r="F228" s="169">
        <v>0.59624265337318505</v>
      </c>
      <c r="G228" s="169">
        <v>0.19751968860324065</v>
      </c>
    </row>
    <row r="229" spans="2:7" x14ac:dyDescent="0.3">
      <c r="B229" s="168">
        <v>45513</v>
      </c>
      <c r="C229" s="114">
        <v>52.127754517999307</v>
      </c>
      <c r="D229" s="169">
        <v>0.2401076544923908</v>
      </c>
      <c r="E229" s="169">
        <v>0.11764705882352944</v>
      </c>
      <c r="F229" s="169">
        <v>0.61841081091219396</v>
      </c>
      <c r="G229" s="169">
        <v>0.20439938444826655</v>
      </c>
    </row>
    <row r="230" spans="2:7" x14ac:dyDescent="0.3">
      <c r="B230" s="168">
        <v>45516</v>
      </c>
      <c r="C230" s="114">
        <v>52.127754517999307</v>
      </c>
      <c r="D230" s="169">
        <v>0.2778689819403295</v>
      </c>
      <c r="E230" s="169">
        <v>0.12361664336987244</v>
      </c>
      <c r="F230" s="169">
        <v>0.67229656860446574</v>
      </c>
      <c r="G230" s="169">
        <v>0.20666244229202513</v>
      </c>
    </row>
    <row r="231" spans="2:7" x14ac:dyDescent="0.3">
      <c r="B231" s="168">
        <v>45517</v>
      </c>
      <c r="C231" s="114">
        <v>52.127754517999307</v>
      </c>
      <c r="D231" s="169">
        <v>0.27716778827534383</v>
      </c>
      <c r="E231" s="169">
        <v>0.12561351143995214</v>
      </c>
      <c r="F231" s="169">
        <v>0.68154993562700361</v>
      </c>
      <c r="G231" s="169">
        <v>0.20964967864578621</v>
      </c>
    </row>
    <row r="232" spans="2:7" x14ac:dyDescent="0.3">
      <c r="B232" s="168">
        <v>45518</v>
      </c>
      <c r="C232" s="114">
        <v>52.127754517999307</v>
      </c>
      <c r="D232" s="169">
        <v>0.2828941772416933</v>
      </c>
      <c r="E232" s="169">
        <v>0.13145697800292155</v>
      </c>
      <c r="F232" s="169">
        <v>0.70661588278085974</v>
      </c>
      <c r="G232" s="169">
        <v>0.2144473612745541</v>
      </c>
    </row>
    <row r="233" spans="2:7" x14ac:dyDescent="0.3">
      <c r="B233" s="168">
        <v>45519</v>
      </c>
      <c r="C233" s="114">
        <v>52.127754517999307</v>
      </c>
      <c r="D233" s="169">
        <v>0.2828941772416933</v>
      </c>
      <c r="E233" s="169">
        <v>0.1308579175818978</v>
      </c>
      <c r="F233" s="169">
        <v>0.70661588278085974</v>
      </c>
      <c r="G233" s="169">
        <v>0.23581062731963431</v>
      </c>
    </row>
    <row r="234" spans="2:7" x14ac:dyDescent="0.3">
      <c r="B234" s="168">
        <v>45520</v>
      </c>
      <c r="C234" s="114">
        <v>52.127754517999307</v>
      </c>
      <c r="D234" s="169">
        <v>0.31936481606168132</v>
      </c>
      <c r="E234" s="169">
        <v>0.14940777096974234</v>
      </c>
      <c r="F234" s="169">
        <v>0.77437030348418001</v>
      </c>
      <c r="G234" s="169">
        <v>0.24911740744093436</v>
      </c>
    </row>
    <row r="235" spans="2:7" x14ac:dyDescent="0.3">
      <c r="B235" s="168">
        <v>45523</v>
      </c>
      <c r="C235" s="114">
        <v>52.127754517999307</v>
      </c>
      <c r="D235" s="169">
        <v>0.32238395252633789</v>
      </c>
      <c r="E235" s="169">
        <v>0.15979148493415596</v>
      </c>
      <c r="F235" s="169">
        <v>0.77658216231640953</v>
      </c>
      <c r="G235" s="169">
        <v>0.26061374128722714</v>
      </c>
    </row>
    <row r="236" spans="2:7" x14ac:dyDescent="0.3">
      <c r="B236" s="168">
        <v>45524</v>
      </c>
      <c r="C236" s="114">
        <v>52.127754517999307</v>
      </c>
      <c r="D236" s="169">
        <v>0.30419762787476157</v>
      </c>
      <c r="E236" s="169">
        <v>0.16075838947335241</v>
      </c>
      <c r="F236" s="169">
        <v>0.745005231561926</v>
      </c>
      <c r="G236" s="169">
        <v>0.24821218430343062</v>
      </c>
    </row>
    <row r="237" spans="2:7" x14ac:dyDescent="0.3">
      <c r="B237" s="168">
        <v>45525</v>
      </c>
      <c r="C237" s="114">
        <v>52.127754517999307</v>
      </c>
      <c r="D237" s="169">
        <v>0.31180949716266593</v>
      </c>
      <c r="E237" s="169">
        <v>0.15701688929994018</v>
      </c>
      <c r="F237" s="169">
        <v>0.74532006307347909</v>
      </c>
      <c r="G237" s="169">
        <v>0.25300986693219873</v>
      </c>
    </row>
    <row r="238" spans="2:7" x14ac:dyDescent="0.3">
      <c r="B238" s="168">
        <v>45526</v>
      </c>
      <c r="C238" s="114">
        <v>52.127754517999307</v>
      </c>
      <c r="D238" s="169">
        <v>0.31125816981754628</v>
      </c>
      <c r="E238" s="169">
        <v>0.15711147778747026</v>
      </c>
      <c r="F238" s="169">
        <v>0.75500213683515272</v>
      </c>
      <c r="G238" s="169">
        <v>0.25880329501222055</v>
      </c>
    </row>
    <row r="239" spans="2:7" x14ac:dyDescent="0.3">
      <c r="B239" s="168">
        <v>45527</v>
      </c>
      <c r="C239" s="114">
        <v>52.127754517999307</v>
      </c>
      <c r="D239" s="169">
        <v>0.31107060323842117</v>
      </c>
      <c r="E239" s="169">
        <v>0.15679618282903651</v>
      </c>
      <c r="F239" s="169">
        <v>0.77362274610781179</v>
      </c>
      <c r="G239" s="169">
        <v>0.2718385081922694</v>
      </c>
    </row>
    <row r="240" spans="2:7" x14ac:dyDescent="0.3">
      <c r="B240" s="168">
        <v>45530</v>
      </c>
      <c r="C240" s="114">
        <v>52.127754517999307</v>
      </c>
      <c r="D240" s="169">
        <v>0.30841709697410247</v>
      </c>
      <c r="E240" s="169">
        <v>0.16057972233023987</v>
      </c>
      <c r="F240" s="169">
        <v>0.75515620331952982</v>
      </c>
      <c r="G240" s="169">
        <v>0.26921336109350968</v>
      </c>
    </row>
    <row r="241" spans="2:7" x14ac:dyDescent="0.3">
      <c r="B241" s="168">
        <v>45531</v>
      </c>
      <c r="C241" s="114">
        <v>52.127754517999307</v>
      </c>
      <c r="D241" s="169">
        <v>0.31069905316266211</v>
      </c>
      <c r="E241" s="169">
        <v>0.15583978812178789</v>
      </c>
      <c r="F241" s="169">
        <v>0.74729345378206413</v>
      </c>
      <c r="G241" s="169">
        <v>0.27980447180229917</v>
      </c>
    </row>
    <row r="242" spans="2:7" x14ac:dyDescent="0.3">
      <c r="B242" s="168">
        <v>45532</v>
      </c>
      <c r="C242" s="114">
        <v>52.127754517999307</v>
      </c>
      <c r="D242" s="169">
        <v>0.30490069097409056</v>
      </c>
      <c r="E242" s="169">
        <v>0.15315978097510219</v>
      </c>
      <c r="F242" s="169">
        <v>0.75291621060754421</v>
      </c>
      <c r="G242" s="169">
        <v>0.28107178419480405</v>
      </c>
    </row>
    <row r="243" spans="2:7" x14ac:dyDescent="0.3">
      <c r="B243" s="168">
        <v>45533</v>
      </c>
      <c r="C243" s="114">
        <v>52.127754517999307</v>
      </c>
      <c r="D243" s="169">
        <v>0.31579591011385788</v>
      </c>
      <c r="E243" s="169">
        <v>0.15078455895490239</v>
      </c>
      <c r="F243" s="169">
        <v>0.77325298654530683</v>
      </c>
      <c r="G243" s="169">
        <v>0.28677468996107547</v>
      </c>
    </row>
    <row r="244" spans="2:7" x14ac:dyDescent="0.3">
      <c r="B244" s="168">
        <v>45534</v>
      </c>
      <c r="C244" s="114">
        <v>140.10888211587195</v>
      </c>
      <c r="D244" s="169">
        <v>0.32213017681421596</v>
      </c>
      <c r="E244" s="169">
        <v>0.15599743560100476</v>
      </c>
      <c r="F244" s="169">
        <v>0.78204281440615397</v>
      </c>
      <c r="G244" s="169">
        <v>0.29727527835611478</v>
      </c>
    </row>
    <row r="245" spans="2:7" x14ac:dyDescent="0.3">
      <c r="B245" s="168">
        <v>45537</v>
      </c>
      <c r="C245" s="114">
        <v>140.10888211587195</v>
      </c>
      <c r="D245" s="169">
        <v>0.34282014141024519</v>
      </c>
      <c r="E245" s="169">
        <v>0.15223491576369685</v>
      </c>
      <c r="F245" s="169">
        <v>0.81354874060696813</v>
      </c>
      <c r="G245" s="169">
        <v>0.29709423372861399</v>
      </c>
    </row>
    <row r="246" spans="2:7" x14ac:dyDescent="0.3">
      <c r="B246" s="168">
        <v>45538</v>
      </c>
      <c r="C246" s="114">
        <v>140.10888211587195</v>
      </c>
      <c r="D246" s="169">
        <v>0.32025544574013565</v>
      </c>
      <c r="E246" s="169">
        <v>0.14575034945191234</v>
      </c>
      <c r="F246" s="169">
        <v>0.77786292369957843</v>
      </c>
      <c r="G246" s="169">
        <v>0.27283425364352332</v>
      </c>
    </row>
    <row r="247" spans="2:7" x14ac:dyDescent="0.3">
      <c r="B247" s="168">
        <v>45539</v>
      </c>
      <c r="C247" s="114">
        <v>140.10888211587195</v>
      </c>
      <c r="D247" s="169">
        <v>0.31664105022328815</v>
      </c>
      <c r="E247" s="169">
        <v>0.12832504808248113</v>
      </c>
      <c r="F247" s="169">
        <v>0.78037621695776305</v>
      </c>
      <c r="G247" s="169">
        <v>0.26640716936724917</v>
      </c>
    </row>
    <row r="248" spans="2:7" x14ac:dyDescent="0.3">
      <c r="B248" s="168">
        <v>45540</v>
      </c>
      <c r="C248" s="114">
        <v>140.10888211587195</v>
      </c>
      <c r="D248" s="169">
        <v>0.29971877476026831</v>
      </c>
      <c r="E248" s="169">
        <v>0.13095250606942788</v>
      </c>
      <c r="F248" s="169">
        <v>0.76348249201868623</v>
      </c>
      <c r="G248" s="169">
        <v>0.28061917262605229</v>
      </c>
    </row>
    <row r="249" spans="2:7" x14ac:dyDescent="0.3">
      <c r="B249" s="168">
        <v>45541</v>
      </c>
      <c r="C249" s="114">
        <v>140.10888211587195</v>
      </c>
      <c r="D249" s="169">
        <v>0.27346599670294092</v>
      </c>
      <c r="E249" s="169">
        <v>0.12969132623569357</v>
      </c>
      <c r="F249" s="169">
        <v>0.70938907949964558</v>
      </c>
      <c r="G249" s="169">
        <v>0.25744546030596549</v>
      </c>
    </row>
    <row r="250" spans="2:7" x14ac:dyDescent="0.3">
      <c r="B250" s="168">
        <v>45544</v>
      </c>
      <c r="C250" s="114">
        <v>140.10888211587195</v>
      </c>
      <c r="D250" s="169">
        <v>0.27695311489823893</v>
      </c>
      <c r="E250" s="169">
        <v>0.11765756865547727</v>
      </c>
      <c r="F250" s="169">
        <v>0.72917121609365076</v>
      </c>
      <c r="G250" s="169">
        <v>0.27247216438852173</v>
      </c>
    </row>
    <row r="251" spans="2:7" x14ac:dyDescent="0.3">
      <c r="B251" s="168">
        <v>45545</v>
      </c>
      <c r="C251" s="114">
        <v>140.10888211587195</v>
      </c>
      <c r="D251" s="169">
        <v>0.2656403887551031</v>
      </c>
      <c r="E251" s="169">
        <v>0.11706901806640113</v>
      </c>
      <c r="F251" s="169">
        <v>0.70328536730119717</v>
      </c>
      <c r="G251" s="169">
        <v>0.25346247850095049</v>
      </c>
    </row>
    <row r="252" spans="2:7" x14ac:dyDescent="0.3">
      <c r="B252" s="168">
        <v>45546</v>
      </c>
      <c r="C252" s="114">
        <v>140.10888211587195</v>
      </c>
      <c r="D252" s="169">
        <v>0.24432665623314587</v>
      </c>
      <c r="E252" s="169">
        <v>0.11266539848027834</v>
      </c>
      <c r="F252" s="169">
        <v>0.63387104769228486</v>
      </c>
      <c r="G252" s="169">
        <v>0.25690232642346333</v>
      </c>
    </row>
    <row r="253" spans="2:7" x14ac:dyDescent="0.3">
      <c r="B253" s="168">
        <v>45547</v>
      </c>
      <c r="C253" s="114">
        <v>140.10888211587195</v>
      </c>
      <c r="D253" s="169">
        <v>0.26302411539145787</v>
      </c>
      <c r="E253" s="169">
        <v>0.13045854396788181</v>
      </c>
      <c r="F253" s="169">
        <v>0.6685373463856672</v>
      </c>
      <c r="G253" s="169">
        <v>0.27754141395854082</v>
      </c>
    </row>
    <row r="254" spans="2:7" x14ac:dyDescent="0.3">
      <c r="B254" s="168">
        <v>45548</v>
      </c>
      <c r="C254" s="114">
        <v>140.10888211587195</v>
      </c>
      <c r="D254" s="169">
        <v>0.28216058004808819</v>
      </c>
      <c r="E254" s="169">
        <v>0.13747911170900373</v>
      </c>
      <c r="F254" s="169">
        <v>0.70961281082913219</v>
      </c>
      <c r="G254" s="169">
        <v>0.28731782384357762</v>
      </c>
    </row>
    <row r="255" spans="2:7" x14ac:dyDescent="0.3">
      <c r="B255" s="168">
        <v>45551</v>
      </c>
      <c r="C255" s="114">
        <v>140.10888211587195</v>
      </c>
      <c r="D255" s="169">
        <v>0.27294068565243412</v>
      </c>
      <c r="E255" s="169">
        <v>0.14138876919358045</v>
      </c>
      <c r="F255" s="169">
        <v>0.68432581176290896</v>
      </c>
      <c r="G255" s="169">
        <v>0.28804200235358013</v>
      </c>
    </row>
    <row r="256" spans="2:7" x14ac:dyDescent="0.3">
      <c r="B256" s="168">
        <v>45552</v>
      </c>
      <c r="C256" s="114">
        <v>140.10888211587195</v>
      </c>
      <c r="D256" s="169">
        <v>0.29184019950603313</v>
      </c>
      <c r="E256" s="169">
        <v>0.14610768373813698</v>
      </c>
      <c r="F256" s="169">
        <v>0.70225245200159137</v>
      </c>
      <c r="G256" s="169">
        <v>0.3028876618086358</v>
      </c>
    </row>
    <row r="257" spans="2:7" x14ac:dyDescent="0.3">
      <c r="B257" s="168">
        <v>45553</v>
      </c>
      <c r="C257" s="114">
        <v>140.10888211587195</v>
      </c>
      <c r="D257" s="169">
        <v>0.28843222069794083</v>
      </c>
      <c r="E257" s="169">
        <v>0.14320697012054784</v>
      </c>
      <c r="F257" s="169">
        <v>0.70610813323669563</v>
      </c>
      <c r="G257" s="169">
        <v>0.30406445188739029</v>
      </c>
    </row>
    <row r="258" spans="2:7" x14ac:dyDescent="0.3">
      <c r="B258" s="168">
        <v>45554</v>
      </c>
      <c r="C258" s="114">
        <v>140.10888211587195</v>
      </c>
      <c r="D258" s="169">
        <v>0.29620003196732725</v>
      </c>
      <c r="E258" s="169">
        <v>0.15623916173580388</v>
      </c>
      <c r="F258" s="169">
        <v>0.72272721792101335</v>
      </c>
      <c r="G258" s="169">
        <v>0.32307413777496152</v>
      </c>
    </row>
    <row r="259" spans="2:7" x14ac:dyDescent="0.3">
      <c r="B259" s="168">
        <v>45555</v>
      </c>
      <c r="C259" s="114">
        <v>140.10888211587195</v>
      </c>
      <c r="D259" s="169">
        <v>0.27370341486455807</v>
      </c>
      <c r="E259" s="169">
        <v>0.16284984603096198</v>
      </c>
      <c r="F259" s="169">
        <v>0.68565078352855102</v>
      </c>
      <c r="G259" s="169">
        <v>0.32171630306870647</v>
      </c>
    </row>
    <row r="260" spans="2:7" x14ac:dyDescent="0.3">
      <c r="B260" s="168">
        <v>45558</v>
      </c>
      <c r="C260" s="114">
        <v>140.10888211587195</v>
      </c>
      <c r="D260" s="169">
        <v>0.27589361298409387</v>
      </c>
      <c r="E260" s="169">
        <v>0.16728499511292827</v>
      </c>
      <c r="F260" s="169">
        <v>0.67491034000463523</v>
      </c>
      <c r="G260" s="169">
        <v>0.29763736761111614</v>
      </c>
    </row>
    <row r="261" spans="2:7" x14ac:dyDescent="0.3">
      <c r="B261" s="168">
        <v>45559</v>
      </c>
      <c r="C261" s="114">
        <v>140.10888211587195</v>
      </c>
      <c r="D261" s="169">
        <v>0.29808192920639076</v>
      </c>
      <c r="E261" s="169">
        <v>0.18975501581729692</v>
      </c>
      <c r="F261" s="169">
        <v>0.71059481720346551</v>
      </c>
      <c r="G261" s="169">
        <v>0.30569385353489653</v>
      </c>
    </row>
    <row r="262" spans="2:7" x14ac:dyDescent="0.3">
      <c r="B262" s="168">
        <v>45560</v>
      </c>
      <c r="C262" s="114">
        <v>140.10888211587195</v>
      </c>
      <c r="D262" s="169">
        <v>0.30518687021483215</v>
      </c>
      <c r="E262" s="169">
        <v>0.19475769582444369</v>
      </c>
      <c r="F262" s="169">
        <v>0.699364040346663</v>
      </c>
      <c r="G262" s="169">
        <v>0.30089617090612841</v>
      </c>
    </row>
    <row r="263" spans="2:7" x14ac:dyDescent="0.3">
      <c r="B263" s="168">
        <v>45561</v>
      </c>
      <c r="C263" s="114">
        <v>140.10888211587195</v>
      </c>
      <c r="D263" s="169">
        <v>0.31482801048254161</v>
      </c>
      <c r="E263" s="169">
        <v>0.22269282914166211</v>
      </c>
      <c r="F263" s="169">
        <v>0.72672222884633686</v>
      </c>
      <c r="G263" s="169">
        <v>0.33565673938625884</v>
      </c>
    </row>
    <row r="264" spans="2:7" x14ac:dyDescent="0.3">
      <c r="B264" s="168">
        <v>45562</v>
      </c>
      <c r="C264" s="114">
        <v>140.10888211587195</v>
      </c>
      <c r="D264" s="169">
        <v>0.32335995303980924</v>
      </c>
      <c r="E264" s="169">
        <v>0.23440078193149683</v>
      </c>
      <c r="F264" s="169">
        <v>0.72482252210854048</v>
      </c>
      <c r="G264" s="169">
        <v>0.33348420385625066</v>
      </c>
    </row>
    <row r="265" spans="2:7" x14ac:dyDescent="0.3">
      <c r="B265" s="168">
        <v>45565</v>
      </c>
      <c r="C265" s="114">
        <v>119.72104222010928</v>
      </c>
      <c r="D265" s="169">
        <v>0.29729707835453634</v>
      </c>
      <c r="E265" s="169">
        <v>0.23054367360665884</v>
      </c>
      <c r="F265" s="169">
        <v>0.6690357179699129</v>
      </c>
      <c r="G265" s="169">
        <v>0.31429347334117863</v>
      </c>
    </row>
    <row r="266" spans="2:7" x14ac:dyDescent="0.3">
      <c r="B266" s="168">
        <v>45566</v>
      </c>
      <c r="C266" s="114">
        <v>119.72104222010928</v>
      </c>
      <c r="D266" s="169">
        <v>0.29135476972151952</v>
      </c>
      <c r="E266" s="169">
        <v>0.23237238436557384</v>
      </c>
      <c r="F266" s="169">
        <v>0.64280824349471022</v>
      </c>
      <c r="G266" s="169">
        <v>0.27690775776228849</v>
      </c>
    </row>
    <row r="267" spans="2:7" x14ac:dyDescent="0.3">
      <c r="B267" s="168">
        <v>45567</v>
      </c>
      <c r="C267" s="114">
        <v>119.72104222010928</v>
      </c>
      <c r="D267" s="169">
        <v>0.29044451098245938</v>
      </c>
      <c r="E267" s="169">
        <v>0.24853650590127074</v>
      </c>
      <c r="F267" s="169">
        <v>0.63550549213524077</v>
      </c>
      <c r="G267" s="169">
        <v>0.275730967683534</v>
      </c>
    </row>
    <row r="268" spans="2:7" x14ac:dyDescent="0.3">
      <c r="B268" s="168">
        <v>45568</v>
      </c>
      <c r="C268" s="114">
        <v>119.72104222010928</v>
      </c>
      <c r="D268" s="169">
        <v>0.27311251782583534</v>
      </c>
      <c r="E268" s="169">
        <v>0.23282430713932878</v>
      </c>
      <c r="F268" s="169">
        <v>0.60567688105129602</v>
      </c>
      <c r="G268" s="169">
        <v>0.26966597266226122</v>
      </c>
    </row>
    <row r="269" spans="2:7" x14ac:dyDescent="0.3">
      <c r="B269" s="168">
        <v>45569</v>
      </c>
      <c r="C269" s="114">
        <v>119.72104222010928</v>
      </c>
      <c r="D269" s="169">
        <v>0.27761598515918395</v>
      </c>
      <c r="E269" s="169">
        <v>0.23946652093033016</v>
      </c>
      <c r="F269" s="169">
        <v>0.61410230818387768</v>
      </c>
      <c r="G269" s="169">
        <v>0.29202498415859512</v>
      </c>
    </row>
    <row r="270" spans="2:7" x14ac:dyDescent="0.3">
      <c r="B270" s="168">
        <v>45572</v>
      </c>
      <c r="C270" s="114">
        <v>119.72104222010928</v>
      </c>
      <c r="D270" s="169">
        <v>0.27738043643191035</v>
      </c>
      <c r="E270" s="169">
        <v>0.24413288631514773</v>
      </c>
      <c r="F270" s="169">
        <v>0.61248795936931888</v>
      </c>
      <c r="G270" s="169">
        <v>0.30777586675115409</v>
      </c>
    </row>
    <row r="271" spans="2:7" x14ac:dyDescent="0.3">
      <c r="B271" s="168">
        <v>45573</v>
      </c>
      <c r="C271" s="114">
        <v>119.72104222010928</v>
      </c>
      <c r="D271" s="169">
        <v>0.27381963136624177</v>
      </c>
      <c r="E271" s="169">
        <v>0.21517829929899412</v>
      </c>
      <c r="F271" s="169">
        <v>0.63244693749321756</v>
      </c>
      <c r="G271" s="169">
        <v>0.30089617090612841</v>
      </c>
    </row>
    <row r="272" spans="2:7" x14ac:dyDescent="0.3">
      <c r="B272" s="168">
        <v>45574</v>
      </c>
      <c r="C272" s="114">
        <v>119.72104222010928</v>
      </c>
      <c r="D272" s="169">
        <v>0.29056072748414308</v>
      </c>
      <c r="E272" s="169">
        <v>0.20681247306855566</v>
      </c>
      <c r="F272" s="169">
        <v>0.68578475438453101</v>
      </c>
      <c r="G272" s="169">
        <v>0.30062460396487745</v>
      </c>
    </row>
    <row r="273" spans="2:7" x14ac:dyDescent="0.3">
      <c r="B273" s="168">
        <v>45575</v>
      </c>
      <c r="C273" s="114">
        <v>119.72104222010928</v>
      </c>
      <c r="D273" s="169">
        <v>0.28730464021645563</v>
      </c>
      <c r="E273" s="169">
        <v>0.21594551703118259</v>
      </c>
      <c r="F273" s="169">
        <v>0.68299682087158753</v>
      </c>
      <c r="G273" s="169">
        <v>0.30569385353489653</v>
      </c>
    </row>
    <row r="274" spans="2:7" x14ac:dyDescent="0.3">
      <c r="B274" s="168">
        <v>45576</v>
      </c>
      <c r="C274" s="114">
        <v>119.72104222010928</v>
      </c>
      <c r="D274" s="169">
        <v>0.30011634113064001</v>
      </c>
      <c r="E274" s="169">
        <v>0.21867807333760725</v>
      </c>
      <c r="F274" s="169">
        <v>0.70926582631214385</v>
      </c>
      <c r="G274" s="169">
        <v>0.3136598171449263</v>
      </c>
    </row>
    <row r="275" spans="2:7" x14ac:dyDescent="0.3">
      <c r="B275" s="168">
        <v>45579</v>
      </c>
      <c r="C275" s="114">
        <v>119.72104222010928</v>
      </c>
      <c r="D275" s="169">
        <v>0.2972515887855125</v>
      </c>
      <c r="E275" s="169">
        <v>0.2192035649349966</v>
      </c>
      <c r="F275" s="169">
        <v>0.71500379807376691</v>
      </c>
      <c r="G275" s="169">
        <v>0.32180682538245686</v>
      </c>
    </row>
    <row r="276" spans="2:7" x14ac:dyDescent="0.3">
      <c r="B276" s="168">
        <v>45580</v>
      </c>
      <c r="C276" s="114">
        <v>119.72104222010928</v>
      </c>
      <c r="D276" s="169">
        <v>0.29676538007002295</v>
      </c>
      <c r="E276" s="169">
        <v>0.20834690853293258</v>
      </c>
      <c r="F276" s="169">
        <v>0.71696513140531382</v>
      </c>
      <c r="G276" s="169">
        <v>0.32406988322621544</v>
      </c>
    </row>
    <row r="277" spans="2:7" x14ac:dyDescent="0.3">
      <c r="B277" s="168">
        <v>45581</v>
      </c>
      <c r="C277" s="114">
        <v>119.72104222010928</v>
      </c>
      <c r="D277" s="169">
        <v>0.30485255303974701</v>
      </c>
      <c r="E277" s="169">
        <v>0.20236681415464153</v>
      </c>
      <c r="F277" s="169">
        <v>0.72905198203182864</v>
      </c>
      <c r="G277" s="169">
        <v>0.32026794604870101</v>
      </c>
    </row>
    <row r="278" spans="2:7" x14ac:dyDescent="0.3">
      <c r="B278" s="168">
        <v>45582</v>
      </c>
      <c r="C278" s="114">
        <v>119.72104222010928</v>
      </c>
      <c r="D278" s="169">
        <v>0.27573626892685432</v>
      </c>
      <c r="E278" s="169">
        <v>0.19300255388916332</v>
      </c>
      <c r="F278" s="169">
        <v>0.67592315967584415</v>
      </c>
      <c r="G278" s="169">
        <v>0.33085905675749072</v>
      </c>
    </row>
    <row r="279" spans="2:7" x14ac:dyDescent="0.3">
      <c r="B279" s="168">
        <v>45583</v>
      </c>
      <c r="C279" s="114">
        <v>119.72104222010928</v>
      </c>
      <c r="D279" s="169">
        <v>0.28757352718952034</v>
      </c>
      <c r="E279" s="169">
        <v>0.21401170795278968</v>
      </c>
      <c r="F279" s="169">
        <v>0.69995083269585523</v>
      </c>
      <c r="G279" s="169">
        <v>0.34063546664252731</v>
      </c>
    </row>
    <row r="280" spans="2:7" x14ac:dyDescent="0.3">
      <c r="B280" s="168">
        <v>45586</v>
      </c>
      <c r="C280" s="114">
        <v>119.72104222010928</v>
      </c>
      <c r="D280" s="169">
        <v>0.27876942614908673</v>
      </c>
      <c r="E280" s="169">
        <v>0.20697012054777253</v>
      </c>
      <c r="F280" s="169">
        <v>0.6684127534896056</v>
      </c>
      <c r="G280" s="169">
        <v>0.326151896442473</v>
      </c>
    </row>
    <row r="281" spans="2:7" x14ac:dyDescent="0.3">
      <c r="B281" s="168">
        <v>45587</v>
      </c>
      <c r="C281" s="114">
        <v>119.72104222010928</v>
      </c>
      <c r="D281" s="169">
        <v>0.26114268551098019</v>
      </c>
      <c r="E281" s="169">
        <v>0.200422495244301</v>
      </c>
      <c r="F281" s="169">
        <v>0.63982471253203577</v>
      </c>
      <c r="G281" s="169">
        <v>0.32542771793247027</v>
      </c>
    </row>
    <row r="282" spans="2:7" x14ac:dyDescent="0.3">
      <c r="B282" s="168">
        <v>45588</v>
      </c>
      <c r="C282" s="114">
        <v>119.72104222010928</v>
      </c>
      <c r="D282" s="169">
        <v>0.26322507958337793</v>
      </c>
      <c r="E282" s="169">
        <v>0.20002312163028502</v>
      </c>
      <c r="F282" s="169">
        <v>0.65555691014976603</v>
      </c>
      <c r="G282" s="169">
        <v>0.31891011134244573</v>
      </c>
    </row>
    <row r="283" spans="2:7" x14ac:dyDescent="0.3">
      <c r="B283" s="168">
        <v>45589</v>
      </c>
      <c r="C283" s="114">
        <v>119.72104222010928</v>
      </c>
      <c r="D283" s="169">
        <v>0.25960803570121072</v>
      </c>
      <c r="E283" s="169">
        <v>0.19236145414034822</v>
      </c>
      <c r="F283" s="169">
        <v>0.64617493110548718</v>
      </c>
      <c r="G283" s="169">
        <v>0.30949579071241051</v>
      </c>
    </row>
    <row r="284" spans="2:7" x14ac:dyDescent="0.3">
      <c r="B284" s="168">
        <v>45590</v>
      </c>
      <c r="C284" s="114">
        <v>119.72104222010928</v>
      </c>
      <c r="D284" s="169">
        <v>0.25805967670625596</v>
      </c>
      <c r="E284" s="169">
        <v>0.19273980809046876</v>
      </c>
      <c r="F284" s="169">
        <v>0.63852787464614935</v>
      </c>
      <c r="G284" s="169">
        <v>0.310672580791165</v>
      </c>
    </row>
    <row r="285" spans="2:7" x14ac:dyDescent="0.3">
      <c r="B285" s="168">
        <v>45593</v>
      </c>
      <c r="C285" s="114">
        <v>119.72104222010928</v>
      </c>
      <c r="D285" s="169">
        <v>0.2581779184284787</v>
      </c>
      <c r="E285" s="169">
        <v>0.19595581666649164</v>
      </c>
      <c r="F285" s="169">
        <v>0.62634590471188889</v>
      </c>
      <c r="G285" s="169">
        <v>0.32361727165746368</v>
      </c>
    </row>
    <row r="286" spans="2:7" x14ac:dyDescent="0.3">
      <c r="B286" s="168">
        <v>45594</v>
      </c>
      <c r="C286" s="114">
        <v>119.72104222010928</v>
      </c>
      <c r="D286" s="169">
        <v>0.27334323718105491</v>
      </c>
      <c r="E286" s="169">
        <v>0.19441087137016688</v>
      </c>
      <c r="F286" s="169">
        <v>0.68682972706117518</v>
      </c>
      <c r="G286" s="169">
        <v>0.32044899067620181</v>
      </c>
    </row>
    <row r="287" spans="2:7" x14ac:dyDescent="0.3">
      <c r="B287" s="168">
        <v>45595</v>
      </c>
      <c r="C287" s="114">
        <v>119.72104222010928</v>
      </c>
      <c r="D287" s="169">
        <v>0.2490817182718823</v>
      </c>
      <c r="E287" s="169">
        <v>0.1839430787501708</v>
      </c>
      <c r="F287" s="169">
        <v>0.64108537828680734</v>
      </c>
      <c r="G287" s="169">
        <v>0.310672580791165</v>
      </c>
    </row>
    <row r="288" spans="2:7" x14ac:dyDescent="0.3">
      <c r="B288" s="168">
        <v>45596</v>
      </c>
      <c r="C288" s="114">
        <v>119.72104222010928</v>
      </c>
      <c r="D288" s="169">
        <v>0.2392841686641054</v>
      </c>
      <c r="E288" s="169">
        <v>0.17659670621866752</v>
      </c>
      <c r="F288" s="169">
        <v>0.61871894388094817</v>
      </c>
      <c r="G288" s="169">
        <v>0.31492712953743096</v>
      </c>
    </row>
  </sheetData>
  <conditionalFormatting sqref="B5:G288">
    <cfRule type="expression" dxfId="299" priority="1">
      <formula>MOD(ROW(),2)=0</formula>
    </cfRule>
    <cfRule type="expression" dxfId="298" priority="2">
      <formula>MOD(ROW(),2)&lt;&gt;0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B3E4E-848D-4F46-BD92-70454852A121}">
  <dimension ref="B2:AB10"/>
  <sheetViews>
    <sheetView zoomScale="80" zoomScaleNormal="80" workbookViewId="0"/>
  </sheetViews>
  <sheetFormatPr defaultColWidth="9" defaultRowHeight="12.75" x14ac:dyDescent="0.2"/>
  <cols>
    <col min="1" max="1" width="9" style="1"/>
    <col min="2" max="2" width="13.875" style="1" customWidth="1"/>
    <col min="3" max="3" width="13.875" style="1" bestFit="1" customWidth="1"/>
    <col min="4" max="4" width="14" style="1" bestFit="1" customWidth="1"/>
    <col min="5" max="5" width="16.625" style="1" bestFit="1" customWidth="1"/>
    <col min="6" max="6" width="16.75" style="1" bestFit="1" customWidth="1"/>
    <col min="7" max="7" width="15.75" style="1" bestFit="1" customWidth="1"/>
    <col min="8" max="8" width="14.5" style="1" bestFit="1" customWidth="1"/>
    <col min="9" max="9" width="13.125" style="1" bestFit="1" customWidth="1"/>
    <col min="10" max="10" width="16.875" style="1" customWidth="1"/>
    <col min="11" max="11" width="9" style="1"/>
    <col min="12" max="12" width="13" style="1" customWidth="1"/>
    <col min="13" max="14" width="13.625" style="1" customWidth="1"/>
    <col min="15" max="16" width="18.5" style="1" customWidth="1"/>
    <col min="17" max="17" width="16.375" style="1" customWidth="1"/>
    <col min="18" max="18" width="11.875" style="1" customWidth="1"/>
    <col min="19" max="16384" width="9" style="1"/>
  </cols>
  <sheetData>
    <row r="2" spans="2:28" x14ac:dyDescent="0.2">
      <c r="B2" s="1" t="s">
        <v>464</v>
      </c>
    </row>
    <row r="3" spans="2:28" x14ac:dyDescent="0.2">
      <c r="B3" s="1" t="s">
        <v>465</v>
      </c>
    </row>
    <row r="4" spans="2:28" ht="48.75" customHeight="1" x14ac:dyDescent="0.3">
      <c r="B4" s="15" t="s">
        <v>467</v>
      </c>
      <c r="C4" s="15" t="s">
        <v>470</v>
      </c>
      <c r="D4" s="15" t="s">
        <v>471</v>
      </c>
      <c r="E4" s="15" t="s">
        <v>137</v>
      </c>
      <c r="F4" s="15" t="s">
        <v>24</v>
      </c>
      <c r="G4" s="15" t="s">
        <v>472</v>
      </c>
      <c r="H4" s="15" t="s">
        <v>473</v>
      </c>
      <c r="I4" s="15" t="s">
        <v>474</v>
      </c>
      <c r="J4" s="15" t="s">
        <v>475</v>
      </c>
      <c r="K4" s="22"/>
      <c r="L4" s="15" t="s">
        <v>468</v>
      </c>
      <c r="M4" s="15" t="s">
        <v>476</v>
      </c>
      <c r="N4" s="15" t="s">
        <v>24</v>
      </c>
      <c r="O4" s="15" t="s">
        <v>472</v>
      </c>
      <c r="P4" s="15" t="s">
        <v>473</v>
      </c>
      <c r="Q4" s="15" t="s">
        <v>474</v>
      </c>
      <c r="R4" s="15" t="s">
        <v>475</v>
      </c>
    </row>
    <row r="5" spans="2:28" ht="30.75" customHeight="1" x14ac:dyDescent="0.3">
      <c r="B5" s="15" t="s">
        <v>466</v>
      </c>
      <c r="C5" s="15" t="s">
        <v>3</v>
      </c>
      <c r="D5" s="15" t="s">
        <v>2</v>
      </c>
      <c r="E5" s="15" t="s">
        <v>138</v>
      </c>
      <c r="F5" s="15" t="s">
        <v>477</v>
      </c>
      <c r="G5" s="15" t="s">
        <v>250</v>
      </c>
      <c r="H5" s="15" t="s">
        <v>478</v>
      </c>
      <c r="I5" s="15" t="s">
        <v>479</v>
      </c>
      <c r="J5" s="15" t="s">
        <v>480</v>
      </c>
      <c r="K5" s="22"/>
      <c r="L5" s="15" t="s">
        <v>469</v>
      </c>
      <c r="M5" s="15" t="s">
        <v>481</v>
      </c>
      <c r="N5" s="15" t="s">
        <v>477</v>
      </c>
      <c r="O5" s="15" t="s">
        <v>250</v>
      </c>
      <c r="P5" s="15" t="s">
        <v>478</v>
      </c>
      <c r="Q5" s="15" t="s">
        <v>479</v>
      </c>
      <c r="R5" s="15" t="s">
        <v>480</v>
      </c>
    </row>
    <row r="6" spans="2:28" ht="15" x14ac:dyDescent="0.3">
      <c r="B6" s="21">
        <v>43983</v>
      </c>
      <c r="C6" s="87">
        <v>0.20963932059956297</v>
      </c>
      <c r="D6" s="87">
        <v>0.26704834375016601</v>
      </c>
      <c r="E6" s="87">
        <v>0.10104555828851119</v>
      </c>
      <c r="F6" s="87">
        <v>0.19319790242002557</v>
      </c>
      <c r="G6" s="87">
        <v>0.12850049413123016</v>
      </c>
      <c r="H6" s="87">
        <v>9.343487974553864E-3</v>
      </c>
      <c r="I6" s="87">
        <v>4.9477438655815338E-2</v>
      </c>
      <c r="J6" s="87">
        <v>4.174745418013482E-2</v>
      </c>
      <c r="K6" s="22"/>
      <c r="L6" s="21">
        <v>43983</v>
      </c>
      <c r="M6" s="87">
        <v>0.5131249581334999</v>
      </c>
      <c r="N6" s="87">
        <v>0.1093372290555427</v>
      </c>
      <c r="O6" s="87">
        <v>3.3127826365794109E-2</v>
      </c>
      <c r="P6" s="87">
        <v>1.3111127112782359E-3</v>
      </c>
      <c r="Q6" s="88">
        <v>0.19943383421433505</v>
      </c>
      <c r="R6" s="88">
        <v>0.1436650395195499</v>
      </c>
      <c r="T6" s="55"/>
      <c r="U6" s="55"/>
      <c r="V6" s="55"/>
      <c r="W6" s="55"/>
      <c r="X6" s="55"/>
      <c r="Y6" s="55"/>
      <c r="Z6" s="55"/>
      <c r="AA6" s="55"/>
      <c r="AB6" s="55"/>
    </row>
    <row r="7" spans="2:28" ht="15" x14ac:dyDescent="0.3">
      <c r="B7" s="6">
        <f>EDATE(B6,12)</f>
        <v>44348</v>
      </c>
      <c r="C7" s="87">
        <v>0.2000689636287511</v>
      </c>
      <c r="D7" s="87">
        <v>0.28645928290932837</v>
      </c>
      <c r="E7" s="88">
        <v>9.8935031174478313E-2</v>
      </c>
      <c r="F7" s="87">
        <v>0.20552482458113019</v>
      </c>
      <c r="G7" s="88">
        <v>0.11245434065040601</v>
      </c>
      <c r="H7" s="88">
        <v>1.5182556914822001E-3</v>
      </c>
      <c r="I7" s="88">
        <v>4.0662537894602335E-2</v>
      </c>
      <c r="J7" s="88">
        <v>5.437676346982144E-2</v>
      </c>
      <c r="K7" s="22"/>
      <c r="L7" s="6">
        <f>EDATE(L6,12)</f>
        <v>44348</v>
      </c>
      <c r="M7" s="87">
        <v>0.26286910717174694</v>
      </c>
      <c r="N7" s="87">
        <v>0.13833462333538715</v>
      </c>
      <c r="O7" s="87">
        <v>1.5362902009236087E-2</v>
      </c>
      <c r="P7" s="87">
        <v>9.9321484074685659E-3</v>
      </c>
      <c r="Q7" s="88">
        <v>0.30190189223837627</v>
      </c>
      <c r="R7" s="88">
        <v>0.27159932683778498</v>
      </c>
      <c r="T7" s="55"/>
      <c r="U7" s="55"/>
      <c r="V7" s="55"/>
      <c r="W7" s="55"/>
      <c r="X7" s="55"/>
      <c r="Y7" s="55"/>
      <c r="Z7" s="55"/>
      <c r="AA7" s="55"/>
      <c r="AB7" s="55"/>
    </row>
    <row r="8" spans="2:28" ht="15" x14ac:dyDescent="0.3">
      <c r="B8" s="6">
        <f t="shared" ref="B8:B10" si="0">EDATE(B7,12)</f>
        <v>44713</v>
      </c>
      <c r="C8" s="87">
        <v>0.23804609080439831</v>
      </c>
      <c r="D8" s="87">
        <v>0.20113440093101409</v>
      </c>
      <c r="E8" s="88">
        <v>8.5164722702242179E-2</v>
      </c>
      <c r="F8" s="87">
        <v>0.18349511966113949</v>
      </c>
      <c r="G8" s="88">
        <v>0.11616983531409242</v>
      </c>
      <c r="H8" s="88">
        <v>5.1465580350106191E-2</v>
      </c>
      <c r="I8" s="88">
        <v>6.3677128979767517E-2</v>
      </c>
      <c r="J8" s="88">
        <v>6.0847121257239817E-2</v>
      </c>
      <c r="K8" s="22"/>
      <c r="L8" s="6">
        <f t="shared" ref="L8:L10" si="1">EDATE(L7,12)</f>
        <v>44713</v>
      </c>
      <c r="M8" s="87">
        <v>0.19470954014079137</v>
      </c>
      <c r="N8" s="87">
        <v>0.11194548547697855</v>
      </c>
      <c r="O8" s="87">
        <v>9.1117348653048255E-2</v>
      </c>
      <c r="P8" s="87">
        <v>8.1225366316230293E-4</v>
      </c>
      <c r="Q8" s="88">
        <v>0.37381449471143269</v>
      </c>
      <c r="R8" s="88">
        <v>0.22760087735458689</v>
      </c>
      <c r="T8" s="55"/>
      <c r="U8" s="55"/>
      <c r="V8" s="55"/>
      <c r="W8" s="55"/>
      <c r="X8" s="55"/>
      <c r="Y8" s="55"/>
      <c r="Z8" s="55"/>
      <c r="AA8" s="55"/>
      <c r="AB8" s="55"/>
    </row>
    <row r="9" spans="2:28" ht="15" x14ac:dyDescent="0.3">
      <c r="B9" s="6">
        <f t="shared" si="0"/>
        <v>45078</v>
      </c>
      <c r="C9" s="87">
        <v>0.20783509126593275</v>
      </c>
      <c r="D9" s="87">
        <v>0.15785880546503411</v>
      </c>
      <c r="E9" s="88">
        <v>7.039079952591859E-2</v>
      </c>
      <c r="F9" s="87">
        <v>0.17289486198869952</v>
      </c>
      <c r="G9" s="88">
        <v>0.14536035867991751</v>
      </c>
      <c r="H9" s="88">
        <v>9.1459654514792488E-2</v>
      </c>
      <c r="I9" s="88">
        <v>8.5559461076435417E-2</v>
      </c>
      <c r="J9" s="88">
        <v>6.864096748326963E-2</v>
      </c>
      <c r="K9" s="22"/>
      <c r="L9" s="6">
        <f t="shared" si="1"/>
        <v>45078</v>
      </c>
      <c r="M9" s="87">
        <v>0.43396475019027209</v>
      </c>
      <c r="N9" s="87">
        <v>0.14772076480774277</v>
      </c>
      <c r="O9" s="87">
        <v>5.3617809679306364E-2</v>
      </c>
      <c r="P9" s="87">
        <v>3.7522676264053888E-6</v>
      </c>
      <c r="Q9" s="88">
        <v>0.21983043713288841</v>
      </c>
      <c r="R9" s="88">
        <v>0.14486248592216391</v>
      </c>
      <c r="T9" s="55"/>
      <c r="U9" s="55"/>
      <c r="V9" s="55"/>
      <c r="W9" s="55"/>
      <c r="X9" s="55"/>
      <c r="Y9" s="55"/>
      <c r="Z9" s="55"/>
      <c r="AA9" s="55"/>
      <c r="AB9" s="55"/>
    </row>
    <row r="10" spans="2:28" ht="15" x14ac:dyDescent="0.3">
      <c r="B10" s="6">
        <f t="shared" si="0"/>
        <v>45444</v>
      </c>
      <c r="C10" s="87">
        <v>0.19506944624610012</v>
      </c>
      <c r="D10" s="87">
        <v>0.1453165553071484</v>
      </c>
      <c r="E10" s="88">
        <v>5.3376293346399713E-2</v>
      </c>
      <c r="F10" s="87">
        <v>0.16405836057045362</v>
      </c>
      <c r="G10" s="88">
        <v>0.17036717171414106</v>
      </c>
      <c r="H10" s="88">
        <v>8.5492086014956017E-2</v>
      </c>
      <c r="I10" s="88">
        <v>0.10347875279032466</v>
      </c>
      <c r="J10" s="88">
        <v>8.2841334010476331E-2</v>
      </c>
      <c r="K10" s="22"/>
      <c r="L10" s="6">
        <f t="shared" si="1"/>
        <v>45444</v>
      </c>
      <c r="M10" s="87">
        <v>0.43842668401290524</v>
      </c>
      <c r="N10" s="87">
        <v>0.13497441323737569</v>
      </c>
      <c r="O10" s="87">
        <v>5.5803699375176881E-2</v>
      </c>
      <c r="P10" s="87">
        <v>8.2372884505737201E-6</v>
      </c>
      <c r="Q10" s="88">
        <v>0.22250904144568562</v>
      </c>
      <c r="R10" s="88">
        <v>0.14827792464040598</v>
      </c>
      <c r="T10" s="55"/>
      <c r="U10" s="55"/>
      <c r="V10" s="55"/>
      <c r="W10" s="55"/>
      <c r="X10" s="55"/>
      <c r="Y10" s="55"/>
      <c r="Z10" s="55"/>
      <c r="AA10" s="55"/>
      <c r="AB10" s="55"/>
    </row>
  </sheetData>
  <conditionalFormatting sqref="B6:D10">
    <cfRule type="expression" dxfId="117" priority="5">
      <formula>MOD(ROW(),2)=0</formula>
    </cfRule>
    <cfRule type="expression" dxfId="116" priority="6">
      <formula>MOD(ROW(),2)&lt;&gt;0</formula>
    </cfRule>
  </conditionalFormatting>
  <conditionalFormatting sqref="E7:I10 E6:J6">
    <cfRule type="expression" dxfId="115" priority="17">
      <formula>MOD(ROW(),2)=0</formula>
    </cfRule>
  </conditionalFormatting>
  <conditionalFormatting sqref="E6:J6 E7:I10">
    <cfRule type="expression" dxfId="114" priority="18">
      <formula>MOD(ROW(),2)&lt;&gt;0</formula>
    </cfRule>
  </conditionalFormatting>
  <conditionalFormatting sqref="I7:J10">
    <cfRule type="expression" dxfId="113" priority="11">
      <formula>MOD(ROW(),2)=0</formula>
    </cfRule>
    <cfRule type="expression" dxfId="112" priority="12">
      <formula>MOD(ROW(),2)&lt;&gt;0</formula>
    </cfRule>
  </conditionalFormatting>
  <conditionalFormatting sqref="L6:R10">
    <cfRule type="expression" dxfId="111" priority="1">
      <formula>MOD(ROW(),2)=0</formula>
    </cfRule>
    <cfRule type="expression" dxfId="110" priority="2">
      <formula>MOD(ROW(),2)&lt;&gt;0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69888-BC3B-42D3-895B-E5A3B189ABAD}">
  <sheetPr published="0"/>
  <dimension ref="B2:D90"/>
  <sheetViews>
    <sheetView workbookViewId="0"/>
  </sheetViews>
  <sheetFormatPr defaultRowHeight="12.75" x14ac:dyDescent="0.2"/>
  <cols>
    <col min="1" max="1" width="9" style="2"/>
    <col min="2" max="2" width="9.875" style="95" bestFit="1" customWidth="1"/>
    <col min="3" max="4" width="15.5" style="13" customWidth="1"/>
    <col min="5" max="16384" width="9" style="2"/>
  </cols>
  <sheetData>
    <row r="2" spans="2:4" x14ac:dyDescent="0.2">
      <c r="B2" s="2" t="s">
        <v>415</v>
      </c>
      <c r="D2" s="2"/>
    </row>
    <row r="3" spans="2:4" x14ac:dyDescent="0.2">
      <c r="B3" s="2" t="s">
        <v>429</v>
      </c>
      <c r="D3" s="2"/>
    </row>
    <row r="4" spans="2:4" ht="25.5" x14ac:dyDescent="0.2">
      <c r="B4" s="57"/>
      <c r="C4" s="57" t="s">
        <v>59</v>
      </c>
      <c r="D4" s="57" t="s">
        <v>58</v>
      </c>
    </row>
    <row r="5" spans="2:4" ht="25.5" x14ac:dyDescent="0.2">
      <c r="B5" s="57"/>
      <c r="C5" s="57" t="s">
        <v>9</v>
      </c>
      <c r="D5" s="57" t="s">
        <v>10</v>
      </c>
    </row>
    <row r="6" spans="2:4" x14ac:dyDescent="0.2">
      <c r="B6" s="5">
        <v>43070</v>
      </c>
      <c r="C6" s="97">
        <v>2.4457537310155462E-2</v>
      </c>
      <c r="D6" s="97">
        <v>2.8836841863618182E-2</v>
      </c>
    </row>
    <row r="7" spans="2:4" x14ac:dyDescent="0.2">
      <c r="B7" s="6">
        <v>43101</v>
      </c>
      <c r="C7" s="98">
        <v>2.4601863540015225E-2</v>
      </c>
      <c r="D7" s="98">
        <v>2.8843824784456858E-2</v>
      </c>
    </row>
    <row r="8" spans="2:4" x14ac:dyDescent="0.2">
      <c r="B8" s="5">
        <v>43132</v>
      </c>
      <c r="C8" s="97">
        <v>2.4685771179435607E-2</v>
      </c>
      <c r="D8" s="97">
        <v>2.8787063141157886E-2</v>
      </c>
    </row>
    <row r="9" spans="2:4" x14ac:dyDescent="0.2">
      <c r="B9" s="6">
        <v>43160</v>
      </c>
      <c r="C9" s="98">
        <v>2.4817171412991852E-2</v>
      </c>
      <c r="D9" s="98">
        <v>2.8767916588486254E-2</v>
      </c>
    </row>
    <row r="10" spans="2:4" x14ac:dyDescent="0.2">
      <c r="B10" s="5">
        <v>43191</v>
      </c>
      <c r="C10" s="97">
        <v>2.4904641716852274E-2</v>
      </c>
      <c r="D10" s="97">
        <v>2.8761468897934177E-2</v>
      </c>
    </row>
    <row r="11" spans="2:4" x14ac:dyDescent="0.2">
      <c r="B11" s="6">
        <v>43221</v>
      </c>
      <c r="C11" s="98">
        <v>2.496787028239868E-2</v>
      </c>
      <c r="D11" s="98">
        <v>2.8712776804091966E-2</v>
      </c>
    </row>
    <row r="12" spans="2:4" x14ac:dyDescent="0.2">
      <c r="B12" s="5">
        <v>43252</v>
      </c>
      <c r="C12" s="97">
        <v>2.503923272688385E-2</v>
      </c>
      <c r="D12" s="97">
        <v>2.8662272787298798E-2</v>
      </c>
    </row>
    <row r="13" spans="2:4" x14ac:dyDescent="0.2">
      <c r="B13" s="6">
        <v>43282</v>
      </c>
      <c r="C13" s="98">
        <v>2.5098582830825177E-2</v>
      </c>
      <c r="D13" s="98">
        <v>2.8642841059275316E-2</v>
      </c>
    </row>
    <row r="14" spans="2:4" x14ac:dyDescent="0.2">
      <c r="B14" s="5">
        <v>43313</v>
      </c>
      <c r="C14" s="97">
        <v>2.5138397050962116E-2</v>
      </c>
      <c r="D14" s="97">
        <v>2.8617963678558258E-2</v>
      </c>
    </row>
    <row r="15" spans="2:4" x14ac:dyDescent="0.2">
      <c r="B15" s="6">
        <v>43344</v>
      </c>
      <c r="C15" s="98">
        <v>2.5170759489791045E-2</v>
      </c>
      <c r="D15" s="98">
        <v>2.8592109834045122E-2</v>
      </c>
    </row>
    <row r="16" spans="2:4" x14ac:dyDescent="0.2">
      <c r="B16" s="5">
        <v>43374</v>
      </c>
      <c r="C16" s="97">
        <v>2.5201964659131326E-2</v>
      </c>
      <c r="D16" s="97">
        <v>2.8508168672840794E-2</v>
      </c>
    </row>
    <row r="17" spans="2:4" x14ac:dyDescent="0.2">
      <c r="B17" s="6">
        <v>43405</v>
      </c>
      <c r="C17" s="98">
        <v>2.5305514502739428E-2</v>
      </c>
      <c r="D17" s="98">
        <v>2.8395521460090514E-2</v>
      </c>
    </row>
    <row r="18" spans="2:4" x14ac:dyDescent="0.2">
      <c r="B18" s="5">
        <v>43435</v>
      </c>
      <c r="C18" s="97">
        <v>2.5354053016611051E-2</v>
      </c>
      <c r="D18" s="97">
        <v>2.8011214773908073E-2</v>
      </c>
    </row>
    <row r="19" spans="2:4" x14ac:dyDescent="0.2">
      <c r="B19" s="6">
        <v>43466</v>
      </c>
      <c r="C19" s="98">
        <v>2.5409409246590731E-2</v>
      </c>
      <c r="D19" s="98">
        <v>2.7961421276589359E-2</v>
      </c>
    </row>
    <row r="20" spans="2:4" x14ac:dyDescent="0.2">
      <c r="B20" s="5">
        <v>43497</v>
      </c>
      <c r="C20" s="97">
        <v>2.550185557542289E-2</v>
      </c>
      <c r="D20" s="97">
        <v>2.7907661026431007E-2</v>
      </c>
    </row>
    <row r="21" spans="2:4" x14ac:dyDescent="0.2">
      <c r="B21" s="6">
        <v>43525</v>
      </c>
      <c r="C21" s="98">
        <v>2.5451953603869149E-2</v>
      </c>
      <c r="D21" s="98">
        <v>2.7817213695510216E-2</v>
      </c>
    </row>
    <row r="22" spans="2:4" x14ac:dyDescent="0.2">
      <c r="B22" s="5">
        <v>43556</v>
      </c>
      <c r="C22" s="97">
        <v>2.5494054599989078E-2</v>
      </c>
      <c r="D22" s="97">
        <v>2.7765726406075088E-2</v>
      </c>
    </row>
    <row r="23" spans="2:4" x14ac:dyDescent="0.2">
      <c r="B23" s="6">
        <v>43586</v>
      </c>
      <c r="C23" s="98">
        <v>2.5564745635343656E-2</v>
      </c>
      <c r="D23" s="98">
        <v>2.7719113951731409E-2</v>
      </c>
    </row>
    <row r="24" spans="2:4" x14ac:dyDescent="0.2">
      <c r="B24" s="5">
        <v>43617</v>
      </c>
      <c r="C24" s="97">
        <v>2.5592000131665595E-2</v>
      </c>
      <c r="D24" s="97">
        <v>2.7660185755372747E-2</v>
      </c>
    </row>
    <row r="25" spans="2:4" x14ac:dyDescent="0.2">
      <c r="B25" s="6">
        <v>43647</v>
      </c>
      <c r="C25" s="98">
        <v>2.5700258451403002E-2</v>
      </c>
      <c r="D25" s="98">
        <v>2.7628235337551845E-2</v>
      </c>
    </row>
    <row r="26" spans="2:4" x14ac:dyDescent="0.2">
      <c r="B26" s="5">
        <v>43678</v>
      </c>
      <c r="C26" s="97">
        <v>2.5735604992138388E-2</v>
      </c>
      <c r="D26" s="97">
        <v>2.759368421378303E-2</v>
      </c>
    </row>
    <row r="27" spans="2:4" x14ac:dyDescent="0.2">
      <c r="B27" s="6">
        <v>43709</v>
      </c>
      <c r="C27" s="98">
        <v>2.5739186186819453E-2</v>
      </c>
      <c r="D27" s="98">
        <v>2.7492739460543036E-2</v>
      </c>
    </row>
    <row r="28" spans="2:4" x14ac:dyDescent="0.2">
      <c r="B28" s="5">
        <v>43739</v>
      </c>
      <c r="C28" s="97">
        <v>2.5842726939606209E-2</v>
      </c>
      <c r="D28" s="97">
        <v>2.741454022580405E-2</v>
      </c>
    </row>
    <row r="29" spans="2:4" x14ac:dyDescent="0.2">
      <c r="B29" s="6">
        <v>43770</v>
      </c>
      <c r="C29" s="98">
        <v>2.579708362041247E-2</v>
      </c>
      <c r="D29" s="98">
        <v>2.7282157814440957E-2</v>
      </c>
    </row>
    <row r="30" spans="2:4" x14ac:dyDescent="0.2">
      <c r="B30" s="5">
        <v>43800</v>
      </c>
      <c r="C30" s="97">
        <v>2.5690674756625786E-2</v>
      </c>
      <c r="D30" s="97">
        <v>2.7207919541149084E-2</v>
      </c>
    </row>
    <row r="31" spans="2:4" x14ac:dyDescent="0.2">
      <c r="B31" s="6">
        <v>43831</v>
      </c>
      <c r="C31" s="98">
        <v>2.5696461315698173E-2</v>
      </c>
      <c r="D31" s="98">
        <v>2.7151492743085336E-2</v>
      </c>
    </row>
    <row r="32" spans="2:4" x14ac:dyDescent="0.2">
      <c r="B32" s="5">
        <v>43862</v>
      </c>
      <c r="C32" s="97">
        <v>2.5692459582818451E-2</v>
      </c>
      <c r="D32" s="97">
        <v>2.7071798720854932E-2</v>
      </c>
    </row>
    <row r="33" spans="2:4" x14ac:dyDescent="0.2">
      <c r="B33" s="6">
        <v>43891</v>
      </c>
      <c r="C33" s="98">
        <v>2.565584931546484E-2</v>
      </c>
      <c r="D33" s="98">
        <v>2.7049615141054736E-2</v>
      </c>
    </row>
    <row r="34" spans="2:4" x14ac:dyDescent="0.2">
      <c r="B34" s="5">
        <v>43922</v>
      </c>
      <c r="C34" s="97">
        <v>2.542632435129032E-2</v>
      </c>
      <c r="D34" s="97">
        <v>2.6753752204023654E-2</v>
      </c>
    </row>
    <row r="35" spans="2:4" x14ac:dyDescent="0.2">
      <c r="B35" s="6">
        <v>43952</v>
      </c>
      <c r="C35" s="98">
        <v>2.5072138237873697E-2</v>
      </c>
      <c r="D35" s="98">
        <v>2.6218089545275606E-2</v>
      </c>
    </row>
    <row r="36" spans="2:4" x14ac:dyDescent="0.2">
      <c r="B36" s="5">
        <v>43983</v>
      </c>
      <c r="C36" s="97">
        <v>2.4633981449830113E-2</v>
      </c>
      <c r="D36" s="97">
        <v>2.5631501828279297E-2</v>
      </c>
    </row>
    <row r="37" spans="2:4" x14ac:dyDescent="0.2">
      <c r="B37" s="6">
        <v>44013</v>
      </c>
      <c r="C37" s="98">
        <v>2.4057055546759482E-2</v>
      </c>
      <c r="D37" s="98">
        <v>2.4825910104269468E-2</v>
      </c>
    </row>
    <row r="38" spans="2:4" x14ac:dyDescent="0.2">
      <c r="B38" s="5">
        <v>44044</v>
      </c>
      <c r="C38" s="97">
        <v>2.3487625554587551E-2</v>
      </c>
      <c r="D38" s="97">
        <v>2.4028093206454357E-2</v>
      </c>
    </row>
    <row r="39" spans="2:4" x14ac:dyDescent="0.2">
      <c r="B39" s="6">
        <v>44075</v>
      </c>
      <c r="C39" s="98">
        <v>2.2983268737082525E-2</v>
      </c>
      <c r="D39" s="98">
        <v>2.3336167127143891E-2</v>
      </c>
    </row>
    <row r="40" spans="2:4" x14ac:dyDescent="0.2">
      <c r="B40" s="5">
        <v>44105</v>
      </c>
      <c r="C40" s="97">
        <v>2.2409474802838281E-2</v>
      </c>
      <c r="D40" s="97">
        <v>2.2546276885418347E-2</v>
      </c>
    </row>
    <row r="41" spans="2:4" x14ac:dyDescent="0.2">
      <c r="B41" s="6">
        <v>44136</v>
      </c>
      <c r="C41" s="98">
        <v>2.1904885365092445E-2</v>
      </c>
      <c r="D41" s="98">
        <v>2.1799813389146886E-2</v>
      </c>
    </row>
    <row r="42" spans="2:4" x14ac:dyDescent="0.2">
      <c r="B42" s="5">
        <v>44166</v>
      </c>
      <c r="C42" s="97">
        <v>2.162788526431653E-2</v>
      </c>
      <c r="D42" s="97">
        <v>2.1054327062011931E-2</v>
      </c>
    </row>
    <row r="43" spans="2:4" x14ac:dyDescent="0.2">
      <c r="B43" s="6">
        <v>44197</v>
      </c>
      <c r="C43" s="98">
        <v>2.1073591067750391E-2</v>
      </c>
      <c r="D43" s="98">
        <v>2.0385751787060719E-2</v>
      </c>
    </row>
    <row r="44" spans="2:4" x14ac:dyDescent="0.2">
      <c r="B44" s="5">
        <v>44228</v>
      </c>
      <c r="C44" s="97">
        <v>2.0515575241681572E-2</v>
      </c>
      <c r="D44" s="97">
        <v>1.9631275392773009E-2</v>
      </c>
    </row>
    <row r="45" spans="2:4" x14ac:dyDescent="0.2">
      <c r="B45" s="6">
        <v>44256</v>
      </c>
      <c r="C45" s="98">
        <v>1.9995762178054675E-2</v>
      </c>
      <c r="D45" s="98">
        <v>1.8931128221973088E-2</v>
      </c>
    </row>
    <row r="46" spans="2:4" x14ac:dyDescent="0.2">
      <c r="B46" s="5">
        <v>44287</v>
      </c>
      <c r="C46" s="97">
        <v>1.9639726896473558E-2</v>
      </c>
      <c r="D46" s="97">
        <v>1.8461565065027059E-2</v>
      </c>
    </row>
    <row r="47" spans="2:4" x14ac:dyDescent="0.2">
      <c r="B47" s="6">
        <v>44317</v>
      </c>
      <c r="C47" s="98">
        <v>1.9352004687222688E-2</v>
      </c>
      <c r="D47" s="98">
        <v>1.8129132496419467E-2</v>
      </c>
    </row>
    <row r="48" spans="2:4" x14ac:dyDescent="0.2">
      <c r="B48" s="5">
        <v>44348</v>
      </c>
      <c r="C48" s="97">
        <v>1.9133145881446489E-2</v>
      </c>
      <c r="D48" s="97">
        <v>1.7938908788860432E-2</v>
      </c>
    </row>
    <row r="49" spans="2:4" x14ac:dyDescent="0.2">
      <c r="B49" s="6">
        <v>44378</v>
      </c>
      <c r="C49" s="98">
        <v>1.9031792623464702E-2</v>
      </c>
      <c r="D49" s="98">
        <v>1.7937119231837832E-2</v>
      </c>
    </row>
    <row r="50" spans="2:4" x14ac:dyDescent="0.2">
      <c r="B50" s="5">
        <v>44409</v>
      </c>
      <c r="C50" s="97">
        <v>1.8937544180220707E-2</v>
      </c>
      <c r="D50" s="97">
        <v>1.7893860965928241E-2</v>
      </c>
    </row>
    <row r="51" spans="2:4" x14ac:dyDescent="0.2">
      <c r="B51" s="6">
        <v>44440</v>
      </c>
      <c r="C51" s="98">
        <v>1.8820039217300938E-2</v>
      </c>
      <c r="D51" s="98">
        <v>1.786268797199074E-2</v>
      </c>
    </row>
    <row r="52" spans="2:4" x14ac:dyDescent="0.2">
      <c r="B52" s="5">
        <v>44470</v>
      </c>
      <c r="C52" s="97">
        <v>1.8777133873562005E-2</v>
      </c>
      <c r="D52" s="97">
        <v>1.7933968723424672E-2</v>
      </c>
    </row>
    <row r="53" spans="2:4" x14ac:dyDescent="0.2">
      <c r="B53" s="6">
        <v>44501</v>
      </c>
      <c r="C53" s="98">
        <v>1.8853101380442359E-2</v>
      </c>
      <c r="D53" s="98">
        <v>1.8288774686518638E-2</v>
      </c>
    </row>
    <row r="54" spans="2:4" x14ac:dyDescent="0.2">
      <c r="B54" s="5">
        <v>44531</v>
      </c>
      <c r="C54" s="97">
        <v>1.9147954352588394E-2</v>
      </c>
      <c r="D54" s="97">
        <v>1.9044779137967222E-2</v>
      </c>
    </row>
    <row r="55" spans="2:4" x14ac:dyDescent="0.2">
      <c r="B55" s="6">
        <v>44562</v>
      </c>
      <c r="C55" s="98">
        <v>1.9666816069678544E-2</v>
      </c>
      <c r="D55" s="98">
        <v>2.035456901254833E-2</v>
      </c>
    </row>
    <row r="56" spans="2:4" x14ac:dyDescent="0.2">
      <c r="B56" s="5">
        <v>44593</v>
      </c>
      <c r="C56" s="97">
        <v>2.0212362274431381E-2</v>
      </c>
      <c r="D56" s="97">
        <v>2.1737546183559595E-2</v>
      </c>
    </row>
    <row r="57" spans="2:4" x14ac:dyDescent="0.2">
      <c r="B57" s="6">
        <v>44621</v>
      </c>
      <c r="C57" s="98">
        <v>2.0926769805523888E-2</v>
      </c>
      <c r="D57" s="98">
        <v>2.3533438539383292E-2</v>
      </c>
    </row>
    <row r="58" spans="2:4" x14ac:dyDescent="0.2">
      <c r="B58" s="5">
        <v>44652</v>
      </c>
      <c r="C58" s="97">
        <v>2.1768612335243877E-2</v>
      </c>
      <c r="D58" s="97">
        <v>2.5822145490808766E-2</v>
      </c>
    </row>
    <row r="59" spans="2:4" x14ac:dyDescent="0.2">
      <c r="B59" s="6">
        <v>44682</v>
      </c>
      <c r="C59" s="98">
        <v>2.2728399952721964E-2</v>
      </c>
      <c r="D59" s="98">
        <v>2.862043786844095E-2</v>
      </c>
    </row>
    <row r="60" spans="2:4" x14ac:dyDescent="0.2">
      <c r="B60" s="5">
        <v>44713</v>
      </c>
      <c r="C60" s="97">
        <v>2.3835206691495206E-2</v>
      </c>
      <c r="D60" s="97">
        <v>3.1550802680122295E-2</v>
      </c>
    </row>
    <row r="61" spans="2:4" x14ac:dyDescent="0.2">
      <c r="B61" s="6">
        <v>44743</v>
      </c>
      <c r="C61" s="98">
        <v>2.3110510601066336E-2</v>
      </c>
      <c r="D61" s="98">
        <v>3.5043694442086652E-2</v>
      </c>
    </row>
    <row r="62" spans="2:4" x14ac:dyDescent="0.2">
      <c r="B62" s="5">
        <v>44774</v>
      </c>
      <c r="C62" s="97">
        <v>2.4084066133293398E-2</v>
      </c>
      <c r="D62" s="97">
        <v>3.830911659933009E-2</v>
      </c>
    </row>
    <row r="63" spans="2:4" x14ac:dyDescent="0.2">
      <c r="B63" s="6">
        <v>44805</v>
      </c>
      <c r="C63" s="98">
        <v>2.4991774549868402E-2</v>
      </c>
      <c r="D63" s="98">
        <v>4.1313794050018837E-2</v>
      </c>
    </row>
    <row r="64" spans="2:4" x14ac:dyDescent="0.2">
      <c r="B64" s="5">
        <v>44835</v>
      </c>
      <c r="C64" s="97">
        <v>2.6056708202827947E-2</v>
      </c>
      <c r="D64" s="97">
        <v>4.4351327556382276E-2</v>
      </c>
    </row>
    <row r="65" spans="2:4" x14ac:dyDescent="0.2">
      <c r="B65" s="6">
        <v>44866</v>
      </c>
      <c r="C65" s="98">
        <v>2.690178494865228E-2</v>
      </c>
      <c r="D65" s="98">
        <v>4.7119558098700991E-2</v>
      </c>
    </row>
    <row r="66" spans="2:4" x14ac:dyDescent="0.2">
      <c r="B66" s="5">
        <v>44896</v>
      </c>
      <c r="C66" s="97">
        <v>2.6587514750452488E-2</v>
      </c>
      <c r="D66" s="97">
        <v>4.9952208660622312E-2</v>
      </c>
    </row>
    <row r="67" spans="2:4" x14ac:dyDescent="0.2">
      <c r="B67" s="6">
        <v>44927</v>
      </c>
      <c r="C67" s="98">
        <v>2.7377834564322995E-2</v>
      </c>
      <c r="D67" s="98">
        <v>5.2026711059765869E-2</v>
      </c>
    </row>
    <row r="68" spans="2:4" x14ac:dyDescent="0.2">
      <c r="B68" s="5">
        <v>44958</v>
      </c>
      <c r="C68" s="97">
        <v>2.7847624119261224E-2</v>
      </c>
      <c r="D68" s="97">
        <v>5.3808515935468773E-2</v>
      </c>
    </row>
    <row r="69" spans="2:4" x14ac:dyDescent="0.2">
      <c r="B69" s="6">
        <v>44986</v>
      </c>
      <c r="C69" s="98">
        <v>2.8078770608366194E-2</v>
      </c>
      <c r="D69" s="98">
        <v>5.5584493867851976E-2</v>
      </c>
    </row>
    <row r="70" spans="2:4" x14ac:dyDescent="0.2">
      <c r="B70" s="5">
        <v>45017</v>
      </c>
      <c r="C70" s="97">
        <v>2.8357166224579799E-2</v>
      </c>
      <c r="D70" s="97">
        <v>5.6290521036699306E-2</v>
      </c>
    </row>
    <row r="71" spans="2:4" x14ac:dyDescent="0.2">
      <c r="B71" s="6">
        <v>45047</v>
      </c>
      <c r="C71" s="98">
        <v>2.8636111854806055E-2</v>
      </c>
      <c r="D71" s="98">
        <v>5.6806503625943819E-2</v>
      </c>
    </row>
    <row r="72" spans="2:4" x14ac:dyDescent="0.2">
      <c r="B72" s="5">
        <v>45078</v>
      </c>
      <c r="C72" s="97">
        <v>2.8235847531791661E-2</v>
      </c>
      <c r="D72" s="97">
        <v>5.7111003787945654E-2</v>
      </c>
    </row>
    <row r="73" spans="2:4" x14ac:dyDescent="0.2">
      <c r="B73" s="6">
        <v>45108</v>
      </c>
      <c r="C73" s="98">
        <v>3.0055917934322312E-2</v>
      </c>
      <c r="D73" s="98">
        <v>5.6659022246682095E-2</v>
      </c>
    </row>
    <row r="74" spans="2:4" x14ac:dyDescent="0.2">
      <c r="B74" s="5">
        <v>45139</v>
      </c>
      <c r="C74" s="97">
        <v>3.0382507338721606E-2</v>
      </c>
      <c r="D74" s="97">
        <v>5.6505931816887532E-2</v>
      </c>
    </row>
    <row r="75" spans="2:4" x14ac:dyDescent="0.2">
      <c r="B75" s="6">
        <v>45170</v>
      </c>
      <c r="C75" s="98">
        <v>3.0447360790728104E-2</v>
      </c>
      <c r="D75" s="98">
        <v>5.6368414561540049E-2</v>
      </c>
    </row>
    <row r="76" spans="2:4" x14ac:dyDescent="0.2">
      <c r="B76" s="5">
        <v>45200</v>
      </c>
      <c r="C76" s="97">
        <v>3.0605686337730746E-2</v>
      </c>
      <c r="D76" s="97">
        <v>5.5790211991910317E-2</v>
      </c>
    </row>
    <row r="77" spans="2:4" x14ac:dyDescent="0.2">
      <c r="B77" s="6">
        <v>45231</v>
      </c>
      <c r="C77" s="98">
        <v>3.0923209313535798E-2</v>
      </c>
      <c r="D77" s="98">
        <v>5.5263883787884195E-2</v>
      </c>
    </row>
    <row r="78" spans="2:4" x14ac:dyDescent="0.2">
      <c r="B78" s="5">
        <v>45261</v>
      </c>
      <c r="C78" s="97">
        <v>3.1946256358458915E-2</v>
      </c>
      <c r="D78" s="97">
        <v>5.52854709612874E-2</v>
      </c>
    </row>
    <row r="79" spans="2:4" x14ac:dyDescent="0.2">
      <c r="B79" s="6">
        <v>45292</v>
      </c>
      <c r="C79" s="98">
        <v>3.1927381808983239E-2</v>
      </c>
      <c r="D79" s="98">
        <v>5.4759111494437566E-2</v>
      </c>
    </row>
    <row r="80" spans="2:4" x14ac:dyDescent="0.2">
      <c r="B80" s="5">
        <v>45323</v>
      </c>
      <c r="C80" s="97">
        <v>3.2029843586663408E-2</v>
      </c>
      <c r="D80" s="97">
        <v>5.4171068275840548E-2</v>
      </c>
    </row>
    <row r="81" spans="2:4" x14ac:dyDescent="0.2">
      <c r="B81" s="6">
        <v>45352</v>
      </c>
      <c r="C81" s="98">
        <v>3.2290851029048918E-2</v>
      </c>
      <c r="D81" s="98">
        <v>5.3567089726189912E-2</v>
      </c>
    </row>
    <row r="82" spans="2:4" x14ac:dyDescent="0.2">
      <c r="B82" s="5">
        <v>45383</v>
      </c>
      <c r="C82" s="97">
        <v>3.2381234603563097E-2</v>
      </c>
      <c r="D82" s="97">
        <v>5.3210613445420399E-2</v>
      </c>
    </row>
    <row r="83" spans="2:4" x14ac:dyDescent="0.2">
      <c r="B83" s="6">
        <v>45413</v>
      </c>
      <c r="C83" s="98">
        <v>3.2215575458860286E-2</v>
      </c>
      <c r="D83" s="98">
        <v>5.269065777949717E-2</v>
      </c>
    </row>
    <row r="84" spans="2:4" x14ac:dyDescent="0.2">
      <c r="B84" s="5">
        <v>45444</v>
      </c>
      <c r="C84" s="97">
        <v>3.2600158757061223E-2</v>
      </c>
      <c r="D84" s="97">
        <v>5.2140220464467167E-2</v>
      </c>
    </row>
    <row r="85" spans="2:4" x14ac:dyDescent="0.2">
      <c r="B85" s="6">
        <v>45474</v>
      </c>
      <c r="C85" s="98">
        <v>3.2729410431384741E-2</v>
      </c>
      <c r="D85" s="98">
        <v>5.1808105464778362E-2</v>
      </c>
    </row>
    <row r="86" spans="2:4" x14ac:dyDescent="0.2">
      <c r="C86" s="13" t="s">
        <v>417</v>
      </c>
      <c r="D86" s="13" t="s">
        <v>417</v>
      </c>
    </row>
    <row r="87" spans="2:4" x14ac:dyDescent="0.2">
      <c r="C87" s="13" t="s">
        <v>417</v>
      </c>
      <c r="D87" s="13" t="s">
        <v>417</v>
      </c>
    </row>
    <row r="88" spans="2:4" x14ac:dyDescent="0.2">
      <c r="C88" s="13" t="s">
        <v>417</v>
      </c>
      <c r="D88" s="13" t="s">
        <v>417</v>
      </c>
    </row>
    <row r="89" spans="2:4" x14ac:dyDescent="0.2">
      <c r="C89" s="13" t="s">
        <v>417</v>
      </c>
      <c r="D89" s="13" t="s">
        <v>417</v>
      </c>
    </row>
    <row r="90" spans="2:4" x14ac:dyDescent="0.2">
      <c r="C90" s="13" t="s">
        <v>417</v>
      </c>
      <c r="D90" s="13" t="s">
        <v>417</v>
      </c>
    </row>
  </sheetData>
  <conditionalFormatting sqref="B6:D85">
    <cfRule type="expression" dxfId="109" priority="1">
      <formula>MOD(ROW(),2)=0</formula>
    </cfRule>
    <cfRule type="expression" dxfId="108" priority="2">
      <formula>MOD(ROW(),2)&lt;&gt;0</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A348E-414D-4CF1-B827-539C910E594B}">
  <sheetPr published="0"/>
  <dimension ref="B2:H85"/>
  <sheetViews>
    <sheetView workbookViewId="0">
      <selection activeCell="B4" sqref="B4:B5"/>
    </sheetView>
  </sheetViews>
  <sheetFormatPr defaultRowHeight="12.75" x14ac:dyDescent="0.2"/>
  <cols>
    <col min="1" max="1" width="9" style="2"/>
    <col min="2" max="2" width="9.875" style="95" bestFit="1" customWidth="1"/>
    <col min="3" max="5" width="15.5" style="42" customWidth="1"/>
    <col min="6" max="8" width="15.5" style="13" customWidth="1"/>
    <col min="9" max="16384" width="9" style="2"/>
  </cols>
  <sheetData>
    <row r="2" spans="2:8" x14ac:dyDescent="0.2">
      <c r="C2" s="2" t="s">
        <v>416</v>
      </c>
    </row>
    <row r="3" spans="2:8" x14ac:dyDescent="0.2">
      <c r="C3" s="42" t="s">
        <v>430</v>
      </c>
      <c r="F3" s="2"/>
    </row>
    <row r="4" spans="2:8" ht="25.5" x14ac:dyDescent="0.2">
      <c r="B4" s="171"/>
      <c r="C4" s="15" t="s">
        <v>412</v>
      </c>
      <c r="D4" s="15" t="s">
        <v>413</v>
      </c>
      <c r="E4" s="57" t="s">
        <v>414</v>
      </c>
      <c r="F4" s="57" t="s">
        <v>409</v>
      </c>
      <c r="G4" s="15" t="s">
        <v>410</v>
      </c>
      <c r="H4" s="57" t="s">
        <v>411</v>
      </c>
    </row>
    <row r="5" spans="2:8" ht="25.5" x14ac:dyDescent="0.2">
      <c r="B5" s="171"/>
      <c r="C5" s="15" t="s">
        <v>431</v>
      </c>
      <c r="D5" s="15" t="s">
        <v>432</v>
      </c>
      <c r="E5" s="57" t="s">
        <v>433</v>
      </c>
      <c r="F5" s="57" t="s">
        <v>435</v>
      </c>
      <c r="G5" s="57" t="s">
        <v>434</v>
      </c>
      <c r="H5" s="57" t="s">
        <v>436</v>
      </c>
    </row>
    <row r="6" spans="2:8" x14ac:dyDescent="0.2">
      <c r="B6" s="5">
        <v>43070</v>
      </c>
      <c r="C6" s="97">
        <v>0.11151369207473394</v>
      </c>
      <c r="D6" s="97">
        <v>0.3334933559024581</v>
      </c>
      <c r="E6" s="97">
        <v>0.2230331911682755</v>
      </c>
      <c r="F6" s="97">
        <v>4.8445514440849328E-3</v>
      </c>
      <c r="G6" s="97">
        <v>1.5100000000000001E-2</v>
      </c>
      <c r="H6" s="97">
        <v>1.4999999999999999E-2</v>
      </c>
    </row>
    <row r="7" spans="2:8" x14ac:dyDescent="0.2">
      <c r="B7" s="6">
        <v>43101</v>
      </c>
      <c r="C7" s="98">
        <v>0.11312126714437251</v>
      </c>
      <c r="D7" s="98">
        <v>0.33934687010860609</v>
      </c>
      <c r="E7" s="98">
        <v>0.22696735657472925</v>
      </c>
      <c r="F7" s="98">
        <v>4.7959957387972768E-3</v>
      </c>
      <c r="G7" s="98">
        <v>1.5299999999999999E-2</v>
      </c>
      <c r="H7" s="98">
        <v>1.4999999999999999E-2</v>
      </c>
    </row>
    <row r="8" spans="2:8" x14ac:dyDescent="0.2">
      <c r="B8" s="5">
        <v>43132</v>
      </c>
      <c r="C8" s="97">
        <v>0.1129154867738429</v>
      </c>
      <c r="D8" s="97">
        <v>0.33723069979547721</v>
      </c>
      <c r="E8" s="97">
        <v>0.22461429339618402</v>
      </c>
      <c r="F8" s="97">
        <v>4.9376113527629314E-3</v>
      </c>
      <c r="G8" s="97">
        <v>1.54E-2</v>
      </c>
      <c r="H8" s="97">
        <v>1.4999999999999999E-2</v>
      </c>
    </row>
    <row r="9" spans="2:8" x14ac:dyDescent="0.2">
      <c r="B9" s="6">
        <v>43160</v>
      </c>
      <c r="C9" s="98">
        <v>0.11390782871904652</v>
      </c>
      <c r="D9" s="98">
        <v>0.3390610553600133</v>
      </c>
      <c r="E9" s="98">
        <v>0.22311454264069833</v>
      </c>
      <c r="F9" s="98">
        <v>4.8255699383033144E-3</v>
      </c>
      <c r="G9" s="98">
        <v>1.5299999999999999E-2</v>
      </c>
      <c r="H9" s="98">
        <v>1.4999999999999999E-2</v>
      </c>
    </row>
    <row r="10" spans="2:8" x14ac:dyDescent="0.2">
      <c r="B10" s="5">
        <v>43191</v>
      </c>
      <c r="C10" s="97">
        <v>0.1138643152061351</v>
      </c>
      <c r="D10" s="97">
        <v>0.34021562273826261</v>
      </c>
      <c r="E10" s="97">
        <v>0.2218258839929739</v>
      </c>
      <c r="F10" s="97">
        <v>4.9768690522676825E-3</v>
      </c>
      <c r="G10" s="97">
        <v>1.5299999999999999E-2</v>
      </c>
      <c r="H10" s="97">
        <v>1.4999999999999999E-2</v>
      </c>
    </row>
    <row r="11" spans="2:8" x14ac:dyDescent="0.2">
      <c r="B11" s="6">
        <v>43221</v>
      </c>
      <c r="C11" s="98">
        <v>0.1124095506235598</v>
      </c>
      <c r="D11" s="98">
        <v>0.33692197510281413</v>
      </c>
      <c r="E11" s="98">
        <v>0.21757262492828883</v>
      </c>
      <c r="F11" s="98">
        <v>4.9103128000231372E-3</v>
      </c>
      <c r="G11" s="98">
        <v>1.54E-2</v>
      </c>
      <c r="H11" s="98">
        <v>1.4999999999999999E-2</v>
      </c>
    </row>
    <row r="12" spans="2:8" x14ac:dyDescent="0.2">
      <c r="B12" s="5">
        <v>43252</v>
      </c>
      <c r="C12" s="97">
        <v>0.11468654751775174</v>
      </c>
      <c r="D12" s="97">
        <v>0.34297602518130782</v>
      </c>
      <c r="E12" s="97">
        <v>0.21684395088063596</v>
      </c>
      <c r="F12" s="97">
        <v>4.8827452729263837E-3</v>
      </c>
      <c r="G12" s="97">
        <v>1.55E-2</v>
      </c>
      <c r="H12" s="97">
        <v>1.4999999999999999E-2</v>
      </c>
    </row>
    <row r="13" spans="2:8" x14ac:dyDescent="0.2">
      <c r="B13" s="6">
        <v>43282</v>
      </c>
      <c r="C13" s="98">
        <v>0.11474359796977845</v>
      </c>
      <c r="D13" s="98">
        <v>0.3501508759580404</v>
      </c>
      <c r="E13" s="98">
        <v>0.21696315072357497</v>
      </c>
      <c r="F13" s="98">
        <v>4.8910254612865431E-3</v>
      </c>
      <c r="G13" s="98">
        <v>1.5599999999999999E-2</v>
      </c>
      <c r="H13" s="98">
        <v>1.4999999999999999E-2</v>
      </c>
    </row>
    <row r="14" spans="2:8" x14ac:dyDescent="0.2">
      <c r="B14" s="5">
        <v>43313</v>
      </c>
      <c r="C14" s="97">
        <v>0.11417128256150955</v>
      </c>
      <c r="D14" s="97">
        <v>0.34948538267834878</v>
      </c>
      <c r="E14" s="97">
        <v>0.21755278982642293</v>
      </c>
      <c r="F14" s="97">
        <v>4.8890089983888345E-3</v>
      </c>
      <c r="G14" s="97">
        <v>1.55E-2</v>
      </c>
      <c r="H14" s="97">
        <v>1.4999999999999999E-2</v>
      </c>
    </row>
    <row r="15" spans="2:8" x14ac:dyDescent="0.2">
      <c r="B15" s="6">
        <v>43344</v>
      </c>
      <c r="C15" s="98">
        <v>0.11551282087416812</v>
      </c>
      <c r="D15" s="98">
        <v>0.34713410100668546</v>
      </c>
      <c r="E15" s="98">
        <v>0.21287920532933077</v>
      </c>
      <c r="F15" s="98">
        <v>4.8356915161625186E-3</v>
      </c>
      <c r="G15" s="98">
        <v>1.5599999999999999E-2</v>
      </c>
      <c r="H15" s="98">
        <v>1.4999999999999999E-2</v>
      </c>
    </row>
    <row r="16" spans="2:8" x14ac:dyDescent="0.2">
      <c r="B16" s="5">
        <v>43374</v>
      </c>
      <c r="C16" s="97">
        <v>0.11426889244134773</v>
      </c>
      <c r="D16" s="97">
        <v>0.3490340834934465</v>
      </c>
      <c r="E16" s="97">
        <v>0.21309054088844037</v>
      </c>
      <c r="F16" s="97">
        <v>4.9681410380187823E-3</v>
      </c>
      <c r="G16" s="97">
        <v>1.5599999999999999E-2</v>
      </c>
      <c r="H16" s="97">
        <v>1.4999999999999999E-2</v>
      </c>
    </row>
    <row r="17" spans="2:8" x14ac:dyDescent="0.2">
      <c r="B17" s="6">
        <v>43405</v>
      </c>
      <c r="C17" s="98">
        <v>0.11472649538076127</v>
      </c>
      <c r="D17" s="98">
        <v>0.35848957216292876</v>
      </c>
      <c r="E17" s="98">
        <v>0.21449699420036855</v>
      </c>
      <c r="F17" s="98">
        <v>4.9453189093443262E-3</v>
      </c>
      <c r="G17" s="98">
        <v>1.49E-2</v>
      </c>
      <c r="H17" s="98">
        <v>1.4999999999999999E-2</v>
      </c>
    </row>
    <row r="18" spans="2:8" x14ac:dyDescent="0.2">
      <c r="B18" s="5">
        <v>43435</v>
      </c>
      <c r="C18" s="97">
        <v>0.10981821227284784</v>
      </c>
      <c r="D18" s="97">
        <v>0.36206814222957701</v>
      </c>
      <c r="E18" s="97">
        <v>0.21330398017895824</v>
      </c>
      <c r="F18" s="97">
        <v>4.7232390139972588E-3</v>
      </c>
      <c r="G18" s="97">
        <v>1.5699999999999999E-2</v>
      </c>
      <c r="H18" s="97">
        <v>1.4999999999999999E-2</v>
      </c>
    </row>
    <row r="19" spans="2:8" x14ac:dyDescent="0.2">
      <c r="B19" s="6">
        <v>43466</v>
      </c>
      <c r="C19" s="98">
        <v>0.1102869881553224</v>
      </c>
      <c r="D19" s="98">
        <v>0.36715677000346464</v>
      </c>
      <c r="E19" s="98">
        <v>0.21906277857383602</v>
      </c>
      <c r="F19" s="98">
        <v>4.7770662444109879E-3</v>
      </c>
      <c r="G19" s="98">
        <v>1.61E-2</v>
      </c>
      <c r="H19" s="98">
        <v>1.4999999999999999E-2</v>
      </c>
    </row>
    <row r="20" spans="2:8" x14ac:dyDescent="0.2">
      <c r="B20" s="5">
        <v>43497</v>
      </c>
      <c r="C20" s="97">
        <v>0.10941878076288188</v>
      </c>
      <c r="D20" s="97">
        <v>0.36321133631047037</v>
      </c>
      <c r="E20" s="97">
        <v>0.21940583060220095</v>
      </c>
      <c r="F20" s="97">
        <v>4.8999999999999998E-3</v>
      </c>
      <c r="G20" s="97">
        <v>1.6199999999999999E-2</v>
      </c>
      <c r="H20" s="97">
        <v>1.4999999999999999E-2</v>
      </c>
    </row>
    <row r="21" spans="2:8" x14ac:dyDescent="0.2">
      <c r="B21" s="6">
        <v>43525</v>
      </c>
      <c r="C21" s="98">
        <v>0.10983962014444919</v>
      </c>
      <c r="D21" s="98">
        <v>0.36386402452602307</v>
      </c>
      <c r="E21" s="98">
        <v>0.21760570037399132</v>
      </c>
      <c r="F21" s="98">
        <v>4.8999999999999998E-3</v>
      </c>
      <c r="G21" s="98">
        <v>1.6E-2</v>
      </c>
      <c r="H21" s="98">
        <v>1.4999999999999999E-2</v>
      </c>
    </row>
    <row r="22" spans="2:8" x14ac:dyDescent="0.2">
      <c r="B22" s="5">
        <v>43556</v>
      </c>
      <c r="C22" s="97">
        <v>0.11004350381144822</v>
      </c>
      <c r="D22" s="97">
        <v>0.36747727751045467</v>
      </c>
      <c r="E22" s="97">
        <v>0.21790406916909952</v>
      </c>
      <c r="F22" s="97">
        <v>5.0784235503188776E-3</v>
      </c>
      <c r="G22" s="97">
        <v>1.5800000000000002E-2</v>
      </c>
      <c r="H22" s="97">
        <v>1.4999999999999999E-2</v>
      </c>
    </row>
    <row r="23" spans="2:8" x14ac:dyDescent="0.2">
      <c r="B23" s="6">
        <v>43586</v>
      </c>
      <c r="C23" s="98">
        <v>0.10982110942645805</v>
      </c>
      <c r="D23" s="98">
        <v>0.36986834895535697</v>
      </c>
      <c r="E23" s="98">
        <v>0.21563714934286835</v>
      </c>
      <c r="F23" s="98">
        <v>5.1784505943218168E-3</v>
      </c>
      <c r="G23" s="98">
        <v>1.55E-2</v>
      </c>
      <c r="H23" s="98">
        <v>1.4999999999999999E-2</v>
      </c>
    </row>
    <row r="24" spans="2:8" x14ac:dyDescent="0.2">
      <c r="B24" s="5">
        <v>43617</v>
      </c>
      <c r="C24" s="97">
        <v>0.10945577468585958</v>
      </c>
      <c r="D24" s="97">
        <v>0.37241607935402016</v>
      </c>
      <c r="E24" s="97">
        <v>0.21059673175541635</v>
      </c>
      <c r="F24" s="97">
        <v>5.0568658213931165E-3</v>
      </c>
      <c r="G24" s="97">
        <v>1.5299999999999999E-2</v>
      </c>
      <c r="H24" s="97">
        <v>1.4999999999999999E-2</v>
      </c>
    </row>
    <row r="25" spans="2:8" x14ac:dyDescent="0.2">
      <c r="B25" s="6">
        <v>43647</v>
      </c>
      <c r="C25" s="98">
        <v>0.10915504361993938</v>
      </c>
      <c r="D25" s="98">
        <v>0.37386262923292224</v>
      </c>
      <c r="E25" s="98">
        <v>0.20841525864310928</v>
      </c>
      <c r="F25" s="98">
        <v>4.8428597610385453E-3</v>
      </c>
      <c r="G25" s="98">
        <v>1.4999999999999999E-2</v>
      </c>
      <c r="H25" s="98">
        <v>1.4999999999999999E-2</v>
      </c>
    </row>
    <row r="26" spans="2:8" x14ac:dyDescent="0.2">
      <c r="B26" s="5">
        <v>43678</v>
      </c>
      <c r="C26" s="97">
        <v>0.10805731352377861</v>
      </c>
      <c r="D26" s="97">
        <v>0.37658380427045562</v>
      </c>
      <c r="E26" s="97">
        <v>0.20786634411611687</v>
      </c>
      <c r="F26" s="97">
        <v>4.7647936286114665E-3</v>
      </c>
      <c r="G26" s="97">
        <v>1.4500000000000001E-2</v>
      </c>
      <c r="H26" s="97">
        <v>1.4999999999999999E-2</v>
      </c>
    </row>
    <row r="27" spans="2:8" x14ac:dyDescent="0.2">
      <c r="B27" s="6">
        <v>43709</v>
      </c>
      <c r="C27" s="98">
        <v>0.10974002337416378</v>
      </c>
      <c r="D27" s="98">
        <v>0.38189314482760495</v>
      </c>
      <c r="E27" s="98">
        <v>0.2062923580466817</v>
      </c>
      <c r="F27" s="98">
        <v>4.6661402519000209E-3</v>
      </c>
      <c r="G27" s="98">
        <v>1.43E-2</v>
      </c>
      <c r="H27" s="98">
        <v>1.4999999999999999E-2</v>
      </c>
    </row>
    <row r="28" spans="2:8" x14ac:dyDescent="0.2">
      <c r="B28" s="5">
        <v>43739</v>
      </c>
      <c r="C28" s="97">
        <v>0.11012786719953783</v>
      </c>
      <c r="D28" s="97">
        <v>0.38739723588469926</v>
      </c>
      <c r="E28" s="97">
        <v>0.20765823160100172</v>
      </c>
      <c r="F28" s="97">
        <v>4.8440939354830858E-3</v>
      </c>
      <c r="G28" s="97">
        <v>1.41E-2</v>
      </c>
      <c r="H28" s="97">
        <v>1.4999999999999999E-2</v>
      </c>
    </row>
    <row r="29" spans="2:8" x14ac:dyDescent="0.2">
      <c r="B29" s="6">
        <v>43770</v>
      </c>
      <c r="C29" s="98">
        <v>0.10877172822419766</v>
      </c>
      <c r="D29" s="98">
        <v>0.3905975739960289</v>
      </c>
      <c r="E29" s="98">
        <v>0.20250802499107937</v>
      </c>
      <c r="F29" s="98">
        <v>4.7000000000000002E-3</v>
      </c>
      <c r="G29" s="98">
        <v>1.41E-2</v>
      </c>
      <c r="H29" s="98">
        <v>1.4999999999999999E-2</v>
      </c>
    </row>
    <row r="30" spans="2:8" x14ac:dyDescent="0.2">
      <c r="B30" s="5">
        <v>43800</v>
      </c>
      <c r="C30" s="97">
        <v>0.10994451632973816</v>
      </c>
      <c r="D30" s="97">
        <v>0.40239934271856481</v>
      </c>
      <c r="E30" s="97">
        <v>0.19687407172932234</v>
      </c>
      <c r="F30" s="97">
        <v>4.529207927620113E-3</v>
      </c>
      <c r="G30" s="97">
        <v>1.3899999999999999E-2</v>
      </c>
      <c r="H30" s="97">
        <v>1.4999999999999999E-2</v>
      </c>
    </row>
    <row r="31" spans="2:8" x14ac:dyDescent="0.2">
      <c r="B31" s="6">
        <v>43831</v>
      </c>
      <c r="C31" s="98">
        <v>0.10974155569903785</v>
      </c>
      <c r="D31" s="98">
        <v>0.40103055482875521</v>
      </c>
      <c r="E31" s="98">
        <v>0.19686342008256058</v>
      </c>
      <c r="F31" s="98">
        <v>4.6315205091862696E-3</v>
      </c>
      <c r="G31" s="98">
        <v>1.38E-2</v>
      </c>
      <c r="H31" s="98">
        <v>1.4999999999999999E-2</v>
      </c>
    </row>
    <row r="32" spans="2:8" x14ac:dyDescent="0.2">
      <c r="B32" s="5">
        <v>43862</v>
      </c>
      <c r="C32" s="97">
        <v>0.10801011949530596</v>
      </c>
      <c r="D32" s="97">
        <v>0.39753501635890326</v>
      </c>
      <c r="E32" s="97">
        <v>0.1938885213194555</v>
      </c>
      <c r="F32" s="97">
        <v>4.6324516733204264E-3</v>
      </c>
      <c r="G32" s="97">
        <v>1.3599999999999999E-2</v>
      </c>
      <c r="H32" s="97">
        <v>1.4999999999999999E-2</v>
      </c>
    </row>
    <row r="33" spans="2:8" x14ac:dyDescent="0.2">
      <c r="B33" s="6">
        <v>43891</v>
      </c>
      <c r="C33" s="98">
        <v>0.10525176516249185</v>
      </c>
      <c r="D33" s="98">
        <v>0.39834132924362042</v>
      </c>
      <c r="E33" s="98">
        <v>0.18668187330624358</v>
      </c>
      <c r="F33" s="98">
        <v>4.3388789221558855E-3</v>
      </c>
      <c r="G33" s="98">
        <v>1.32E-2</v>
      </c>
      <c r="H33" s="98">
        <v>1.4999999999999999E-2</v>
      </c>
    </row>
    <row r="34" spans="2:8" x14ac:dyDescent="0.2">
      <c r="B34" s="5">
        <v>43922</v>
      </c>
      <c r="C34" s="97">
        <v>0.10407266908687761</v>
      </c>
      <c r="D34" s="97">
        <v>0.4137193595167945</v>
      </c>
      <c r="E34" s="97">
        <v>0.17989917892844931</v>
      </c>
      <c r="F34" s="97">
        <v>3.6592617982117177E-3</v>
      </c>
      <c r="G34" s="97">
        <v>1.21E-2</v>
      </c>
      <c r="H34" s="97">
        <v>0.01</v>
      </c>
    </row>
    <row r="35" spans="2:8" x14ac:dyDescent="0.2">
      <c r="B35" s="6">
        <v>43952</v>
      </c>
      <c r="C35" s="98">
        <v>0.10179464444252591</v>
      </c>
      <c r="D35" s="98">
        <v>0.42211868148071308</v>
      </c>
      <c r="E35" s="98">
        <v>0.16824653167095982</v>
      </c>
      <c r="F35" s="98">
        <v>3.1807885303983007E-3</v>
      </c>
      <c r="G35" s="98">
        <v>1.0800000000000001E-2</v>
      </c>
      <c r="H35" s="98">
        <v>5.0000000000000001E-3</v>
      </c>
    </row>
    <row r="36" spans="2:8" x14ac:dyDescent="0.2">
      <c r="B36" s="5">
        <v>43983</v>
      </c>
      <c r="C36" s="97">
        <v>0.10608384791095396</v>
      </c>
      <c r="D36" s="97">
        <v>0.44560567593154077</v>
      </c>
      <c r="E36" s="97">
        <v>0.15635843215753253</v>
      </c>
      <c r="F36" s="97">
        <v>2.4916627617685813E-3</v>
      </c>
      <c r="G36" s="97">
        <v>9.2999999999999992E-3</v>
      </c>
      <c r="H36" s="97">
        <v>1E-3</v>
      </c>
    </row>
    <row r="37" spans="2:8" x14ac:dyDescent="0.2">
      <c r="B37" s="6">
        <v>44013</v>
      </c>
      <c r="C37" s="98">
        <v>0.10638333996456723</v>
      </c>
      <c r="D37" s="98">
        <v>0.46165657696732126</v>
      </c>
      <c r="E37" s="98">
        <v>0.15225031604692951</v>
      </c>
      <c r="F37" s="98">
        <v>1.4368915114370874E-3</v>
      </c>
      <c r="G37" s="98">
        <v>7.4999999999999997E-3</v>
      </c>
      <c r="H37" s="98">
        <v>1E-3</v>
      </c>
    </row>
    <row r="38" spans="2:8" x14ac:dyDescent="0.2">
      <c r="B38" s="5">
        <v>44044</v>
      </c>
      <c r="C38" s="97">
        <v>0.10619926540252222</v>
      </c>
      <c r="D38" s="97">
        <v>0.46667686842862244</v>
      </c>
      <c r="E38" s="97">
        <v>0.14349833365507123</v>
      </c>
      <c r="F38" s="97">
        <v>9.6766525512920155E-4</v>
      </c>
      <c r="G38" s="97">
        <v>6.4999999999999997E-3</v>
      </c>
      <c r="H38" s="97">
        <v>1E-3</v>
      </c>
    </row>
    <row r="39" spans="2:8" x14ac:dyDescent="0.2">
      <c r="B39" s="6">
        <v>44075</v>
      </c>
      <c r="C39" s="98">
        <v>0.10654782029785724</v>
      </c>
      <c r="D39" s="98">
        <v>0.47140012661022357</v>
      </c>
      <c r="E39" s="98">
        <v>0.13915466094271656</v>
      </c>
      <c r="F39" s="98">
        <v>4.2144801464259372E-4</v>
      </c>
      <c r="G39" s="98">
        <v>5.7000000000000002E-3</v>
      </c>
      <c r="H39" s="98">
        <v>1E-3</v>
      </c>
    </row>
    <row r="40" spans="2:8" x14ac:dyDescent="0.2">
      <c r="B40" s="5">
        <v>44105</v>
      </c>
      <c r="C40" s="97">
        <v>0.10555911138772722</v>
      </c>
      <c r="D40" s="97">
        <v>0.47542761578447212</v>
      </c>
      <c r="E40" s="97">
        <v>0.13352714060694296</v>
      </c>
      <c r="F40" s="97">
        <v>4.2026952410789329E-4</v>
      </c>
      <c r="G40" s="97">
        <v>5.4000000000000003E-3</v>
      </c>
      <c r="H40" s="97">
        <v>1E-3</v>
      </c>
    </row>
    <row r="41" spans="2:8" x14ac:dyDescent="0.2">
      <c r="B41" s="6">
        <v>44136</v>
      </c>
      <c r="C41" s="98">
        <v>0.10575470036498245</v>
      </c>
      <c r="D41" s="98">
        <v>0.47842078161252966</v>
      </c>
      <c r="E41" s="98">
        <v>0.13012238686953953</v>
      </c>
      <c r="F41" s="98">
        <v>2.9355791595120302E-4</v>
      </c>
      <c r="G41" s="98">
        <v>5.1000000000000004E-3</v>
      </c>
      <c r="H41" s="98">
        <v>1E-3</v>
      </c>
    </row>
    <row r="42" spans="2:8" x14ac:dyDescent="0.2">
      <c r="B42" s="5">
        <v>44166</v>
      </c>
      <c r="C42" s="97">
        <v>0.1066597496470834</v>
      </c>
      <c r="D42" s="97">
        <v>0.49545563651047381</v>
      </c>
      <c r="E42" s="97">
        <v>0.1359964481322192</v>
      </c>
      <c r="F42" s="97">
        <v>2.897709818454518E-4</v>
      </c>
      <c r="G42" s="97">
        <v>4.7000000000000002E-3</v>
      </c>
      <c r="H42" s="97">
        <v>1E-3</v>
      </c>
    </row>
    <row r="43" spans="2:8" x14ac:dyDescent="0.2">
      <c r="B43" s="6">
        <v>44197</v>
      </c>
      <c r="C43" s="98">
        <v>0.10613457777803682</v>
      </c>
      <c r="D43" s="98">
        <v>0.46811446605783064</v>
      </c>
      <c r="E43" s="98">
        <v>0.12264251295408299</v>
      </c>
      <c r="F43" s="98">
        <v>2.9724375206745994E-4</v>
      </c>
      <c r="G43" s="98">
        <v>4.4000000000000003E-3</v>
      </c>
      <c r="H43" s="98">
        <v>1E-3</v>
      </c>
    </row>
    <row r="44" spans="2:8" x14ac:dyDescent="0.2">
      <c r="B44" s="5">
        <v>44228</v>
      </c>
      <c r="C44" s="97">
        <v>0.10561987911163574</v>
      </c>
      <c r="D44" s="97">
        <v>0.50187342256074019</v>
      </c>
      <c r="E44" s="97">
        <v>0.1167384791219585</v>
      </c>
      <c r="F44" s="97">
        <v>2.9571189270110817E-4</v>
      </c>
      <c r="G44" s="97">
        <v>4.1000000000000003E-3</v>
      </c>
      <c r="H44" s="97">
        <v>1E-3</v>
      </c>
    </row>
    <row r="45" spans="2:8" x14ac:dyDescent="0.2">
      <c r="B45" s="6">
        <v>44256</v>
      </c>
      <c r="C45" s="98">
        <v>0.10388647495772625</v>
      </c>
      <c r="D45" s="98">
        <v>0.50584032344822327</v>
      </c>
      <c r="E45" s="98">
        <v>0.11441128249522663</v>
      </c>
      <c r="F45" s="98">
        <v>2.2239834135464348E-4</v>
      </c>
      <c r="G45" s="98">
        <v>3.3E-3</v>
      </c>
      <c r="H45" s="98">
        <v>1E-3</v>
      </c>
    </row>
    <row r="46" spans="2:8" x14ac:dyDescent="0.2">
      <c r="B46" s="5">
        <v>44287</v>
      </c>
      <c r="C46" s="97">
        <v>0.1044805806573791</v>
      </c>
      <c r="D46" s="97">
        <v>0.51865144909127237</v>
      </c>
      <c r="E46" s="97">
        <v>0.11215031577383824</v>
      </c>
      <c r="F46" s="97">
        <v>2.2261403556920331E-4</v>
      </c>
      <c r="G46" s="97">
        <v>3.0000000000000001E-3</v>
      </c>
      <c r="H46" s="97">
        <v>1E-3</v>
      </c>
    </row>
    <row r="47" spans="2:8" x14ac:dyDescent="0.2">
      <c r="B47" s="6">
        <v>44317</v>
      </c>
      <c r="C47" s="98">
        <v>0.10402627578881875</v>
      </c>
      <c r="D47" s="98">
        <v>0.51350713512692481</v>
      </c>
      <c r="E47" s="98">
        <v>0.10605081499127135</v>
      </c>
      <c r="F47" s="98">
        <v>2.2444033706891243E-4</v>
      </c>
      <c r="G47" s="98">
        <v>2.8999999999999998E-3</v>
      </c>
      <c r="H47" s="98">
        <v>1E-3</v>
      </c>
    </row>
    <row r="48" spans="2:8" x14ac:dyDescent="0.2">
      <c r="B48" s="5">
        <v>44348</v>
      </c>
      <c r="C48" s="97">
        <v>0.10404284449647516</v>
      </c>
      <c r="D48" s="97">
        <v>0.51748912065824637</v>
      </c>
      <c r="E48" s="97">
        <v>0.10589950170076633</v>
      </c>
      <c r="F48" s="97">
        <v>2.2324527399702779E-4</v>
      </c>
      <c r="G48" s="97">
        <v>2.7000000000000001E-3</v>
      </c>
      <c r="H48" s="97">
        <v>1E-3</v>
      </c>
    </row>
    <row r="49" spans="2:8" x14ac:dyDescent="0.2">
      <c r="B49" s="6">
        <v>44378</v>
      </c>
      <c r="C49" s="98">
        <v>0.1032778519205626</v>
      </c>
      <c r="D49" s="98">
        <v>0.52432052691944731</v>
      </c>
      <c r="E49" s="98">
        <v>0.10284417807016104</v>
      </c>
      <c r="F49" s="98">
        <v>2.2255921485211152E-4</v>
      </c>
      <c r="G49" s="98">
        <v>2.7000000000000001E-3</v>
      </c>
      <c r="H49" s="98">
        <v>1E-3</v>
      </c>
    </row>
    <row r="50" spans="2:8" x14ac:dyDescent="0.2">
      <c r="B50" s="5">
        <v>44409</v>
      </c>
      <c r="C50" s="97">
        <v>0.10308255549838893</v>
      </c>
      <c r="D50" s="97">
        <v>0.53117258319536487</v>
      </c>
      <c r="E50" s="97">
        <v>9.9500549898282858E-2</v>
      </c>
      <c r="F50" s="97">
        <v>2.2161191184365213E-4</v>
      </c>
      <c r="G50" s="97">
        <v>2.7000000000000001E-3</v>
      </c>
      <c r="H50" s="97">
        <v>1E-3</v>
      </c>
    </row>
    <row r="51" spans="2:8" x14ac:dyDescent="0.2">
      <c r="B51" s="6">
        <v>44440</v>
      </c>
      <c r="C51" s="98">
        <v>0.10122589911737156</v>
      </c>
      <c r="D51" s="98">
        <v>0.52729852818900091</v>
      </c>
      <c r="E51" s="98">
        <v>9.7271647889540985E-2</v>
      </c>
      <c r="F51" s="98">
        <v>2.2109062173774035E-4</v>
      </c>
      <c r="G51" s="98">
        <v>2.7000000000000001E-3</v>
      </c>
      <c r="H51" s="98">
        <v>1E-3</v>
      </c>
    </row>
    <row r="52" spans="2:8" x14ac:dyDescent="0.2">
      <c r="B52" s="5">
        <v>44470</v>
      </c>
      <c r="C52" s="97">
        <v>0.10029194994419621</v>
      </c>
      <c r="D52" s="97">
        <v>0.51555540757702656</v>
      </c>
      <c r="E52" s="97">
        <v>9.4535423036038083E-2</v>
      </c>
      <c r="F52" s="97">
        <v>2.4704148976160381E-4</v>
      </c>
      <c r="G52" s="97">
        <v>2.8E-3</v>
      </c>
      <c r="H52" s="97">
        <v>1E-3</v>
      </c>
    </row>
    <row r="53" spans="2:8" x14ac:dyDescent="0.2">
      <c r="B53" s="6">
        <v>44501</v>
      </c>
      <c r="C53" s="98">
        <v>9.8498807413069642E-2</v>
      </c>
      <c r="D53" s="98">
        <v>0.52383723134589866</v>
      </c>
      <c r="E53" s="98">
        <v>9.4336843905812248E-2</v>
      </c>
      <c r="F53" s="98">
        <v>4.0000000000000007E-4</v>
      </c>
      <c r="G53" s="98">
        <v>3.3E-3</v>
      </c>
      <c r="H53" s="98">
        <v>5.0000000000000001E-3</v>
      </c>
    </row>
    <row r="54" spans="2:8" x14ac:dyDescent="0.2">
      <c r="B54" s="5">
        <v>44531</v>
      </c>
      <c r="C54" s="97">
        <v>9.386497630425808E-2</v>
      </c>
      <c r="D54" s="97">
        <v>0.52875727875671774</v>
      </c>
      <c r="E54" s="97">
        <v>9.904756056207728E-2</v>
      </c>
      <c r="F54" s="97">
        <v>5.7854563014001609E-4</v>
      </c>
      <c r="G54" s="97">
        <v>4.1999999999999997E-3</v>
      </c>
      <c r="H54" s="97">
        <v>1.2500000000000001E-2</v>
      </c>
    </row>
    <row r="55" spans="2:8" x14ac:dyDescent="0.2">
      <c r="B55" s="6">
        <v>44562</v>
      </c>
      <c r="C55" s="98">
        <v>9.3741677379672747E-2</v>
      </c>
      <c r="D55" s="98">
        <v>0.51557784132733908</v>
      </c>
      <c r="E55" s="98">
        <v>9.9614390704877681E-2</v>
      </c>
      <c r="F55" s="98">
        <v>7.4586172341783302E-4</v>
      </c>
      <c r="G55" s="98">
        <v>6.4000000000000003E-3</v>
      </c>
      <c r="H55" s="98">
        <v>1.7500000000000002E-2</v>
      </c>
    </row>
    <row r="56" spans="2:8" x14ac:dyDescent="0.2">
      <c r="B56" s="5">
        <v>44593</v>
      </c>
      <c r="C56" s="97">
        <v>9.243587078351588E-2</v>
      </c>
      <c r="D56" s="97">
        <v>0.49997456461673628</v>
      </c>
      <c r="E56" s="97">
        <v>0.10171577216180148</v>
      </c>
      <c r="F56" s="97">
        <v>8.1578604541655581E-4</v>
      </c>
      <c r="G56" s="97">
        <v>8.2000000000000007E-3</v>
      </c>
      <c r="H56" s="97">
        <v>2.2499999999999999E-2</v>
      </c>
    </row>
    <row r="57" spans="2:8" x14ac:dyDescent="0.2">
      <c r="B57" s="6">
        <v>44621</v>
      </c>
      <c r="C57" s="98">
        <v>8.7739974841487989E-2</v>
      </c>
      <c r="D57" s="98">
        <v>0.48180692110640044</v>
      </c>
      <c r="E57" s="98">
        <v>0.10396059612508814</v>
      </c>
      <c r="F57" s="98">
        <v>1.6087151209527282E-3</v>
      </c>
      <c r="G57" s="98">
        <v>1.12E-2</v>
      </c>
      <c r="H57" s="98">
        <v>2.75E-2</v>
      </c>
    </row>
    <row r="58" spans="2:8" x14ac:dyDescent="0.2">
      <c r="B58" s="5">
        <v>44652</v>
      </c>
      <c r="C58" s="97">
        <v>8.6834069507783551E-2</v>
      </c>
      <c r="D58" s="97">
        <v>0.46957014806414482</v>
      </c>
      <c r="E58" s="97">
        <v>0.10990878162128992</v>
      </c>
      <c r="F58" s="97">
        <v>2.1258270109092846E-3</v>
      </c>
      <c r="G58" s="97">
        <v>1.6199999999999999E-2</v>
      </c>
      <c r="H58" s="97">
        <v>3.5000000000000003E-2</v>
      </c>
    </row>
    <row r="59" spans="2:8" x14ac:dyDescent="0.2">
      <c r="B59" s="6">
        <v>44682</v>
      </c>
      <c r="C59" s="98">
        <v>8.7336987766700402E-2</v>
      </c>
      <c r="D59" s="98">
        <v>0.46334442824810546</v>
      </c>
      <c r="E59" s="98">
        <v>0.11524906828682596</v>
      </c>
      <c r="F59" s="98">
        <v>3.5730711118727712E-3</v>
      </c>
      <c r="G59" s="98">
        <v>2.1299999999999999E-2</v>
      </c>
      <c r="H59" s="98">
        <v>4.4999999999999998E-2</v>
      </c>
    </row>
    <row r="60" spans="2:8" x14ac:dyDescent="0.2">
      <c r="B60" s="5">
        <v>44713</v>
      </c>
      <c r="C60" s="97">
        <v>8.7469376266705701E-2</v>
      </c>
      <c r="D60" s="97">
        <v>0.44442386925743038</v>
      </c>
      <c r="E60" s="97">
        <v>0.12250468726906871</v>
      </c>
      <c r="F60" s="97">
        <v>4.5969515607313539E-3</v>
      </c>
      <c r="G60" s="97">
        <v>2.92E-2</v>
      </c>
      <c r="H60" s="97">
        <v>5.2499999999999998E-2</v>
      </c>
    </row>
    <row r="61" spans="2:8" x14ac:dyDescent="0.2">
      <c r="B61" s="6">
        <v>44743</v>
      </c>
      <c r="C61" s="98">
        <v>8.7071111552223177E-2</v>
      </c>
      <c r="D61" s="98">
        <v>0.43186469792226911</v>
      </c>
      <c r="E61" s="98">
        <v>0.13583007869700392</v>
      </c>
      <c r="F61" s="98">
        <v>5.4723259980104149E-3</v>
      </c>
      <c r="G61" s="98">
        <v>3.6999999999999998E-2</v>
      </c>
      <c r="H61" s="98">
        <v>0.06</v>
      </c>
    </row>
    <row r="62" spans="2:8" x14ac:dyDescent="0.2">
      <c r="B62" s="5">
        <v>44774</v>
      </c>
      <c r="C62" s="97">
        <v>8.5988071670898808E-2</v>
      </c>
      <c r="D62" s="97">
        <v>0.41193619324006181</v>
      </c>
      <c r="E62" s="97">
        <v>0.14807784463674231</v>
      </c>
      <c r="F62" s="97">
        <v>5.8697846951715578E-3</v>
      </c>
      <c r="G62" s="97">
        <v>4.2900000000000001E-2</v>
      </c>
      <c r="H62" s="97">
        <v>6.5000000000000002E-2</v>
      </c>
    </row>
    <row r="63" spans="2:8" x14ac:dyDescent="0.2">
      <c r="B63" s="6">
        <v>44805</v>
      </c>
      <c r="C63" s="98">
        <v>8.4054122808831205E-2</v>
      </c>
      <c r="D63" s="98">
        <v>0.40928358123053005</v>
      </c>
      <c r="E63" s="98">
        <v>0.15778102406386779</v>
      </c>
      <c r="F63" s="98">
        <v>6.5294865501209446E-3</v>
      </c>
      <c r="G63" s="98">
        <v>4.6600000000000003E-2</v>
      </c>
      <c r="H63" s="98">
        <v>6.5000000000000002E-2</v>
      </c>
    </row>
    <row r="64" spans="2:8" x14ac:dyDescent="0.2">
      <c r="B64" s="5">
        <v>44835</v>
      </c>
      <c r="C64" s="97">
        <v>8.4542780368699846E-2</v>
      </c>
      <c r="D64" s="97">
        <v>0.40873137912968283</v>
      </c>
      <c r="E64" s="97">
        <v>0.17053936081875123</v>
      </c>
      <c r="F64" s="97">
        <v>7.4779390867203413E-3</v>
      </c>
      <c r="G64" s="97">
        <v>4.7899999999999998E-2</v>
      </c>
      <c r="H64" s="97">
        <v>6.7500000000000004E-2</v>
      </c>
    </row>
    <row r="65" spans="2:8" x14ac:dyDescent="0.2">
      <c r="B65" s="6">
        <v>44866</v>
      </c>
      <c r="C65" s="98">
        <v>8.444792158309733E-2</v>
      </c>
      <c r="D65" s="98">
        <v>0.40003442868418809</v>
      </c>
      <c r="E65" s="98">
        <v>0.17471745287690146</v>
      </c>
      <c r="F65" s="98">
        <v>8.1928924663928794E-3</v>
      </c>
      <c r="G65" s="98">
        <v>5.1400000000000001E-2</v>
      </c>
      <c r="H65" s="98">
        <v>6.7500000000000004E-2</v>
      </c>
    </row>
    <row r="66" spans="2:8" x14ac:dyDescent="0.2">
      <c r="B66" s="5">
        <v>44896</v>
      </c>
      <c r="C66" s="97">
        <v>8.9922639167969123E-2</v>
      </c>
      <c r="D66" s="97">
        <v>0.40523342946387353</v>
      </c>
      <c r="E66" s="97">
        <v>0.18163045724031496</v>
      </c>
      <c r="F66" s="97">
        <v>8.9097675961622713E-3</v>
      </c>
      <c r="G66" s="97">
        <v>5.33E-2</v>
      </c>
      <c r="H66" s="97">
        <v>6.7500000000000004E-2</v>
      </c>
    </row>
    <row r="67" spans="2:8" x14ac:dyDescent="0.2">
      <c r="B67" s="6">
        <v>44927</v>
      </c>
      <c r="C67" s="98">
        <v>8.9601643508520415E-2</v>
      </c>
      <c r="D67" s="98">
        <v>0.4027438805676945</v>
      </c>
      <c r="E67" s="98">
        <v>0.18372176196515941</v>
      </c>
      <c r="F67" s="98">
        <v>9.2144070587145462E-3</v>
      </c>
      <c r="G67" s="98">
        <v>5.3900000000000003E-2</v>
      </c>
      <c r="H67" s="98">
        <v>6.7500000000000004E-2</v>
      </c>
    </row>
    <row r="68" spans="2:8" x14ac:dyDescent="0.2">
      <c r="B68" s="5">
        <v>44958</v>
      </c>
      <c r="C68" s="97">
        <v>8.8467053707856333E-2</v>
      </c>
      <c r="D68" s="97">
        <v>0.39910313177861362</v>
      </c>
      <c r="E68" s="97">
        <v>0.1936758398520772</v>
      </c>
      <c r="F68" s="97">
        <v>9.5886393287551632E-3</v>
      </c>
      <c r="G68" s="97">
        <v>5.4699999999999999E-2</v>
      </c>
      <c r="H68" s="97">
        <v>6.7500000000000004E-2</v>
      </c>
    </row>
    <row r="69" spans="2:8" x14ac:dyDescent="0.2">
      <c r="B69" s="6">
        <v>44986</v>
      </c>
      <c r="C69" s="98">
        <v>8.783508592393155E-2</v>
      </c>
      <c r="D69" s="98">
        <v>0.39865857547902928</v>
      </c>
      <c r="E69" s="98">
        <v>0.19975993982703882</v>
      </c>
      <c r="F69" s="98">
        <v>9.6807092837044792E-3</v>
      </c>
      <c r="G69" s="98">
        <v>5.4600000000000003E-2</v>
      </c>
      <c r="H69" s="98">
        <v>6.7500000000000004E-2</v>
      </c>
    </row>
    <row r="70" spans="2:8" x14ac:dyDescent="0.2">
      <c r="B70" s="5">
        <v>45017</v>
      </c>
      <c r="C70" s="97">
        <v>8.754297829899127E-2</v>
      </c>
      <c r="D70" s="97">
        <v>0.3991222491130279</v>
      </c>
      <c r="E70" s="97">
        <v>0.20695769917965784</v>
      </c>
      <c r="F70" s="97">
        <v>9.6935603245351665E-3</v>
      </c>
      <c r="G70" s="97">
        <v>5.3699999999999998E-2</v>
      </c>
      <c r="H70" s="97">
        <v>6.7500000000000004E-2</v>
      </c>
    </row>
    <row r="71" spans="2:8" x14ac:dyDescent="0.2">
      <c r="B71" s="6">
        <v>45047</v>
      </c>
      <c r="C71" s="98">
        <v>8.7310498401935055E-2</v>
      </c>
      <c r="D71" s="98">
        <v>0.39559378543731433</v>
      </c>
      <c r="E71" s="98">
        <v>0.20385043211770298</v>
      </c>
      <c r="F71" s="98">
        <v>9.5081301294917455E-3</v>
      </c>
      <c r="G71" s="98">
        <v>5.4899999999999997E-2</v>
      </c>
      <c r="H71" s="98">
        <v>6.7500000000000004E-2</v>
      </c>
    </row>
    <row r="72" spans="2:8" x14ac:dyDescent="0.2">
      <c r="B72" s="5">
        <v>45078</v>
      </c>
      <c r="C72" s="97">
        <v>9.0960971594022791E-2</v>
      </c>
      <c r="D72" s="97">
        <v>0.39812764599867878</v>
      </c>
      <c r="E72" s="97">
        <v>0.20993308174983724</v>
      </c>
      <c r="F72" s="97">
        <v>9.3745828113096039E-3</v>
      </c>
      <c r="G72" s="97">
        <v>5.4199999999999998E-2</v>
      </c>
      <c r="H72" s="97">
        <v>6.7500000000000004E-2</v>
      </c>
    </row>
    <row r="73" spans="2:8" x14ac:dyDescent="0.2">
      <c r="B73" s="6">
        <v>45108</v>
      </c>
      <c r="C73" s="98">
        <v>9.0025156868325476E-2</v>
      </c>
      <c r="D73" s="98">
        <v>0.39553176955121017</v>
      </c>
      <c r="E73" s="98">
        <v>0.20256229056641981</v>
      </c>
      <c r="F73" s="98">
        <v>9.3539355717685551E-3</v>
      </c>
      <c r="G73" s="98">
        <v>5.4699999999999999E-2</v>
      </c>
      <c r="H73" s="98">
        <v>6.7500000000000004E-2</v>
      </c>
    </row>
    <row r="74" spans="2:8" x14ac:dyDescent="0.2">
      <c r="B74" s="5">
        <v>45139</v>
      </c>
      <c r="C74" s="97">
        <v>8.9319367851254827E-2</v>
      </c>
      <c r="D74" s="97">
        <v>0.40029334236660541</v>
      </c>
      <c r="E74" s="97">
        <v>0.20498275547918579</v>
      </c>
      <c r="F74" s="97">
        <v>9.4898743384560155E-3</v>
      </c>
      <c r="G74" s="97">
        <v>5.4199999999999998E-2</v>
      </c>
      <c r="H74" s="97">
        <v>6.7500000000000004E-2</v>
      </c>
    </row>
    <row r="75" spans="2:8" x14ac:dyDescent="0.2">
      <c r="B75" s="6">
        <v>45170</v>
      </c>
      <c r="C75" s="98">
        <v>8.8809047555060056E-2</v>
      </c>
      <c r="D75" s="98">
        <v>0.40246452650279851</v>
      </c>
      <c r="E75" s="98">
        <v>0.20102891773380416</v>
      </c>
      <c r="F75" s="98">
        <v>8.9706276011598321E-3</v>
      </c>
      <c r="G75" s="98">
        <v>5.2600000000000001E-2</v>
      </c>
      <c r="H75" s="98">
        <v>6.7500000000000004E-2</v>
      </c>
    </row>
    <row r="76" spans="2:8" x14ac:dyDescent="0.2">
      <c r="B76" s="5">
        <v>45200</v>
      </c>
      <c r="C76" s="97">
        <v>8.8775641571766178E-2</v>
      </c>
      <c r="D76" s="97">
        <v>0.40268438728711203</v>
      </c>
      <c r="E76" s="97">
        <v>0.20948134463373139</v>
      </c>
      <c r="F76" s="97">
        <v>8.3308727831835783E-3</v>
      </c>
      <c r="G76" s="97">
        <v>4.9700000000000001E-2</v>
      </c>
      <c r="H76" s="97">
        <v>0.06</v>
      </c>
    </row>
    <row r="77" spans="2:8" x14ac:dyDescent="0.2">
      <c r="B77" s="6">
        <v>45231</v>
      </c>
      <c r="C77" s="98">
        <v>8.8223923057642151E-2</v>
      </c>
      <c r="D77" s="98">
        <v>0.40259951180127024</v>
      </c>
      <c r="E77" s="98">
        <v>0.20681895654505808</v>
      </c>
      <c r="F77" s="98">
        <v>7.8072173270023054E-3</v>
      </c>
      <c r="G77" s="98">
        <v>4.8500000000000001E-2</v>
      </c>
      <c r="H77" s="98">
        <v>5.7500000000000002E-2</v>
      </c>
    </row>
    <row r="78" spans="2:8" x14ac:dyDescent="0.2">
      <c r="B78" s="5">
        <v>45261</v>
      </c>
      <c r="C78" s="97">
        <v>8.5365495679527476E-2</v>
      </c>
      <c r="D78" s="97">
        <v>0.40300056199590356</v>
      </c>
      <c r="E78" s="97">
        <v>0.19729711379869455</v>
      </c>
      <c r="F78" s="97">
        <v>7.8059125621300681E-3</v>
      </c>
      <c r="G78" s="97">
        <v>4.6699999999999998E-2</v>
      </c>
      <c r="H78" s="97">
        <v>5.7500000000000002E-2</v>
      </c>
    </row>
    <row r="79" spans="2:8" x14ac:dyDescent="0.2">
      <c r="B79" s="6">
        <v>45292</v>
      </c>
      <c r="C79" s="98">
        <v>8.5951071509191901E-2</v>
      </c>
      <c r="D79" s="98">
        <v>0.41063381558215428</v>
      </c>
      <c r="E79" s="98">
        <v>0.19504569622494514</v>
      </c>
      <c r="F79" s="98">
        <v>7.6954581228041033E-3</v>
      </c>
      <c r="G79" s="98">
        <v>4.58E-2</v>
      </c>
      <c r="H79" s="98">
        <v>5.7500000000000002E-2</v>
      </c>
    </row>
    <row r="80" spans="2:8" x14ac:dyDescent="0.2">
      <c r="B80" s="5">
        <v>45323</v>
      </c>
      <c r="C80" s="97">
        <v>8.5018340630414871E-2</v>
      </c>
      <c r="D80" s="97">
        <v>0.40335261461868765</v>
      </c>
      <c r="E80" s="97">
        <v>0.19706892382274355</v>
      </c>
      <c r="F80" s="97">
        <v>7.6309670394833591E-3</v>
      </c>
      <c r="G80" s="97">
        <v>4.4600000000000001E-2</v>
      </c>
      <c r="H80" s="97">
        <v>5.7500000000000002E-2</v>
      </c>
    </row>
    <row r="81" spans="2:8" x14ac:dyDescent="0.2">
      <c r="B81" s="6">
        <v>45352</v>
      </c>
      <c r="C81" s="98">
        <v>8.4532883924826954E-2</v>
      </c>
      <c r="D81" s="98">
        <v>0.40543433877856544</v>
      </c>
      <c r="E81" s="98">
        <v>0.19690610924586924</v>
      </c>
      <c r="F81" s="98">
        <v>7.4909979206825832E-3</v>
      </c>
      <c r="G81" s="98">
        <v>4.3499999999999997E-2</v>
      </c>
      <c r="H81" s="98">
        <v>5.7500000000000002E-2</v>
      </c>
    </row>
    <row r="82" spans="2:8" x14ac:dyDescent="0.2">
      <c r="B82" s="5">
        <v>45383</v>
      </c>
      <c r="C82" s="97">
        <v>8.4421113815042539E-2</v>
      </c>
      <c r="D82" s="97">
        <v>0.40974247621363935</v>
      </c>
      <c r="E82" s="97">
        <v>0.1986190676085294</v>
      </c>
      <c r="F82" s="97">
        <v>7.6247569886699201E-3</v>
      </c>
      <c r="G82" s="97">
        <v>4.2200000000000001E-2</v>
      </c>
      <c r="H82" s="97">
        <v>5.7500000000000002E-2</v>
      </c>
    </row>
    <row r="83" spans="2:8" x14ac:dyDescent="0.2">
      <c r="B83" s="6">
        <v>45413</v>
      </c>
      <c r="C83" s="98">
        <v>8.393303326905073E-2</v>
      </c>
      <c r="D83" s="98">
        <v>0.41058462072348539</v>
      </c>
      <c r="E83" s="98">
        <v>0.19649305207739476</v>
      </c>
      <c r="F83" s="98">
        <v>7.597369141689213E-3</v>
      </c>
      <c r="G83" s="98">
        <v>4.1700000000000001E-2</v>
      </c>
      <c r="H83" s="98">
        <v>5.7500000000000002E-2</v>
      </c>
    </row>
    <row r="84" spans="2:8" x14ac:dyDescent="0.2">
      <c r="B84" s="5">
        <v>45444</v>
      </c>
      <c r="C84" s="97">
        <v>8.5253160599160008E-2</v>
      </c>
      <c r="D84" s="97">
        <v>0.41452491715218071</v>
      </c>
      <c r="E84" s="97">
        <v>0.19209233899145878</v>
      </c>
      <c r="F84" s="97">
        <v>7.6200731586423933E-3</v>
      </c>
      <c r="G84" s="97">
        <v>4.2000000000000003E-2</v>
      </c>
      <c r="H84" s="97">
        <v>5.7500000000000002E-2</v>
      </c>
    </row>
    <row r="85" spans="2:8" x14ac:dyDescent="0.2">
      <c r="B85" s="6">
        <v>45474</v>
      </c>
      <c r="C85" s="98">
        <v>8.5253160599160008E-2</v>
      </c>
      <c r="D85" s="98">
        <v>0.41452491715218071</v>
      </c>
      <c r="E85" s="98">
        <v>0.19209233899145878</v>
      </c>
      <c r="F85" s="98">
        <v>7.6200731586423933E-3</v>
      </c>
      <c r="G85" s="98">
        <v>4.2000000000000003E-2</v>
      </c>
      <c r="H85" s="98">
        <v>5.7500000000000002E-2</v>
      </c>
    </row>
  </sheetData>
  <conditionalFormatting sqref="B6:H85">
    <cfRule type="expression" dxfId="107" priority="1">
      <formula>MOD(ROW(),2)=0</formula>
    </cfRule>
    <cfRule type="expression" dxfId="106" priority="2">
      <formula>MOD(ROW(),2)&lt;&gt;0</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0B46D-F067-4356-B401-792F5483D24B}">
  <sheetPr published="0"/>
  <dimension ref="B2:L6"/>
  <sheetViews>
    <sheetView workbookViewId="0">
      <selection activeCell="I13" sqref="I13"/>
    </sheetView>
  </sheetViews>
  <sheetFormatPr defaultRowHeight="12.75" x14ac:dyDescent="0.2"/>
  <cols>
    <col min="1" max="1" width="9" style="2"/>
    <col min="2" max="12" width="13.25" style="2" customWidth="1"/>
    <col min="13" max="16384" width="9" style="2"/>
  </cols>
  <sheetData>
    <row r="2" spans="2:12" x14ac:dyDescent="0.2">
      <c r="B2" s="2" t="s">
        <v>520</v>
      </c>
    </row>
    <row r="3" spans="2:12" x14ac:dyDescent="0.2">
      <c r="B3" s="2" t="s">
        <v>521</v>
      </c>
    </row>
    <row r="4" spans="2:12" ht="25.5" x14ac:dyDescent="0.2">
      <c r="B4" s="15" t="s">
        <v>418</v>
      </c>
      <c r="C4" s="15" t="s">
        <v>419</v>
      </c>
      <c r="D4" s="57" t="s">
        <v>420</v>
      </c>
      <c r="E4" s="57" t="s">
        <v>421</v>
      </c>
      <c r="F4" s="15" t="s">
        <v>422</v>
      </c>
      <c r="G4" s="57" t="s">
        <v>423</v>
      </c>
      <c r="H4" s="15" t="s">
        <v>424</v>
      </c>
      <c r="I4" s="15" t="s">
        <v>425</v>
      </c>
      <c r="J4" s="57" t="s">
        <v>426</v>
      </c>
      <c r="K4" s="57" t="s">
        <v>427</v>
      </c>
      <c r="L4" s="15" t="s">
        <v>428</v>
      </c>
    </row>
    <row r="5" spans="2:12" ht="25.5" x14ac:dyDescent="0.2">
      <c r="B5" s="15" t="s">
        <v>437</v>
      </c>
      <c r="C5" s="15" t="s">
        <v>438</v>
      </c>
      <c r="D5" s="57" t="s">
        <v>439</v>
      </c>
      <c r="E5" s="57" t="s">
        <v>440</v>
      </c>
      <c r="F5" s="15" t="s">
        <v>441</v>
      </c>
      <c r="G5" s="57" t="s">
        <v>442</v>
      </c>
      <c r="H5" s="57" t="s">
        <v>443</v>
      </c>
      <c r="I5" s="57" t="s">
        <v>444</v>
      </c>
      <c r="J5" s="57" t="s">
        <v>445</v>
      </c>
      <c r="K5" s="57" t="s">
        <v>446</v>
      </c>
      <c r="L5" s="15" t="s">
        <v>447</v>
      </c>
    </row>
    <row r="6" spans="2:12" s="96" customFormat="1" x14ac:dyDescent="0.2">
      <c r="B6" s="100">
        <v>-1177.79703520678</v>
      </c>
      <c r="C6" s="100">
        <v>137.87760599639</v>
      </c>
      <c r="D6" s="100">
        <v>91.822596440919796</v>
      </c>
      <c r="E6" s="100">
        <v>183.25081075524</v>
      </c>
      <c r="F6" s="100">
        <v>61.386713654669194</v>
      </c>
      <c r="G6" s="100">
        <v>82.727495387150896</v>
      </c>
      <c r="H6" s="100">
        <v>211.49247743227099</v>
      </c>
      <c r="I6" s="100">
        <v>54.880757828720199</v>
      </c>
      <c r="J6" s="100">
        <v>158.74698146448</v>
      </c>
      <c r="K6" s="100">
        <v>319.25387341657</v>
      </c>
      <c r="L6" s="100">
        <v>128.40056284361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4C44-7630-43A5-97C4-A10835A90D63}">
  <dimension ref="B2:L60"/>
  <sheetViews>
    <sheetView zoomScaleNormal="100" workbookViewId="0">
      <pane xSplit="2" ySplit="5" topLeftCell="C6" activePane="bottomRight" state="frozen"/>
      <selection pane="topRight" activeCell="C1" sqref="C1"/>
      <selection pane="bottomLeft" activeCell="A6" sqref="A6"/>
      <selection pane="bottomRight" activeCell="D11" sqref="D11"/>
    </sheetView>
  </sheetViews>
  <sheetFormatPr defaultColWidth="9" defaultRowHeight="12.75" x14ac:dyDescent="0.2"/>
  <cols>
    <col min="1" max="1" width="9" style="1"/>
    <col min="2" max="2" width="13.875" style="1" customWidth="1"/>
    <col min="3" max="4" width="17.875" style="1" customWidth="1"/>
    <col min="5" max="5" width="17.625" style="1" customWidth="1"/>
    <col min="6" max="6" width="17.875" style="1" customWidth="1"/>
    <col min="7" max="7" width="15.875" style="1" customWidth="1"/>
    <col min="8" max="8" width="17.875" style="1" customWidth="1"/>
    <col min="9" max="10" width="16.875" style="1" customWidth="1"/>
    <col min="11" max="16384" width="9" style="1"/>
  </cols>
  <sheetData>
    <row r="2" spans="2:12" x14ac:dyDescent="0.2">
      <c r="B2" s="1" t="s">
        <v>482</v>
      </c>
    </row>
    <row r="3" spans="2:12" x14ac:dyDescent="0.2">
      <c r="B3" s="1" t="s">
        <v>483</v>
      </c>
    </row>
    <row r="4" spans="2:12" ht="57" customHeight="1" x14ac:dyDescent="0.2">
      <c r="B4" s="15"/>
      <c r="C4" s="15" t="s">
        <v>68</v>
      </c>
      <c r="D4" s="15" t="s">
        <v>373</v>
      </c>
      <c r="E4" s="15" t="s">
        <v>64</v>
      </c>
      <c r="F4" s="15" t="s">
        <v>66</v>
      </c>
      <c r="G4" s="15" t="s">
        <v>65</v>
      </c>
      <c r="H4" s="15" t="s">
        <v>318</v>
      </c>
      <c r="I4" s="15" t="s">
        <v>319</v>
      </c>
      <c r="J4" s="15" t="s">
        <v>320</v>
      </c>
    </row>
    <row r="5" spans="2:12" ht="25.5" x14ac:dyDescent="0.2">
      <c r="B5" s="15"/>
      <c r="C5" s="15" t="s">
        <v>69</v>
      </c>
      <c r="D5" s="15" t="s">
        <v>374</v>
      </c>
      <c r="E5" s="15" t="s">
        <v>61</v>
      </c>
      <c r="F5" s="15" t="s">
        <v>67</v>
      </c>
      <c r="G5" s="15" t="s">
        <v>62</v>
      </c>
      <c r="H5" s="15" t="s">
        <v>318</v>
      </c>
      <c r="I5" s="15" t="s">
        <v>319</v>
      </c>
      <c r="J5" s="15" t="s">
        <v>320</v>
      </c>
    </row>
    <row r="6" spans="2:12" x14ac:dyDescent="0.2">
      <c r="B6" s="21">
        <v>40543</v>
      </c>
      <c r="C6" s="25">
        <v>8.3961397213728143E-3</v>
      </c>
      <c r="D6" s="25">
        <v>3.3988494676879342E-3</v>
      </c>
      <c r="E6" s="24">
        <v>1.2507372094764348E-2</v>
      </c>
      <c r="F6" s="25">
        <v>2.5979524532709491E-2</v>
      </c>
      <c r="G6" s="24">
        <v>1.4954742926015497E-2</v>
      </c>
      <c r="H6" s="24">
        <v>1.2242548689199719E-2</v>
      </c>
      <c r="I6" s="24">
        <v>3.1505538243568845E-2</v>
      </c>
      <c r="J6" s="24">
        <v>2.8813940693498328E-2</v>
      </c>
      <c r="L6" s="55"/>
    </row>
    <row r="7" spans="2:12" x14ac:dyDescent="0.2">
      <c r="B7" s="21">
        <v>40633</v>
      </c>
      <c r="C7" s="25">
        <v>8.1150801345110275E-3</v>
      </c>
      <c r="D7" s="25">
        <v>3.4070748778739935E-3</v>
      </c>
      <c r="E7" s="24">
        <v>1.3043978697665713E-2</v>
      </c>
      <c r="F7" s="25">
        <v>2.6985970494934602E-2</v>
      </c>
      <c r="G7" s="24">
        <v>1.614780088295429E-2</v>
      </c>
      <c r="H7" s="24">
        <v>1.2198580950598788E-2</v>
      </c>
      <c r="I7" s="24">
        <v>3.1832161798023569E-2</v>
      </c>
      <c r="J7" s="24">
        <v>2.9076222722245634E-2</v>
      </c>
      <c r="L7" s="55"/>
    </row>
    <row r="8" spans="2:12" x14ac:dyDescent="0.2">
      <c r="B8" s="21">
        <v>40724</v>
      </c>
      <c r="C8" s="25">
        <v>7.8340205476492408E-3</v>
      </c>
      <c r="D8" s="25">
        <v>2.8982545535621487E-3</v>
      </c>
      <c r="E8" s="24">
        <v>1.4097631035064982E-2</v>
      </c>
      <c r="F8" s="25">
        <v>2.6872587487500314E-2</v>
      </c>
      <c r="G8" s="24">
        <v>1.6738417842359247E-2</v>
      </c>
      <c r="H8" s="24">
        <v>1.2154613211997855E-2</v>
      </c>
      <c r="I8" s="24">
        <v>3.2158785352478292E-2</v>
      </c>
      <c r="J8" s="24">
        <v>2.9338504750992939E-2</v>
      </c>
      <c r="L8" s="55"/>
    </row>
    <row r="9" spans="2:12" x14ac:dyDescent="0.2">
      <c r="B9" s="21">
        <v>40816</v>
      </c>
      <c r="C9" s="25">
        <v>8.1536583746162176E-3</v>
      </c>
      <c r="D9" s="25">
        <v>3.5557541677446562E-3</v>
      </c>
      <c r="E9" s="24">
        <v>1.2723816044409836E-2</v>
      </c>
      <c r="F9" s="25">
        <v>2.6808431956756012E-2</v>
      </c>
      <c r="G9" s="24">
        <v>1.6623223179667239E-2</v>
      </c>
      <c r="H9" s="24">
        <v>1.2347848297925196E-2</v>
      </c>
      <c r="I9" s="24">
        <v>3.1434815609710849E-2</v>
      </c>
      <c r="J9" s="24">
        <v>2.8125301699573717E-2</v>
      </c>
      <c r="L9" s="55"/>
    </row>
    <row r="10" spans="2:12" x14ac:dyDescent="0.2">
      <c r="B10" s="21">
        <v>40908</v>
      </c>
      <c r="C10" s="25">
        <v>8.4732962015831963E-3</v>
      </c>
      <c r="D10" s="25">
        <v>3.147317931484931E-3</v>
      </c>
      <c r="E10" s="24">
        <v>1.2815241858066637E-2</v>
      </c>
      <c r="F10" s="25">
        <v>2.6178067116091008E-2</v>
      </c>
      <c r="G10" s="24">
        <v>1.6785847221652852E-2</v>
      </c>
      <c r="H10" s="24">
        <v>1.2541083383852538E-2</v>
      </c>
      <c r="I10" s="24">
        <v>3.0710845866943403E-2</v>
      </c>
      <c r="J10" s="24">
        <v>2.6912098648154491E-2</v>
      </c>
      <c r="L10" s="55"/>
    </row>
    <row r="11" spans="2:12" x14ac:dyDescent="0.2">
      <c r="B11" s="21">
        <v>40999</v>
      </c>
      <c r="C11" s="25">
        <v>8.2432030586530453E-3</v>
      </c>
      <c r="D11" s="25">
        <v>3.4312551158570855E-3</v>
      </c>
      <c r="E11" s="24">
        <v>1.2588855680037165E-2</v>
      </c>
      <c r="F11" s="25">
        <v>2.5909938802916553E-2</v>
      </c>
      <c r="G11" s="24">
        <v>1.6648933240581903E-2</v>
      </c>
      <c r="H11" s="24">
        <v>1.2431521578254206E-2</v>
      </c>
      <c r="I11" s="24">
        <v>3.0040996006642867E-2</v>
      </c>
      <c r="J11" s="24">
        <v>2.6613753718814366E-2</v>
      </c>
      <c r="L11" s="55"/>
    </row>
    <row r="12" spans="2:12" x14ac:dyDescent="0.2">
      <c r="B12" s="21">
        <v>41090</v>
      </c>
      <c r="C12" s="25">
        <v>8.2809613716496085E-3</v>
      </c>
      <c r="D12" s="25">
        <v>3.2066225375231971E-3</v>
      </c>
      <c r="E12" s="24">
        <v>1.2603187808787022E-2</v>
      </c>
      <c r="F12" s="25">
        <v>2.5058432192533363E-2</v>
      </c>
      <c r="G12" s="24">
        <v>1.7202982144148567E-2</v>
      </c>
      <c r="H12" s="24">
        <v>1.2321959772655872E-2</v>
      </c>
      <c r="I12" s="24">
        <v>2.9371146146342328E-2</v>
      </c>
      <c r="J12" s="24">
        <v>2.6315408789474245E-2</v>
      </c>
      <c r="L12" s="55"/>
    </row>
    <row r="13" spans="2:12" x14ac:dyDescent="0.2">
      <c r="B13" s="21">
        <v>41182</v>
      </c>
      <c r="C13" s="25">
        <v>7.8190480095980969E-3</v>
      </c>
      <c r="D13" s="25">
        <v>3.3904838377273264E-3</v>
      </c>
      <c r="E13" s="24">
        <v>1.1339528687717329E-2</v>
      </c>
      <c r="F13" s="25">
        <v>2.4735644185082527E-2</v>
      </c>
      <c r="G13" s="24">
        <v>1.6812179639281805E-2</v>
      </c>
      <c r="H13" s="24">
        <v>1.2019787386465072E-2</v>
      </c>
      <c r="I13" s="24">
        <v>2.944233026959487E-2</v>
      </c>
      <c r="J13" s="24">
        <v>2.7254755685384276E-2</v>
      </c>
      <c r="L13" s="55"/>
    </row>
    <row r="14" spans="2:12" x14ac:dyDescent="0.2">
      <c r="B14" s="21">
        <v>41274</v>
      </c>
      <c r="C14" s="25">
        <v>7.3571346475465871E-3</v>
      </c>
      <c r="D14" s="25">
        <v>3.5743451379314541E-3</v>
      </c>
      <c r="E14" s="24">
        <v>1.0834096582783986E-2</v>
      </c>
      <c r="F14" s="25">
        <v>2.4412856177631684E-2</v>
      </c>
      <c r="G14" s="24">
        <v>1.6421377134415039E-2</v>
      </c>
      <c r="H14" s="24">
        <v>1.1717615000274274E-2</v>
      </c>
      <c r="I14" s="24">
        <v>2.9513514392847415E-2</v>
      </c>
      <c r="J14" s="24">
        <v>2.8194102581294306E-2</v>
      </c>
      <c r="L14" s="55"/>
    </row>
    <row r="15" spans="2:12" x14ac:dyDescent="0.2">
      <c r="B15" s="21">
        <v>41364</v>
      </c>
      <c r="C15" s="25">
        <v>7.2857229932502526E-3</v>
      </c>
      <c r="D15" s="25">
        <v>3.5700030392561387E-3</v>
      </c>
      <c r="E15" s="24">
        <v>1.048231268162904E-2</v>
      </c>
      <c r="F15" s="25">
        <v>2.412861131331883E-2</v>
      </c>
      <c r="G15" s="24">
        <v>1.634119090944516E-2</v>
      </c>
      <c r="H15" s="24">
        <v>1.1609860642908598E-2</v>
      </c>
      <c r="I15" s="24">
        <v>2.7832333170231031E-2</v>
      </c>
      <c r="J15" s="24">
        <v>2.7067184608932031E-2</v>
      </c>
      <c r="L15" s="55"/>
    </row>
    <row r="16" spans="2:12" x14ac:dyDescent="0.2">
      <c r="B16" s="21">
        <v>41455</v>
      </c>
      <c r="C16" s="25">
        <v>7.2143113389539172E-3</v>
      </c>
      <c r="D16" s="25">
        <v>3.5597203377950104E-3</v>
      </c>
      <c r="E16" s="24">
        <v>1.0136469383259909E-2</v>
      </c>
      <c r="F16" s="25">
        <v>2.3822032853648079E-2</v>
      </c>
      <c r="G16" s="24">
        <v>1.6261004684475281E-2</v>
      </c>
      <c r="H16" s="24">
        <v>1.1502106285542922E-2</v>
      </c>
      <c r="I16" s="24">
        <v>2.6151151947614644E-2</v>
      </c>
      <c r="J16" s="24">
        <v>2.5940266636569755E-2</v>
      </c>
      <c r="L16" s="55"/>
    </row>
    <row r="17" spans="2:12" x14ac:dyDescent="0.2">
      <c r="B17" s="21">
        <v>41547</v>
      </c>
      <c r="C17" s="25">
        <v>7.4470262184562026E-3</v>
      </c>
      <c r="D17" s="25">
        <v>3.4485987930574754E-3</v>
      </c>
      <c r="E17" s="24">
        <v>1.0325119007297105E-2</v>
      </c>
      <c r="F17" s="25">
        <v>2.351875560646368E-2</v>
      </c>
      <c r="G17" s="24">
        <v>1.6387047597407563E-2</v>
      </c>
      <c r="H17" s="24">
        <v>1.1719879779007899E-2</v>
      </c>
      <c r="I17" s="24">
        <v>2.5896647968547369E-2</v>
      </c>
      <c r="J17" s="24">
        <v>2.5624268852667494E-2</v>
      </c>
      <c r="L17" s="55"/>
    </row>
    <row r="18" spans="2:12" x14ac:dyDescent="0.2">
      <c r="B18" s="21">
        <v>41639</v>
      </c>
      <c r="C18" s="25">
        <v>7.7734385047914288E-3</v>
      </c>
      <c r="D18" s="25">
        <v>3.2437798414870029E-3</v>
      </c>
      <c r="E18" s="24">
        <v>1.0599114557173949E-2</v>
      </c>
      <c r="F18" s="25">
        <v>2.3070991451753158E-2</v>
      </c>
      <c r="G18" s="24">
        <v>1.6513090510339844E-2</v>
      </c>
      <c r="H18" s="24">
        <v>1.1937653272472875E-2</v>
      </c>
      <c r="I18" s="24">
        <v>2.5642143989480094E-2</v>
      </c>
      <c r="J18" s="24">
        <v>2.5308271068765233E-2</v>
      </c>
      <c r="L18" s="55"/>
    </row>
    <row r="19" spans="2:12" x14ac:dyDescent="0.2">
      <c r="B19" s="21">
        <v>41729</v>
      </c>
      <c r="C19" s="25">
        <v>8.5044047565021735E-3</v>
      </c>
      <c r="D19" s="25">
        <v>2.687456227987382E-3</v>
      </c>
      <c r="E19" s="24">
        <v>1.3244284657694691E-2</v>
      </c>
      <c r="F19" s="25">
        <v>2.244563399602233E-2</v>
      </c>
      <c r="G19" s="24">
        <v>1.6953483012928205E-2</v>
      </c>
      <c r="H19" s="24">
        <v>1.2112236585203624E-2</v>
      </c>
      <c r="I19" s="24">
        <v>2.6927530654512137E-2</v>
      </c>
      <c r="J19" s="24">
        <v>2.6048536905925103E-2</v>
      </c>
      <c r="L19" s="55"/>
    </row>
    <row r="20" spans="2:12" x14ac:dyDescent="0.2">
      <c r="B20" s="21">
        <v>41820</v>
      </c>
      <c r="C20" s="25">
        <v>9.0369188347738036E-3</v>
      </c>
      <c r="D20" s="25">
        <v>2.1851570951430584E-3</v>
      </c>
      <c r="E20" s="24">
        <v>1.3426531950139391E-2</v>
      </c>
      <c r="F20" s="25">
        <v>2.2121929229740739E-2</v>
      </c>
      <c r="G20" s="24">
        <v>1.7127461139124493E-2</v>
      </c>
      <c r="H20" s="24">
        <v>1.2286819897934372E-2</v>
      </c>
      <c r="I20" s="24">
        <v>2.821291731954418E-2</v>
      </c>
      <c r="J20" s="24">
        <v>2.6788802743084976E-2</v>
      </c>
      <c r="L20" s="55"/>
    </row>
    <row r="21" spans="2:12" x14ac:dyDescent="0.2">
      <c r="B21" s="21">
        <v>41912</v>
      </c>
      <c r="C21" s="25">
        <v>9.3896540546176636E-3</v>
      </c>
      <c r="D21" s="25">
        <v>1.8325586574954606E-3</v>
      </c>
      <c r="E21" s="24">
        <v>1.3616597266836863E-2</v>
      </c>
      <c r="F21" s="25">
        <v>2.1935964126125349E-2</v>
      </c>
      <c r="G21" s="24">
        <v>1.7654094781276185E-2</v>
      </c>
      <c r="H21" s="24">
        <v>1.2472939020541486E-2</v>
      </c>
      <c r="I21" s="24">
        <v>2.8316913074161162E-2</v>
      </c>
      <c r="J21" s="24">
        <v>2.6245699913607267E-2</v>
      </c>
      <c r="L21" s="55"/>
    </row>
    <row r="22" spans="2:12" x14ac:dyDescent="0.2">
      <c r="B22" s="21">
        <v>42004</v>
      </c>
      <c r="C22" s="25">
        <v>1.0021933040017868E-2</v>
      </c>
      <c r="D22" s="25">
        <v>1.6195912216235668E-3</v>
      </c>
      <c r="E22" s="24">
        <v>1.3523622607342523E-2</v>
      </c>
      <c r="F22" s="25">
        <v>2.1364234789992574E-2</v>
      </c>
      <c r="G22" s="24">
        <v>1.8282178354360828E-2</v>
      </c>
      <c r="H22" s="24">
        <v>1.26590581431486E-2</v>
      </c>
      <c r="I22" s="24">
        <v>2.8420908828778148E-2</v>
      </c>
      <c r="J22" s="24">
        <v>2.5702597084129558E-2</v>
      </c>
      <c r="L22" s="55"/>
    </row>
    <row r="23" spans="2:12" x14ac:dyDescent="0.2">
      <c r="B23" s="21">
        <v>42094</v>
      </c>
      <c r="C23" s="25">
        <v>9.9296574380714799E-3</v>
      </c>
      <c r="D23" s="25">
        <v>2.689875155226713E-3</v>
      </c>
      <c r="E23" s="24">
        <v>1.190946512993509E-2</v>
      </c>
      <c r="F23" s="25">
        <v>2.1007922271482394E-2</v>
      </c>
      <c r="G23" s="24">
        <v>1.8431334597006979E-2</v>
      </c>
      <c r="H23" s="24">
        <v>1.2981073013057407E-2</v>
      </c>
      <c r="I23" s="24">
        <v>2.7966925327785337E-2</v>
      </c>
      <c r="J23" s="24">
        <v>2.4726313950607426E-2</v>
      </c>
      <c r="L23" s="55"/>
    </row>
    <row r="24" spans="2:12" x14ac:dyDescent="0.2">
      <c r="B24" s="21">
        <v>42185</v>
      </c>
      <c r="C24" s="25">
        <v>9.5906053972629225E-3</v>
      </c>
      <c r="D24" s="25">
        <v>3.3170692721149891E-3</v>
      </c>
      <c r="E24" s="24">
        <v>1.1339552161616532E-2</v>
      </c>
      <c r="F24" s="25">
        <v>2.062845875661316E-2</v>
      </c>
      <c r="G24" s="24">
        <v>1.858049083965313E-2</v>
      </c>
      <c r="H24" s="24">
        <v>1.3303087882966214E-2</v>
      </c>
      <c r="I24" s="24">
        <v>2.7512941826792526E-2</v>
      </c>
      <c r="J24" s="24">
        <v>2.3750030817085297E-2</v>
      </c>
      <c r="L24" s="55"/>
    </row>
    <row r="25" spans="2:12" x14ac:dyDescent="0.2">
      <c r="B25" s="21">
        <v>42277</v>
      </c>
      <c r="C25" s="25">
        <v>9.6288246989158343E-3</v>
      </c>
      <c r="D25" s="25">
        <v>3.4580940985801684E-3</v>
      </c>
      <c r="E25" s="24">
        <v>1.0480053074378225E-2</v>
      </c>
      <c r="F25" s="25">
        <v>2.0095187305623756E-2</v>
      </c>
      <c r="G25" s="24">
        <v>1.8504542415807235E-2</v>
      </c>
      <c r="H25" s="24">
        <v>1.2843333305486669E-2</v>
      </c>
      <c r="I25" s="24">
        <v>2.7117963883372932E-2</v>
      </c>
      <c r="J25" s="24">
        <v>2.3420742353441638E-2</v>
      </c>
      <c r="L25" s="55"/>
    </row>
    <row r="26" spans="2:12" x14ac:dyDescent="0.2">
      <c r="B26" s="21">
        <v>42369</v>
      </c>
      <c r="C26" s="25">
        <v>9.3525782832272752E-3</v>
      </c>
      <c r="D26" s="25">
        <v>2.8840739651275777E-3</v>
      </c>
      <c r="E26" s="24">
        <v>1.0929942413461608E-2</v>
      </c>
      <c r="F26" s="25">
        <v>1.9663794293502204E-2</v>
      </c>
      <c r="G26" s="24">
        <v>1.7708310683170761E-2</v>
      </c>
      <c r="H26" s="24">
        <v>1.2383578728007124E-2</v>
      </c>
      <c r="I26" s="24">
        <v>2.6722985939953342E-2</v>
      </c>
      <c r="J26" s="24">
        <v>2.3091453889797983E-2</v>
      </c>
      <c r="L26" s="55"/>
    </row>
    <row r="27" spans="2:12" x14ac:dyDescent="0.2">
      <c r="B27" s="21">
        <v>42460</v>
      </c>
      <c r="C27" s="25">
        <v>9.188758085101131E-3</v>
      </c>
      <c r="D27" s="25">
        <v>3.0325713041898603E-3</v>
      </c>
      <c r="E27" s="24">
        <v>1.0634694087768348E-2</v>
      </c>
      <c r="F27" s="25">
        <v>1.9624511250282993E-2</v>
      </c>
      <c r="G27" s="24">
        <v>1.750235805827334E-2</v>
      </c>
      <c r="H27" s="24">
        <v>1.2256148997180518E-2</v>
      </c>
      <c r="I27" s="24">
        <v>2.638086695964029E-2</v>
      </c>
      <c r="J27" s="24">
        <v>2.2960222011660446E-2</v>
      </c>
      <c r="L27" s="55"/>
    </row>
    <row r="28" spans="2:12" x14ac:dyDescent="0.2">
      <c r="B28" s="21">
        <v>42551</v>
      </c>
      <c r="C28" s="25">
        <v>9.0458772746354089E-3</v>
      </c>
      <c r="D28" s="25">
        <v>3.2133790892142459E-3</v>
      </c>
      <c r="E28" s="24">
        <v>1.0170432328309678E-2</v>
      </c>
      <c r="F28" s="25">
        <v>1.9975821134643256E-2</v>
      </c>
      <c r="G28" s="24">
        <v>1.7457922883722068E-2</v>
      </c>
      <c r="H28" s="24">
        <v>1.2202122129635543E-2</v>
      </c>
      <c r="I28" s="24">
        <v>2.6163006858926356E-2</v>
      </c>
      <c r="J28" s="24">
        <v>2.332015366339045E-2</v>
      </c>
      <c r="L28" s="55"/>
    </row>
    <row r="29" spans="2:12" x14ac:dyDescent="0.2">
      <c r="B29" s="21">
        <v>42643</v>
      </c>
      <c r="C29" s="25">
        <v>9.0664154349161183E-3</v>
      </c>
      <c r="D29" s="25">
        <v>3.0823824025293916E-3</v>
      </c>
      <c r="E29" s="24">
        <v>1.0092564367358706E-2</v>
      </c>
      <c r="F29" s="25">
        <v>1.9864434823675156E-2</v>
      </c>
      <c r="G29" s="24">
        <v>1.74369064245809E-2</v>
      </c>
      <c r="H29" s="24">
        <v>1.202751402259015E-2</v>
      </c>
      <c r="I29" s="24">
        <v>2.5822623598795016E-2</v>
      </c>
      <c r="J29" s="24">
        <v>2.4054350790797457E-2</v>
      </c>
      <c r="L29" s="55"/>
    </row>
    <row r="30" spans="2:12" x14ac:dyDescent="0.2">
      <c r="B30" s="21">
        <v>42735</v>
      </c>
      <c r="C30" s="25">
        <v>8.97042706218662E-3</v>
      </c>
      <c r="D30" s="25">
        <v>3.3599869062258085E-3</v>
      </c>
      <c r="E30" s="24">
        <v>1.0321371649274758E-2</v>
      </c>
      <c r="F30" s="25">
        <v>1.9907002566823283E-2</v>
      </c>
      <c r="G30" s="24">
        <v>1.7030530641282696E-2</v>
      </c>
      <c r="H30" s="24">
        <v>1.2064489524333203E-2</v>
      </c>
      <c r="I30" s="24">
        <v>2.5539516472866942E-2</v>
      </c>
      <c r="J30" s="24">
        <v>2.3718818088667177E-2</v>
      </c>
      <c r="L30" s="55"/>
    </row>
    <row r="31" spans="2:12" x14ac:dyDescent="0.2">
      <c r="B31" s="21">
        <v>42825</v>
      </c>
      <c r="C31" s="25">
        <v>8.9390241613801595E-3</v>
      </c>
      <c r="D31" s="25">
        <v>3.2338887977441909E-3</v>
      </c>
      <c r="E31" s="24">
        <v>1.0825785548824136E-2</v>
      </c>
      <c r="F31" s="25">
        <v>1.9859089586882053E-2</v>
      </c>
      <c r="G31" s="24">
        <v>1.6976943398432625E-2</v>
      </c>
      <c r="H31" s="24">
        <v>1.2032604015262826E-2</v>
      </c>
      <c r="I31" s="24">
        <v>2.4936858359840889E-2</v>
      </c>
      <c r="J31" s="24">
        <v>2.3965004645894183E-2</v>
      </c>
      <c r="L31" s="55"/>
    </row>
    <row r="32" spans="2:12" x14ac:dyDescent="0.2">
      <c r="B32" s="21">
        <v>42916</v>
      </c>
      <c r="C32" s="25">
        <v>8.971131589869244E-3</v>
      </c>
      <c r="D32" s="25">
        <v>2.9450232069714137E-3</v>
      </c>
      <c r="E32" s="24">
        <v>1.1167582376701051E-2</v>
      </c>
      <c r="F32" s="25">
        <v>1.9394727072583835E-2</v>
      </c>
      <c r="G32" s="24">
        <v>1.6748542403551139E-2</v>
      </c>
      <c r="H32" s="24">
        <v>1.2046377014314781E-2</v>
      </c>
      <c r="I32" s="24">
        <v>2.4525843191536483E-2</v>
      </c>
      <c r="J32" s="24">
        <v>2.467560667358033E-2</v>
      </c>
      <c r="L32" s="55"/>
    </row>
    <row r="33" spans="2:12" x14ac:dyDescent="0.2">
      <c r="B33" s="21">
        <v>43008</v>
      </c>
      <c r="C33" s="25">
        <v>9.0624835411614226E-3</v>
      </c>
      <c r="D33" s="25">
        <v>2.68349727562576E-3</v>
      </c>
      <c r="E33" s="24">
        <v>1.0992884040919703E-2</v>
      </c>
      <c r="F33" s="25">
        <v>1.9052569604776269E-2</v>
      </c>
      <c r="G33" s="24">
        <v>1.7013387059062617E-2</v>
      </c>
      <c r="H33" s="24">
        <v>1.2123757774121184E-2</v>
      </c>
      <c r="I33" s="24">
        <v>2.3871619674707589E-2</v>
      </c>
      <c r="J33" s="24">
        <v>2.4321547618560608E-2</v>
      </c>
      <c r="L33" s="55"/>
    </row>
    <row r="34" spans="2:12" x14ac:dyDescent="0.2">
      <c r="B34" s="21">
        <v>43100</v>
      </c>
      <c r="C34" s="25">
        <v>9.1256288107618971E-3</v>
      </c>
      <c r="D34" s="25">
        <v>2.8343747555528206E-3</v>
      </c>
      <c r="E34" s="24">
        <v>1.027836787188707E-2</v>
      </c>
      <c r="F34" s="25">
        <v>1.928486488032076E-2</v>
      </c>
      <c r="G34" s="24">
        <v>1.6557060821449497E-2</v>
      </c>
      <c r="H34" s="24">
        <v>1.2186185517543172E-2</v>
      </c>
      <c r="I34" s="24">
        <v>2.3585899300135479E-2</v>
      </c>
      <c r="J34" s="24">
        <v>2.6069771196966969E-2</v>
      </c>
      <c r="L34" s="55"/>
    </row>
    <row r="35" spans="2:12" x14ac:dyDescent="0.2">
      <c r="B35" s="21">
        <v>43190</v>
      </c>
      <c r="C35" s="25">
        <v>9.0965045864629321E-3</v>
      </c>
      <c r="D35" s="25">
        <v>2.6961232193702944E-3</v>
      </c>
      <c r="E35" s="24">
        <v>9.9001608747561511E-3</v>
      </c>
      <c r="F35" s="25">
        <v>1.9277157337850299E-2</v>
      </c>
      <c r="G35" s="24">
        <v>1.6650466495192303E-2</v>
      </c>
      <c r="H35" s="24">
        <v>1.2146844234002602E-2</v>
      </c>
      <c r="I35" s="24">
        <v>2.3411474065796516E-2</v>
      </c>
      <c r="J35" s="24">
        <v>2.5962274027250445E-2</v>
      </c>
      <c r="L35" s="55"/>
    </row>
    <row r="36" spans="2:12" x14ac:dyDescent="0.2">
      <c r="B36" s="21">
        <v>43281</v>
      </c>
      <c r="C36" s="25">
        <v>9.2010996652761527E-3</v>
      </c>
      <c r="D36" s="25">
        <v>2.8112442572315582E-3</v>
      </c>
      <c r="E36" s="24">
        <v>9.2679114210020112E-3</v>
      </c>
      <c r="F36" s="25">
        <v>1.9050263086035815E-2</v>
      </c>
      <c r="G36" s="24">
        <v>1.685549219915421E-2</v>
      </c>
      <c r="H36" s="24">
        <v>1.226114617919968E-2</v>
      </c>
      <c r="I36" s="24">
        <v>2.3325466283100182E-2</v>
      </c>
      <c r="J36" s="24">
        <v>2.581136037249632E-2</v>
      </c>
      <c r="L36" s="55"/>
    </row>
    <row r="37" spans="2:12" x14ac:dyDescent="0.2">
      <c r="B37" s="21">
        <v>43373</v>
      </c>
      <c r="C37" s="25">
        <v>9.0424664052371987E-3</v>
      </c>
      <c r="D37" s="25">
        <v>3.6441022691556368E-3</v>
      </c>
      <c r="E37" s="24">
        <v>8.7106489899279847E-3</v>
      </c>
      <c r="F37" s="25">
        <v>1.8680447025846328E-2</v>
      </c>
      <c r="G37" s="24">
        <v>1.6340017006011155E-2</v>
      </c>
      <c r="H37" s="24">
        <v>1.2389269128311715E-2</v>
      </c>
      <c r="I37" s="24">
        <v>2.366680356088998E-2</v>
      </c>
      <c r="J37" s="24">
        <v>2.6477477116601193E-2</v>
      </c>
      <c r="L37" s="55"/>
    </row>
    <row r="38" spans="2:12" x14ac:dyDescent="0.2">
      <c r="B38" s="21">
        <v>43465</v>
      </c>
      <c r="C38" s="25">
        <v>9.0692898160701294E-3</v>
      </c>
      <c r="D38" s="25">
        <v>4.4820232179716354E-3</v>
      </c>
      <c r="E38" s="24">
        <v>8.4982286761330766E-3</v>
      </c>
      <c r="F38" s="25">
        <v>1.7469734465027267E-2</v>
      </c>
      <c r="G38" s="24">
        <v>1.6853824471235755E-2</v>
      </c>
      <c r="H38" s="24">
        <v>1.2529587363775987E-2</v>
      </c>
      <c r="I38" s="24">
        <v>2.4171855987713434E-2</v>
      </c>
      <c r="J38" s="24">
        <v>2.4884474910786165E-2</v>
      </c>
      <c r="L38" s="55"/>
    </row>
    <row r="39" spans="2:12" x14ac:dyDescent="0.2">
      <c r="B39" s="21">
        <v>43555</v>
      </c>
      <c r="C39" s="25">
        <v>8.8742605735117538E-3</v>
      </c>
      <c r="D39" s="25">
        <v>4.5318778213766231E-3</v>
      </c>
      <c r="E39" s="24">
        <v>8.7453420872383447E-3</v>
      </c>
      <c r="F39" s="25">
        <v>1.7437064956501661E-2</v>
      </c>
      <c r="G39" s="24">
        <v>1.693623091753834E-2</v>
      </c>
      <c r="H39" s="24">
        <v>1.2459139317558715E-2</v>
      </c>
      <c r="I39" s="24">
        <v>2.4311360328511916E-2</v>
      </c>
      <c r="J39" s="24">
        <v>2.4972748437987077E-2</v>
      </c>
      <c r="L39" s="55"/>
    </row>
    <row r="40" spans="2:12" x14ac:dyDescent="0.2">
      <c r="B40" s="21">
        <v>43646</v>
      </c>
      <c r="C40" s="25">
        <v>8.6895948500542337E-3</v>
      </c>
      <c r="D40" s="25">
        <v>4.6817785946588648E-3</v>
      </c>
      <c r="E40" s="24">
        <v>8.8962040259051231E-3</v>
      </c>
      <c r="F40" s="25">
        <v>1.7522561931598363E-2</v>
      </c>
      <c r="G40" s="24">
        <v>1.6920003425769069E-2</v>
      </c>
      <c r="H40" s="24">
        <v>1.2402058044898587E-2</v>
      </c>
      <c r="I40" s="24">
        <v>2.4638923535614074E-2</v>
      </c>
      <c r="J40" s="24">
        <v>2.5446213081620799E-2</v>
      </c>
      <c r="L40" s="55"/>
    </row>
    <row r="41" spans="2:12" x14ac:dyDescent="0.2">
      <c r="B41" s="21">
        <v>43738</v>
      </c>
      <c r="C41" s="25">
        <v>8.5261819425385809E-3</v>
      </c>
      <c r="D41" s="25">
        <v>4.3348354146980506E-3</v>
      </c>
      <c r="E41" s="24">
        <v>9.1726633676434723E-3</v>
      </c>
      <c r="F41" s="24">
        <v>1.7116059126106135E-2</v>
      </c>
      <c r="G41" s="24">
        <v>1.7456084720682403E-2</v>
      </c>
      <c r="H41" s="25">
        <v>1.226010873794651E-2</v>
      </c>
      <c r="I41" s="24">
        <v>2.4313986763777749E-2</v>
      </c>
      <c r="J41" s="24">
        <v>2.4833210355405706E-2</v>
      </c>
      <c r="L41" s="55"/>
    </row>
    <row r="42" spans="2:12" x14ac:dyDescent="0.2">
      <c r="B42" s="21">
        <v>43830</v>
      </c>
      <c r="C42" s="25">
        <v>8.4104358829165237E-3</v>
      </c>
      <c r="D42" s="25">
        <v>3.9279227438356948E-3</v>
      </c>
      <c r="E42" s="24">
        <v>9.0919603546492939E-3</v>
      </c>
      <c r="F42" s="24">
        <v>1.8019573931027336E-2</v>
      </c>
      <c r="G42" s="24">
        <v>1.7437647479731259E-2</v>
      </c>
      <c r="H42" s="25">
        <v>1.2117035291021989E-2</v>
      </c>
      <c r="I42" s="24">
        <v>2.4282223281672705E-2</v>
      </c>
      <c r="J42" s="24">
        <v>2.618972373730008E-2</v>
      </c>
      <c r="L42" s="55"/>
    </row>
    <row r="43" spans="2:12" x14ac:dyDescent="0.2">
      <c r="B43" s="21">
        <v>43921</v>
      </c>
      <c r="C43" s="25">
        <v>8.5427324856832774E-3</v>
      </c>
      <c r="D43" s="25">
        <v>3.4437944214232678E-3</v>
      </c>
      <c r="E43" s="24">
        <v>8.8602560717635313E-3</v>
      </c>
      <c r="F43" s="24">
        <v>1.7685275846917113E-2</v>
      </c>
      <c r="G43" s="24">
        <v>1.7481373419691457E-2</v>
      </c>
      <c r="H43" s="25">
        <v>1.1891141156812307E-2</v>
      </c>
      <c r="I43" s="24">
        <v>2.3891139273041977E-2</v>
      </c>
      <c r="J43" s="24">
        <v>2.6012254449627199E-2</v>
      </c>
      <c r="L43" s="55"/>
    </row>
    <row r="44" spans="2:12" x14ac:dyDescent="0.2">
      <c r="B44" s="21">
        <v>44012</v>
      </c>
      <c r="C44" s="25">
        <v>8.5699577053894131E-3</v>
      </c>
      <c r="D44" s="25">
        <v>3.8976422829976702E-3</v>
      </c>
      <c r="E44" s="24">
        <v>7.6733367457542459E-3</v>
      </c>
      <c r="F44" s="24">
        <v>1.7011609250059127E-2</v>
      </c>
      <c r="G44" s="24">
        <v>1.7493189303775792E-2</v>
      </c>
      <c r="H44" s="25">
        <v>1.1637464108233648E-2</v>
      </c>
      <c r="I44" s="24">
        <v>2.3112178560743029E-2</v>
      </c>
      <c r="J44" s="24">
        <v>2.5030403031609021E-2</v>
      </c>
      <c r="L44" s="55"/>
    </row>
    <row r="45" spans="2:12" x14ac:dyDescent="0.2">
      <c r="B45" s="21">
        <v>44104</v>
      </c>
      <c r="C45" s="25">
        <v>8.5291965510067985E-3</v>
      </c>
      <c r="D45" s="25">
        <v>3.3561448359284533E-3</v>
      </c>
      <c r="E45" s="24">
        <v>7.7322072724049437E-3</v>
      </c>
      <c r="F45" s="24">
        <v>1.5946263032769518E-2</v>
      </c>
      <c r="G45" s="24">
        <v>1.6958622516084945E-2</v>
      </c>
      <c r="H45" s="25">
        <v>1.1333071832761521E-2</v>
      </c>
      <c r="I45" s="24">
        <v>2.2313168525755038E-2</v>
      </c>
      <c r="J45" s="24">
        <v>2.371996457025799E-2</v>
      </c>
      <c r="L45" s="55"/>
    </row>
    <row r="46" spans="2:12" x14ac:dyDescent="0.2">
      <c r="B46" s="21">
        <v>44196</v>
      </c>
      <c r="C46" s="25">
        <v>8.5245346195063302E-3</v>
      </c>
      <c r="D46" s="25">
        <v>2.874151142621852E-3</v>
      </c>
      <c r="E46" s="24">
        <v>8.3412160867938519E-3</v>
      </c>
      <c r="F46" s="24">
        <v>1.5099751499543125E-2</v>
      </c>
      <c r="G46" s="24">
        <v>1.6790811432020852E-2</v>
      </c>
      <c r="H46" s="25">
        <v>1.1073005875955732E-2</v>
      </c>
      <c r="I46" s="24">
        <v>2.1529071795090865E-2</v>
      </c>
      <c r="J46" s="24">
        <v>2.1359788996901233E-2</v>
      </c>
      <c r="L46" s="55"/>
    </row>
    <row r="47" spans="2:12" x14ac:dyDescent="0.2">
      <c r="B47" s="21">
        <v>44286</v>
      </c>
      <c r="C47" s="25">
        <v>8.4048663478006533E-3</v>
      </c>
      <c r="D47" s="25">
        <v>2.6773847418434943E-3</v>
      </c>
      <c r="E47" s="24">
        <v>8.1376566468175926E-3</v>
      </c>
      <c r="F47" s="24">
        <v>1.458894598913385E-2</v>
      </c>
      <c r="G47" s="24">
        <v>1.6021311458355423E-2</v>
      </c>
      <c r="H47" s="25">
        <v>1.0719546198252571E-2</v>
      </c>
      <c r="I47" s="24">
        <v>2.0721374093886163E-2</v>
      </c>
      <c r="J47" s="24">
        <v>2.0121539519811715E-2</v>
      </c>
      <c r="L47" s="55"/>
    </row>
    <row r="48" spans="2:12" x14ac:dyDescent="0.2">
      <c r="B48" s="21">
        <v>44377</v>
      </c>
      <c r="C48" s="25">
        <v>8.4830289004216627E-3</v>
      </c>
      <c r="D48" s="25">
        <v>2.4306774139038461E-3</v>
      </c>
      <c r="E48" s="24">
        <v>7.9901660544595098E-3</v>
      </c>
      <c r="F48" s="24">
        <v>1.4103518434698028E-2</v>
      </c>
      <c r="G48" s="24">
        <v>1.5915675127811769E-2</v>
      </c>
      <c r="H48" s="25">
        <v>1.0614723230583982E-2</v>
      </c>
      <c r="I48" s="24">
        <v>2.0439686268412756E-2</v>
      </c>
      <c r="J48" s="24">
        <v>1.9067604262958233E-2</v>
      </c>
      <c r="L48" s="55"/>
    </row>
    <row r="49" spans="2:12" x14ac:dyDescent="0.2">
      <c r="B49" s="21">
        <v>44469</v>
      </c>
      <c r="C49" s="25">
        <v>8.4757492006095215E-3</v>
      </c>
      <c r="D49" s="25">
        <v>2.5228202807291034E-3</v>
      </c>
      <c r="E49" s="24">
        <v>7.6803512534358125E-3</v>
      </c>
      <c r="F49" s="24">
        <v>1.3613039686843574E-2</v>
      </c>
      <c r="G49" s="24">
        <v>1.526102599414679E-2</v>
      </c>
      <c r="H49" s="25">
        <v>1.056123756477147E-2</v>
      </c>
      <c r="I49" s="24">
        <v>2.031311710508724E-2</v>
      </c>
      <c r="J49" s="24">
        <v>1.8688646559112503E-2</v>
      </c>
      <c r="L49" s="55"/>
    </row>
    <row r="50" spans="2:12" x14ac:dyDescent="0.2">
      <c r="B50" s="21">
        <v>44561</v>
      </c>
      <c r="C50" s="25">
        <v>8.6126486975968541E-3</v>
      </c>
      <c r="D50" s="25">
        <v>1.4073799737505631E-3</v>
      </c>
      <c r="E50" s="24">
        <v>7.4932003517168329E-3</v>
      </c>
      <c r="F50" s="24">
        <v>1.2973024194199234E-2</v>
      </c>
      <c r="G50" s="24">
        <v>1.4532571634298681E-2</v>
      </c>
      <c r="H50" s="25">
        <v>1.0291659197834504E-2</v>
      </c>
      <c r="I50" s="24">
        <v>2.0279867312531681E-2</v>
      </c>
      <c r="J50" s="24">
        <v>1.9635716679531727E-2</v>
      </c>
      <c r="L50" s="55"/>
    </row>
    <row r="51" spans="2:12" x14ac:dyDescent="0.2">
      <c r="B51" s="21">
        <v>44651</v>
      </c>
      <c r="C51" s="25">
        <v>8.6061491658986477E-3</v>
      </c>
      <c r="D51" s="25">
        <v>1.2469438472621584E-3</v>
      </c>
      <c r="E51" s="24">
        <v>7.8246211570258926E-3</v>
      </c>
      <c r="F51" s="24">
        <v>1.350402627061145E-2</v>
      </c>
      <c r="G51" s="24">
        <v>1.4236855733157517E-2</v>
      </c>
      <c r="H51" s="25">
        <v>1.024186880674492E-2</v>
      </c>
      <c r="I51" s="24">
        <v>2.0677212312794169E-2</v>
      </c>
      <c r="J51" s="24">
        <v>2.1515020317103357E-2</v>
      </c>
      <c r="L51" s="55"/>
    </row>
    <row r="52" spans="2:12" x14ac:dyDescent="0.2">
      <c r="B52" s="21">
        <v>44742</v>
      </c>
      <c r="C52" s="25">
        <v>8.6725000239200965E-3</v>
      </c>
      <c r="D52" s="25">
        <v>1.14967215093543E-3</v>
      </c>
      <c r="E52" s="24">
        <v>8.5136800374704009E-3</v>
      </c>
      <c r="F52" s="24">
        <v>1.4881817005691486E-2</v>
      </c>
      <c r="G52" s="24">
        <v>1.4434926239275572E-2</v>
      </c>
      <c r="H52" s="25">
        <v>1.033071761438077E-2</v>
      </c>
      <c r="I52" s="24">
        <v>2.0995910095363064E-2</v>
      </c>
      <c r="J52" s="24">
        <v>2.4462173776728661E-2</v>
      </c>
      <c r="L52" s="55"/>
    </row>
    <row r="53" spans="2:12" x14ac:dyDescent="0.2">
      <c r="B53" s="21">
        <v>44834</v>
      </c>
      <c r="C53" s="25">
        <v>8.7419533414796365E-3</v>
      </c>
      <c r="D53" s="25">
        <v>1.1999886542822455E-3</v>
      </c>
      <c r="E53" s="24">
        <v>8.6364938320728536E-3</v>
      </c>
      <c r="F53" s="24">
        <v>1.553127331864786E-2</v>
      </c>
      <c r="G53" s="24">
        <v>1.5213714467985202E-2</v>
      </c>
      <c r="H53" s="25">
        <v>1.0444356863344091E-2</v>
      </c>
      <c r="I53" s="24">
        <v>2.1798753255014368E-2</v>
      </c>
      <c r="J53" s="24">
        <v>2.5978824982049141E-2</v>
      </c>
      <c r="L53" s="55"/>
    </row>
    <row r="54" spans="2:12" x14ac:dyDescent="0.2">
      <c r="B54" s="21">
        <v>44926</v>
      </c>
      <c r="C54" s="25">
        <v>9.5864457314083894E-3</v>
      </c>
      <c r="D54" s="25">
        <v>2.5594235780472228E-3</v>
      </c>
      <c r="E54" s="24">
        <v>7.3161815021895744E-3</v>
      </c>
      <c r="F54" s="24">
        <v>1.6511687709434994E-2</v>
      </c>
      <c r="G54" s="24">
        <v>1.6606007762194952E-2</v>
      </c>
      <c r="H54" s="25">
        <v>1.1505551379163412E-2</v>
      </c>
      <c r="I54" s="24">
        <v>2.3358394263636784E-2</v>
      </c>
      <c r="J54" s="24">
        <v>2.9325241278089782E-2</v>
      </c>
      <c r="L54" s="55"/>
    </row>
    <row r="55" spans="2:12" x14ac:dyDescent="0.2">
      <c r="B55" s="21">
        <v>45016</v>
      </c>
      <c r="C55" s="25">
        <v>1.0389821846985066E-2</v>
      </c>
      <c r="D55" s="25">
        <v>2.3049531541075308E-3</v>
      </c>
      <c r="E55" s="24">
        <v>8.871137792324197E-3</v>
      </c>
      <c r="F55" s="24">
        <v>1.794247332852162E-2</v>
      </c>
      <c r="G55" s="24">
        <v>1.899603611446268E-2</v>
      </c>
      <c r="H55" s="25">
        <v>1.2073506198875985E-2</v>
      </c>
      <c r="I55" s="24">
        <v>2.4778899903813104E-2</v>
      </c>
      <c r="J55" s="24">
        <v>3.129438430238262E-2</v>
      </c>
      <c r="L55" s="55"/>
    </row>
    <row r="56" spans="2:12" x14ac:dyDescent="0.2">
      <c r="B56" s="21">
        <v>45107</v>
      </c>
      <c r="C56" s="25">
        <v>1.1168068634842326E-2</v>
      </c>
      <c r="D56" s="25">
        <v>2.5860050132144596E-3</v>
      </c>
      <c r="E56" s="24">
        <v>1.2237903991375228E-2</v>
      </c>
      <c r="F56" s="24">
        <v>2.0644707001890063E-2</v>
      </c>
      <c r="G56" s="24">
        <v>2.1181623796573061E-2</v>
      </c>
      <c r="H56" s="25">
        <v>1.2831393396812487E-2</v>
      </c>
      <c r="I56" s="24">
        <v>2.6626432587074023E-2</v>
      </c>
      <c r="J56" s="24">
        <v>3.2699142997530989E-2</v>
      </c>
      <c r="L56" s="55"/>
    </row>
    <row r="57" spans="2:12" x14ac:dyDescent="0.2">
      <c r="B57" s="21">
        <v>45199</v>
      </c>
      <c r="C57" s="25">
        <v>1.2066563519257337E-2</v>
      </c>
      <c r="D57" s="25">
        <v>2.7657823733050532E-3</v>
      </c>
      <c r="E57" s="24">
        <v>1.4602510265434162E-2</v>
      </c>
      <c r="F57" s="24">
        <v>2.2851944150749846E-2</v>
      </c>
      <c r="G57" s="24">
        <v>2.2461077202820756E-2</v>
      </c>
      <c r="H57" s="25">
        <v>1.3652585596427048E-2</v>
      </c>
      <c r="I57" s="24">
        <v>2.7924439897766939E-2</v>
      </c>
      <c r="J57" s="24">
        <v>3.4839812785185206E-2</v>
      </c>
      <c r="L57" s="55"/>
    </row>
    <row r="58" spans="2:12" x14ac:dyDescent="0.2">
      <c r="B58" s="21">
        <v>45291</v>
      </c>
      <c r="C58" s="25">
        <v>1.2586138919612423E-2</v>
      </c>
      <c r="D58" s="25">
        <v>3.274462659603199E-3</v>
      </c>
      <c r="E58" s="24">
        <v>1.5558598574620157E-2</v>
      </c>
      <c r="F58" s="24">
        <v>2.4762569559474173E-2</v>
      </c>
      <c r="G58" s="24">
        <v>2.324620465767703E-2</v>
      </c>
      <c r="H58" s="25">
        <v>1.4186476756531747E-2</v>
      </c>
      <c r="I58" s="24">
        <v>2.8609589178556893E-2</v>
      </c>
      <c r="J58" s="24">
        <v>3.6612991455434431E-2</v>
      </c>
      <c r="L58" s="55"/>
    </row>
    <row r="59" spans="2:12" x14ac:dyDescent="0.2">
      <c r="B59" s="21">
        <v>45382</v>
      </c>
      <c r="C59" s="25">
        <v>1.2879109748915075E-2</v>
      </c>
      <c r="D59" s="25">
        <v>2.9696505663546272E-3</v>
      </c>
      <c r="E59" s="24">
        <v>1.6859670263970179E-2</v>
      </c>
      <c r="F59" s="24">
        <v>2.5026222243857137E-2</v>
      </c>
      <c r="G59" s="24">
        <v>2.405542835520803E-2</v>
      </c>
      <c r="H59" s="25">
        <v>1.439961489482054E-2</v>
      </c>
      <c r="I59" s="24">
        <v>2.8784917080994302E-2</v>
      </c>
      <c r="J59" s="24">
        <v>3.6666443583231983E-2</v>
      </c>
      <c r="L59" s="55"/>
    </row>
    <row r="60" spans="2:12" x14ac:dyDescent="0.2">
      <c r="B60" s="21">
        <v>45473</v>
      </c>
      <c r="C60" s="25">
        <v>1.2906392205384424E-2</v>
      </c>
      <c r="D60" s="25">
        <v>3.0376892895405475E-3</v>
      </c>
      <c r="E60" s="24">
        <v>1.7168990577180219E-2</v>
      </c>
      <c r="F60" s="24">
        <v>2.4969474321102633E-2</v>
      </c>
      <c r="G60" s="24">
        <v>2.3906450146922199E-2</v>
      </c>
      <c r="H60" s="25">
        <v>1.4476715005780388E-2</v>
      </c>
      <c r="I60" s="24">
        <v>2.8743674526060671E-2</v>
      </c>
      <c r="J60" s="24">
        <v>3.5336599069764933E-2</v>
      </c>
      <c r="L60" s="55"/>
    </row>
  </sheetData>
  <conditionalFormatting sqref="B6:D40 E6:H51 B41:B60">
    <cfRule type="expression" dxfId="105" priority="42">
      <formula>MOD(ROW(),2)&lt;&gt;0</formula>
    </cfRule>
  </conditionalFormatting>
  <conditionalFormatting sqref="B6:H57">
    <cfRule type="expression" dxfId="104" priority="13">
      <formula>MOD(ROW(),2)=0</formula>
    </cfRule>
  </conditionalFormatting>
  <conditionalFormatting sqref="B58:H60">
    <cfRule type="expression" dxfId="103" priority="3">
      <formula>MOD(ROW(),2)=0</formula>
    </cfRule>
  </conditionalFormatting>
  <conditionalFormatting sqref="C41:D51">
    <cfRule type="expression" dxfId="102" priority="104">
      <formula>MOD(ROW(),2)&lt;&gt;0</formula>
    </cfRule>
  </conditionalFormatting>
  <conditionalFormatting sqref="C52:H57">
    <cfRule type="expression" dxfId="101" priority="22">
      <formula>MOD(ROW(),2)&lt;&gt;0</formula>
    </cfRule>
  </conditionalFormatting>
  <conditionalFormatting sqref="C58:H60">
    <cfRule type="expression" dxfId="100" priority="4">
      <formula>MOD(ROW(),2)&lt;&gt;0</formula>
    </cfRule>
  </conditionalFormatting>
  <conditionalFormatting sqref="H6:H40">
    <cfRule type="expression" dxfId="99" priority="11">
      <formula>MOD(ROW(),2)=0</formula>
    </cfRule>
    <cfRule type="expression" dxfId="98" priority="12">
      <formula>MOD(ROW(),2)&lt;&gt;0</formula>
    </cfRule>
  </conditionalFormatting>
  <conditionalFormatting sqref="I6:J60">
    <cfRule type="expression" dxfId="97" priority="1">
      <formula>MOD(ROW(),2)=0</formula>
    </cfRule>
    <cfRule type="expression" dxfId="96" priority="2">
      <formula>MOD(ROW(),2)&lt;&gt;0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546C-C74D-4D84-8653-9DFD1C364D6F}">
  <dimension ref="B2:AC60"/>
  <sheetViews>
    <sheetView zoomScale="80" zoomScaleNormal="80" workbookViewId="0">
      <pane xSplit="2" ySplit="5" topLeftCell="C6" activePane="bottomRight" state="frozen"/>
      <selection pane="topRight" activeCell="C1" sqref="C1"/>
      <selection pane="bottomLeft" activeCell="A6" sqref="A6"/>
      <selection pane="bottomRight" activeCell="B3" sqref="B3"/>
    </sheetView>
  </sheetViews>
  <sheetFormatPr defaultColWidth="9" defaultRowHeight="12.75" x14ac:dyDescent="0.2"/>
  <cols>
    <col min="1" max="1" width="9" style="1"/>
    <col min="2" max="2" width="13.875" style="1" customWidth="1"/>
    <col min="3" max="4" width="17.875" style="1" customWidth="1"/>
    <col min="5" max="5" width="17.625" style="1" customWidth="1"/>
    <col min="6" max="6" width="17.875" style="1" customWidth="1"/>
    <col min="7" max="7" width="15.875" style="1" customWidth="1"/>
    <col min="8" max="8" width="17.875" style="1" customWidth="1"/>
    <col min="9" max="10" width="16.875" style="1" customWidth="1"/>
    <col min="11" max="16384" width="9" style="1"/>
  </cols>
  <sheetData>
    <row r="2" spans="2:29" x14ac:dyDescent="0.2">
      <c r="B2" s="1" t="s">
        <v>321</v>
      </c>
    </row>
    <row r="3" spans="2:29" x14ac:dyDescent="0.2">
      <c r="B3" s="1" t="s">
        <v>322</v>
      </c>
    </row>
    <row r="4" spans="2:29" ht="57" customHeight="1" x14ac:dyDescent="0.2">
      <c r="B4" s="15"/>
      <c r="C4" s="15" t="s">
        <v>68</v>
      </c>
      <c r="D4" s="15" t="s">
        <v>373</v>
      </c>
      <c r="E4" s="15" t="s">
        <v>64</v>
      </c>
      <c r="F4" s="15" t="s">
        <v>66</v>
      </c>
      <c r="G4" s="15" t="s">
        <v>65</v>
      </c>
      <c r="H4" s="15" t="s">
        <v>318</v>
      </c>
      <c r="I4" s="15" t="s">
        <v>319</v>
      </c>
      <c r="J4" s="15" t="s">
        <v>320</v>
      </c>
    </row>
    <row r="5" spans="2:29" ht="38.25" x14ac:dyDescent="0.2">
      <c r="B5" s="15"/>
      <c r="C5" s="15" t="s">
        <v>69</v>
      </c>
      <c r="D5" s="15" t="s">
        <v>374</v>
      </c>
      <c r="E5" s="15" t="s">
        <v>61</v>
      </c>
      <c r="F5" s="15" t="s">
        <v>67</v>
      </c>
      <c r="G5" s="15" t="s">
        <v>62</v>
      </c>
      <c r="H5" s="15" t="s">
        <v>318</v>
      </c>
      <c r="I5" s="15" t="s">
        <v>319</v>
      </c>
      <c r="J5" s="15" t="s">
        <v>320</v>
      </c>
    </row>
    <row r="6" spans="2:29" ht="16.5" x14ac:dyDescent="0.3">
      <c r="B6" s="21">
        <v>40543</v>
      </c>
      <c r="C6" s="25">
        <v>-4.4419745875077701E-2</v>
      </c>
      <c r="D6" s="25">
        <v>6.5496045729959373E-2</v>
      </c>
      <c r="E6" s="24">
        <v>6.2187243051427442E-2</v>
      </c>
      <c r="F6" s="25">
        <v>0.14806099499802411</v>
      </c>
      <c r="G6" s="24">
        <v>6.2099364952705842E-2</v>
      </c>
      <c r="H6" s="24">
        <v>3.3990390694994287E-2</v>
      </c>
      <c r="I6" s="24">
        <v>5.069982185612442E-2</v>
      </c>
      <c r="J6" s="24">
        <v>0.10462490507195309</v>
      </c>
      <c r="L6" s="89"/>
      <c r="M6" s="90"/>
      <c r="N6" s="90"/>
      <c r="O6" s="90"/>
      <c r="P6" s="90"/>
      <c r="Q6" s="90"/>
      <c r="R6" s="90"/>
      <c r="S6" s="90"/>
      <c r="T6" s="90"/>
      <c r="V6" s="83"/>
      <c r="W6" s="83"/>
      <c r="X6" s="83"/>
      <c r="Y6" s="83"/>
      <c r="Z6" s="83"/>
      <c r="AA6" s="83"/>
      <c r="AB6" s="83"/>
      <c r="AC6" s="83"/>
    </row>
    <row r="7" spans="2:29" ht="16.5" x14ac:dyDescent="0.3">
      <c r="B7" s="21">
        <v>40633</v>
      </c>
      <c r="C7" s="25">
        <v>-5.8488009392170769E-2</v>
      </c>
      <c r="D7" s="25">
        <v>8.1896770306310457E-2</v>
      </c>
      <c r="E7" s="24">
        <v>6.3074888428478859E-2</v>
      </c>
      <c r="F7" s="25">
        <v>0.17499780187076902</v>
      </c>
      <c r="G7" s="24">
        <v>6.040504514240054E-2</v>
      </c>
      <c r="H7" s="24">
        <v>3.7359346256194824E-2</v>
      </c>
      <c r="I7" s="24">
        <v>6.1949722831279044E-2</v>
      </c>
      <c r="J7" s="24">
        <v>0.11621523807028228</v>
      </c>
      <c r="L7" s="89"/>
      <c r="M7" s="90"/>
      <c r="N7" s="90"/>
      <c r="O7" s="90"/>
      <c r="P7" s="90"/>
      <c r="Q7" s="90"/>
      <c r="R7" s="90"/>
      <c r="S7" s="90"/>
      <c r="T7" s="90"/>
      <c r="V7" s="83"/>
      <c r="W7" s="83"/>
      <c r="X7" s="83"/>
      <c r="Y7" s="83"/>
      <c r="Z7" s="83"/>
      <c r="AA7" s="83"/>
      <c r="AB7" s="83"/>
      <c r="AC7" s="83"/>
    </row>
    <row r="8" spans="2:29" ht="16.5" x14ac:dyDescent="0.3">
      <c r="B8" s="21">
        <v>40724</v>
      </c>
      <c r="C8" s="25">
        <v>-1.2565883035365499E-2</v>
      </c>
      <c r="D8" s="25">
        <v>3.738243109275606E-2</v>
      </c>
      <c r="E8" s="24">
        <v>6.6886866594529276E-2</v>
      </c>
      <c r="F8" s="25">
        <v>0.15360006901318218</v>
      </c>
      <c r="G8" s="24">
        <v>5.7112330388784147E-2</v>
      </c>
      <c r="H8" s="24">
        <v>4.0728301817395361E-2</v>
      </c>
      <c r="I8" s="24">
        <v>7.3199623806433675E-2</v>
      </c>
      <c r="J8" s="24">
        <v>0.12780557106861146</v>
      </c>
      <c r="L8" s="89"/>
      <c r="M8" s="90"/>
      <c r="N8" s="90"/>
      <c r="O8" s="90"/>
      <c r="P8" s="90"/>
      <c r="Q8" s="90"/>
      <c r="R8" s="90"/>
      <c r="S8" s="90"/>
      <c r="T8" s="90"/>
      <c r="V8" s="83"/>
      <c r="W8" s="83"/>
      <c r="X8" s="83"/>
      <c r="Y8" s="83"/>
      <c r="Z8" s="83"/>
      <c r="AA8" s="83"/>
      <c r="AB8" s="83"/>
      <c r="AC8" s="83"/>
    </row>
    <row r="9" spans="2:29" ht="16.5" x14ac:dyDescent="0.3">
      <c r="B9" s="21">
        <v>40816</v>
      </c>
      <c r="C9" s="25">
        <v>-0.13297186039829101</v>
      </c>
      <c r="D9" s="25">
        <v>0.14269148177837476</v>
      </c>
      <c r="E9" s="24">
        <v>6.7100787339410731E-2</v>
      </c>
      <c r="F9" s="25">
        <v>0.26694494187680345</v>
      </c>
      <c r="G9" s="24">
        <v>4.4380694023060246E-2</v>
      </c>
      <c r="H9" s="24">
        <v>1.0929704525442837E-2</v>
      </c>
      <c r="I9" s="24">
        <v>6.1019309575518647E-2</v>
      </c>
      <c r="J9" s="24">
        <v>0.12548881268508116</v>
      </c>
      <c r="L9" s="89"/>
      <c r="M9" s="90"/>
      <c r="N9" s="90"/>
      <c r="O9" s="90"/>
      <c r="P9" s="90"/>
      <c r="Q9" s="90"/>
      <c r="R9" s="90"/>
      <c r="S9" s="90"/>
      <c r="T9" s="90"/>
      <c r="V9" s="83"/>
      <c r="W9" s="83"/>
      <c r="X9" s="83"/>
      <c r="Y9" s="83"/>
      <c r="Z9" s="83"/>
      <c r="AA9" s="83"/>
      <c r="AB9" s="83"/>
      <c r="AC9" s="83"/>
    </row>
    <row r="10" spans="2:29" ht="16.5" x14ac:dyDescent="0.3">
      <c r="B10" s="21">
        <v>40908</v>
      </c>
      <c r="C10" s="25">
        <v>-0.11959284296529794</v>
      </c>
      <c r="D10" s="25">
        <v>9.9252263527072587E-2</v>
      </c>
      <c r="E10" s="24">
        <v>9.2570870716852299E-2</v>
      </c>
      <c r="F10" s="25">
        <v>0.249347695511454</v>
      </c>
      <c r="G10" s="24">
        <v>3.5297206892224431E-2</v>
      </c>
      <c r="H10" s="24">
        <v>-1.8868892766509687E-2</v>
      </c>
      <c r="I10" s="24">
        <v>4.883899534460362E-2</v>
      </c>
      <c r="J10" s="24">
        <v>0.12317205430155084</v>
      </c>
      <c r="L10" s="89"/>
      <c r="M10" s="90"/>
      <c r="N10" s="90"/>
      <c r="O10" s="90"/>
      <c r="P10" s="90"/>
      <c r="Q10" s="90"/>
      <c r="R10" s="90"/>
      <c r="S10" s="90"/>
      <c r="T10" s="90"/>
      <c r="V10" s="83"/>
      <c r="W10" s="83"/>
      <c r="X10" s="83"/>
      <c r="Y10" s="83"/>
      <c r="Z10" s="83"/>
      <c r="AA10" s="83"/>
      <c r="AB10" s="83"/>
      <c r="AC10" s="83"/>
    </row>
    <row r="11" spans="2:29" ht="16.5" x14ac:dyDescent="0.3">
      <c r="B11" s="21">
        <v>40999</v>
      </c>
      <c r="C11" s="25">
        <v>-0.13627984981818361</v>
      </c>
      <c r="D11" s="25">
        <v>9.5428490277534736E-2</v>
      </c>
      <c r="E11" s="24">
        <v>0.11306515004082486</v>
      </c>
      <c r="F11" s="25">
        <v>0.26464484548190981</v>
      </c>
      <c r="G11" s="24">
        <v>3.3815351523209254E-2</v>
      </c>
      <c r="H11" s="24">
        <v>-2.7252404691765576E-2</v>
      </c>
      <c r="I11" s="24">
        <v>4.1822377578391905E-2</v>
      </c>
      <c r="J11" s="24">
        <v>0.1187642012444437</v>
      </c>
      <c r="L11" s="89"/>
      <c r="M11" s="90"/>
      <c r="N11" s="90"/>
      <c r="O11" s="90"/>
      <c r="P11" s="90"/>
      <c r="Q11" s="90"/>
      <c r="R11" s="90"/>
      <c r="S11" s="90"/>
      <c r="T11" s="90"/>
      <c r="V11" s="83"/>
      <c r="W11" s="83"/>
      <c r="X11" s="83"/>
      <c r="Y11" s="83"/>
      <c r="Z11" s="83"/>
      <c r="AA11" s="83"/>
      <c r="AB11" s="83"/>
      <c r="AC11" s="83"/>
    </row>
    <row r="12" spans="2:29" ht="16.5" x14ac:dyDescent="0.3">
      <c r="B12" s="21">
        <v>41090</v>
      </c>
      <c r="C12" s="25">
        <v>-0.15447140520693964</v>
      </c>
      <c r="D12" s="25">
        <v>9.3109265563867241E-2</v>
      </c>
      <c r="E12" s="24">
        <v>0.13203398455554707</v>
      </c>
      <c r="F12" s="25">
        <v>0.26848749795343374</v>
      </c>
      <c r="G12" s="24">
        <v>3.2333496154194077E-2</v>
      </c>
      <c r="H12" s="24">
        <v>-3.5635916617021465E-2</v>
      </c>
      <c r="I12" s="24">
        <v>3.480575981218019E-2</v>
      </c>
      <c r="J12" s="24">
        <v>0.11435634818733657</v>
      </c>
      <c r="L12" s="89"/>
      <c r="M12" s="90"/>
      <c r="N12" s="90"/>
      <c r="O12" s="90"/>
      <c r="P12" s="90"/>
      <c r="Q12" s="90"/>
      <c r="R12" s="90"/>
      <c r="S12" s="90"/>
      <c r="T12" s="90"/>
      <c r="V12" s="83"/>
      <c r="W12" s="83"/>
      <c r="X12" s="83"/>
      <c r="Y12" s="83"/>
      <c r="Z12" s="83"/>
      <c r="AA12" s="83"/>
      <c r="AB12" s="83"/>
      <c r="AC12" s="83"/>
    </row>
    <row r="13" spans="2:29" ht="16.5" x14ac:dyDescent="0.3">
      <c r="B13" s="21">
        <v>41182</v>
      </c>
      <c r="C13" s="25">
        <v>-0.15752722797366475</v>
      </c>
      <c r="D13" s="25">
        <v>9.6708487578640673E-2</v>
      </c>
      <c r="E13" s="24">
        <v>0.13232844144841391</v>
      </c>
      <c r="F13" s="25">
        <v>0.27405744680208105</v>
      </c>
      <c r="G13" s="24">
        <v>3.3068573023104189E-2</v>
      </c>
      <c r="H13" s="24">
        <v>-2.9436021964402155E-2</v>
      </c>
      <c r="I13" s="24">
        <v>3.7564412675277825E-2</v>
      </c>
      <c r="J13" s="24">
        <v>0.11775927923195026</v>
      </c>
      <c r="L13" s="89"/>
      <c r="M13" s="90"/>
      <c r="N13" s="90"/>
      <c r="O13" s="90"/>
      <c r="P13" s="90"/>
      <c r="Q13" s="90"/>
      <c r="R13" s="90"/>
      <c r="S13" s="90"/>
      <c r="T13" s="90"/>
      <c r="V13" s="83"/>
      <c r="W13" s="83"/>
      <c r="X13" s="83"/>
      <c r="Y13" s="83"/>
      <c r="Z13" s="83"/>
      <c r="AA13" s="83"/>
      <c r="AB13" s="83"/>
      <c r="AC13" s="83"/>
    </row>
    <row r="14" spans="2:29" ht="16.5" x14ac:dyDescent="0.3">
      <c r="B14" s="21">
        <v>41274</v>
      </c>
      <c r="C14" s="25">
        <v>-0.20893310728889042</v>
      </c>
      <c r="D14" s="25">
        <v>0.16103677055644416</v>
      </c>
      <c r="E14" s="24">
        <v>0.13019010772765563</v>
      </c>
      <c r="F14" s="25">
        <v>0.32917286501295884</v>
      </c>
      <c r="G14" s="24">
        <v>3.5205732240577201E-2</v>
      </c>
      <c r="H14" s="24">
        <v>-2.3236127311782841E-2</v>
      </c>
      <c r="I14" s="24">
        <v>4.0323065538375454E-2</v>
      </c>
      <c r="J14" s="24">
        <v>0.12116221027656396</v>
      </c>
      <c r="L14" s="89"/>
      <c r="M14" s="90"/>
      <c r="N14" s="90"/>
      <c r="O14" s="90"/>
      <c r="P14" s="90"/>
      <c r="Q14" s="90"/>
      <c r="R14" s="90"/>
      <c r="S14" s="90"/>
      <c r="T14" s="90"/>
      <c r="V14" s="83"/>
      <c r="W14" s="83"/>
      <c r="X14" s="83"/>
      <c r="Y14" s="83"/>
      <c r="Z14" s="83"/>
      <c r="AA14" s="83"/>
      <c r="AB14" s="83"/>
      <c r="AC14" s="83"/>
    </row>
    <row r="15" spans="2:29" ht="16.5" x14ac:dyDescent="0.3">
      <c r="B15" s="21">
        <v>41364</v>
      </c>
      <c r="C15" s="25">
        <v>-0.21434903623553669</v>
      </c>
      <c r="D15" s="25">
        <v>0.16851663386829679</v>
      </c>
      <c r="E15" s="24">
        <v>0.12715067873841046</v>
      </c>
      <c r="F15" s="25">
        <v>0.33275783005816234</v>
      </c>
      <c r="G15" s="24">
        <v>3.4679044320262413E-2</v>
      </c>
      <c r="H15" s="24">
        <v>-1.4657136609976845E-2</v>
      </c>
      <c r="I15" s="24">
        <v>3.8444930510227959E-2</v>
      </c>
      <c r="J15" s="24">
        <v>0.11899369176473515</v>
      </c>
      <c r="L15" s="89"/>
      <c r="M15" s="90"/>
      <c r="N15" s="90"/>
      <c r="O15" s="90"/>
      <c r="P15" s="90"/>
      <c r="Q15" s="90"/>
      <c r="R15" s="90"/>
      <c r="S15" s="90"/>
      <c r="T15" s="90"/>
      <c r="V15" s="83"/>
      <c r="W15" s="83"/>
      <c r="X15" s="83"/>
      <c r="Y15" s="83"/>
      <c r="Z15" s="83"/>
      <c r="AA15" s="83"/>
      <c r="AB15" s="83"/>
      <c r="AC15" s="83"/>
    </row>
    <row r="16" spans="2:29" ht="16.5" x14ac:dyDescent="0.3">
      <c r="B16" s="21">
        <v>41455</v>
      </c>
      <c r="C16" s="25">
        <v>-0.12830528814805872</v>
      </c>
      <c r="D16" s="25">
        <v>9.4203023759417304E-2</v>
      </c>
      <c r="E16" s="24">
        <v>0.11377840717676654</v>
      </c>
      <c r="F16" s="25">
        <v>0.24488311806924157</v>
      </c>
      <c r="G16" s="24">
        <v>3.6099818731737614E-2</v>
      </c>
      <c r="H16" s="24">
        <v>-6.0781459081708485E-3</v>
      </c>
      <c r="I16" s="24">
        <v>3.6566795482080472E-2</v>
      </c>
      <c r="J16" s="24">
        <v>0.11682517325290633</v>
      </c>
      <c r="L16" s="89"/>
      <c r="M16" s="90"/>
      <c r="N16" s="90"/>
      <c r="O16" s="90"/>
      <c r="P16" s="90"/>
      <c r="Q16" s="90"/>
      <c r="R16" s="90"/>
      <c r="S16" s="90"/>
      <c r="T16" s="90"/>
      <c r="V16" s="83"/>
      <c r="W16" s="83"/>
      <c r="X16" s="83"/>
      <c r="Y16" s="83"/>
      <c r="Z16" s="83"/>
      <c r="AA16" s="83"/>
      <c r="AB16" s="83"/>
      <c r="AC16" s="83"/>
    </row>
    <row r="17" spans="2:29" ht="16.5" x14ac:dyDescent="0.3">
      <c r="B17" s="21">
        <v>41547</v>
      </c>
      <c r="C17" s="25">
        <v>-9.848628815616195E-2</v>
      </c>
      <c r="D17" s="25">
        <v>8.3249499194830684E-2</v>
      </c>
      <c r="E17" s="24">
        <v>9.6621744039601748E-2</v>
      </c>
      <c r="F17" s="25">
        <v>0.21251004437151255</v>
      </c>
      <c r="G17" s="24">
        <v>4.7136317992771494E-2</v>
      </c>
      <c r="H17" s="24">
        <v>8.3030413555387293E-3</v>
      </c>
      <c r="I17" s="24">
        <v>2.0331741468656475E-2</v>
      </c>
      <c r="J17" s="24">
        <v>0.11127993049247803</v>
      </c>
      <c r="L17" s="89"/>
      <c r="M17" s="90"/>
      <c r="N17" s="90"/>
      <c r="O17" s="90"/>
      <c r="P17" s="90"/>
      <c r="Q17" s="90"/>
      <c r="R17" s="90"/>
      <c r="S17" s="90"/>
      <c r="T17" s="90"/>
      <c r="V17" s="83"/>
      <c r="W17" s="83"/>
      <c r="X17" s="83"/>
      <c r="Y17" s="83"/>
      <c r="Z17" s="83"/>
      <c r="AA17" s="83"/>
      <c r="AB17" s="83"/>
      <c r="AC17" s="83"/>
    </row>
    <row r="18" spans="2:29" ht="16.5" x14ac:dyDescent="0.3">
      <c r="B18" s="21">
        <v>41639</v>
      </c>
      <c r="C18" s="25">
        <v>-0.11142092978339399</v>
      </c>
      <c r="D18" s="25">
        <v>0.1150496162493729</v>
      </c>
      <c r="E18" s="24">
        <v>8.7516258954945275E-2</v>
      </c>
      <c r="F18" s="25">
        <v>0.23003889617154788</v>
      </c>
      <c r="G18" s="24">
        <v>4.9986567178177767E-2</v>
      </c>
      <c r="H18" s="24">
        <v>2.2684228619248306E-2</v>
      </c>
      <c r="I18" s="24">
        <v>4.0966874552324757E-3</v>
      </c>
      <c r="J18" s="24">
        <v>0.10573468773204973</v>
      </c>
      <c r="L18" s="89"/>
      <c r="M18" s="90"/>
      <c r="N18" s="90"/>
      <c r="O18" s="90"/>
      <c r="P18" s="90"/>
      <c r="Q18" s="90"/>
      <c r="R18" s="90"/>
      <c r="S18" s="90"/>
      <c r="T18" s="90"/>
      <c r="V18" s="83"/>
      <c r="W18" s="83"/>
      <c r="X18" s="83"/>
      <c r="Y18" s="83"/>
      <c r="Z18" s="83"/>
      <c r="AA18" s="83"/>
      <c r="AB18" s="83"/>
      <c r="AC18" s="83"/>
    </row>
    <row r="19" spans="2:29" ht="16.5" x14ac:dyDescent="0.3">
      <c r="B19" s="21">
        <v>41729</v>
      </c>
      <c r="C19" s="25">
        <v>-0.11660344707061172</v>
      </c>
      <c r="D19" s="25">
        <v>0.10858383855723328</v>
      </c>
      <c r="E19" s="24">
        <v>9.2614889704454806E-2</v>
      </c>
      <c r="F19" s="25">
        <v>0.22722985747782787</v>
      </c>
      <c r="G19" s="24">
        <v>5.2192119290215139E-2</v>
      </c>
      <c r="H19" s="24">
        <v>1.9474009312874511E-2</v>
      </c>
      <c r="I19" s="24">
        <v>-2.2792208976321238E-3</v>
      </c>
      <c r="J19" s="24">
        <v>0.10737681101821615</v>
      </c>
      <c r="L19" s="89"/>
      <c r="M19" s="90"/>
      <c r="N19" s="90"/>
      <c r="O19" s="90"/>
      <c r="P19" s="90"/>
      <c r="Q19" s="90"/>
      <c r="R19" s="90"/>
      <c r="S19" s="90"/>
      <c r="T19" s="90"/>
      <c r="V19" s="83"/>
      <c r="W19" s="83"/>
      <c r="X19" s="83"/>
      <c r="Y19" s="83"/>
      <c r="Z19" s="83"/>
      <c r="AA19" s="83"/>
      <c r="AB19" s="83"/>
      <c r="AC19" s="83"/>
    </row>
    <row r="20" spans="2:29" ht="16.5" x14ac:dyDescent="0.3">
      <c r="B20" s="21">
        <v>41820</v>
      </c>
      <c r="C20" s="25">
        <v>-0.1435620484395447</v>
      </c>
      <c r="D20" s="25">
        <v>0.11370428609348274</v>
      </c>
      <c r="E20" s="24">
        <v>0.11520672283607725</v>
      </c>
      <c r="F20" s="25">
        <v>0.25654309690216093</v>
      </c>
      <c r="G20" s="24">
        <v>4.5090153724362619E-2</v>
      </c>
      <c r="H20" s="24">
        <v>1.6263790006500717E-2</v>
      </c>
      <c r="I20" s="24">
        <v>-8.6551292504967233E-3</v>
      </c>
      <c r="J20" s="24">
        <v>0.10901893430438257</v>
      </c>
      <c r="L20" s="89"/>
      <c r="M20" s="90"/>
      <c r="N20" s="90"/>
      <c r="O20" s="90"/>
      <c r="P20" s="90"/>
      <c r="Q20" s="90"/>
      <c r="R20" s="90"/>
      <c r="S20" s="90"/>
      <c r="T20" s="90"/>
      <c r="V20" s="83"/>
      <c r="W20" s="83"/>
      <c r="X20" s="83"/>
      <c r="Y20" s="83"/>
      <c r="Z20" s="83"/>
      <c r="AA20" s="83"/>
      <c r="AB20" s="83"/>
      <c r="AC20" s="83"/>
    </row>
    <row r="21" spans="2:29" ht="16.5" x14ac:dyDescent="0.3">
      <c r="B21" s="21">
        <v>41912</v>
      </c>
      <c r="C21" s="25">
        <v>-0.12806272163974128</v>
      </c>
      <c r="D21" s="25">
        <v>0.1059147939573524</v>
      </c>
      <c r="E21" s="24">
        <v>0.10728193932830243</v>
      </c>
      <c r="F21" s="25">
        <v>0.23754590453238877</v>
      </c>
      <c r="G21" s="24">
        <v>4.8488228791495183E-2</v>
      </c>
      <c r="H21" s="24">
        <v>2.772573942620038E-2</v>
      </c>
      <c r="I21" s="24">
        <v>3.4700737769647596E-3</v>
      </c>
      <c r="J21" s="24">
        <v>0.10284920133457427</v>
      </c>
      <c r="L21" s="89"/>
      <c r="M21" s="90"/>
      <c r="N21" s="90"/>
      <c r="O21" s="90"/>
      <c r="P21" s="90"/>
      <c r="Q21" s="90"/>
      <c r="R21" s="90"/>
      <c r="S21" s="90"/>
      <c r="T21" s="90"/>
      <c r="V21" s="83"/>
      <c r="W21" s="83"/>
      <c r="X21" s="83"/>
      <c r="Y21" s="83"/>
      <c r="Z21" s="83"/>
      <c r="AA21" s="83"/>
      <c r="AB21" s="83"/>
      <c r="AC21" s="83"/>
    </row>
    <row r="22" spans="2:29" ht="16.5" x14ac:dyDescent="0.3">
      <c r="B22" s="21">
        <v>42004</v>
      </c>
      <c r="C22" s="25">
        <v>-9.1223959043630232E-2</v>
      </c>
      <c r="D22" s="25">
        <v>9.2901314720160583E-2</v>
      </c>
      <c r="E22" s="24">
        <v>8.6189519464615477E-2</v>
      </c>
      <c r="F22" s="25">
        <v>0.19553182369896099</v>
      </c>
      <c r="G22" s="24">
        <v>5.7220309538153311E-2</v>
      </c>
      <c r="H22" s="24">
        <v>3.9187688845900043E-2</v>
      </c>
      <c r="I22" s="24">
        <v>1.5595276804426243E-2</v>
      </c>
      <c r="J22" s="24">
        <v>9.6679468364765972E-2</v>
      </c>
      <c r="L22" s="89"/>
      <c r="M22" s="90"/>
      <c r="N22" s="90"/>
      <c r="O22" s="90"/>
      <c r="P22" s="90"/>
      <c r="Q22" s="90"/>
      <c r="R22" s="90"/>
      <c r="S22" s="90"/>
      <c r="T22" s="90"/>
      <c r="V22" s="83"/>
      <c r="W22" s="83"/>
      <c r="X22" s="83"/>
      <c r="Y22" s="83"/>
      <c r="Z22" s="83"/>
      <c r="AA22" s="83"/>
      <c r="AB22" s="83"/>
      <c r="AC22" s="83"/>
    </row>
    <row r="23" spans="2:29" ht="16.5" x14ac:dyDescent="0.3">
      <c r="B23" s="21">
        <v>42094</v>
      </c>
      <c r="C23" s="25">
        <v>-7.3531438754149137E-2</v>
      </c>
      <c r="D23" s="25">
        <v>0.10433165849924304</v>
      </c>
      <c r="E23" s="24">
        <v>5.5489055872586415E-2</v>
      </c>
      <c r="F23" s="25">
        <v>0.18027390267847029</v>
      </c>
      <c r="G23" s="24">
        <v>6.5994471917938086E-2</v>
      </c>
      <c r="H23" s="24">
        <v>4.4322510069660787E-2</v>
      </c>
      <c r="I23" s="24">
        <v>3.1012741396334711E-2</v>
      </c>
      <c r="J23" s="24">
        <v>9.5405487013813031E-2</v>
      </c>
      <c r="L23" s="89"/>
      <c r="M23" s="90"/>
      <c r="N23" s="90"/>
      <c r="O23" s="90"/>
      <c r="P23" s="90"/>
      <c r="Q23" s="90"/>
      <c r="R23" s="90"/>
      <c r="S23" s="90"/>
      <c r="T23" s="90"/>
      <c r="V23" s="83"/>
      <c r="W23" s="83"/>
      <c r="X23" s="83"/>
      <c r="Y23" s="83"/>
      <c r="Z23" s="83"/>
      <c r="AA23" s="83"/>
      <c r="AB23" s="83"/>
      <c r="AC23" s="83"/>
    </row>
    <row r="24" spans="2:29" ht="16.5" x14ac:dyDescent="0.3">
      <c r="B24" s="21">
        <v>42185</v>
      </c>
      <c r="C24" s="25">
        <v>-4.1523976654726374E-2</v>
      </c>
      <c r="D24" s="25">
        <v>7.5676200489015188E-2</v>
      </c>
      <c r="E24" s="24">
        <v>5.9745317726255985E-2</v>
      </c>
      <c r="F24" s="25">
        <v>0.15471644531560413</v>
      </c>
      <c r="G24" s="24">
        <v>7.7915825262957789E-2</v>
      </c>
      <c r="H24" s="24">
        <v>4.9457331293421523E-2</v>
      </c>
      <c r="I24" s="24">
        <v>4.6430205988243177E-2</v>
      </c>
      <c r="J24" s="24">
        <v>9.413150566286009E-2</v>
      </c>
      <c r="L24" s="89"/>
      <c r="M24" s="90"/>
      <c r="N24" s="90"/>
      <c r="O24" s="90"/>
      <c r="P24" s="90"/>
      <c r="Q24" s="90"/>
      <c r="R24" s="90"/>
      <c r="S24" s="90"/>
      <c r="T24" s="90"/>
      <c r="V24" s="83"/>
      <c r="W24" s="83"/>
      <c r="X24" s="83"/>
      <c r="Y24" s="83"/>
      <c r="Z24" s="83"/>
      <c r="AA24" s="83"/>
      <c r="AB24" s="83"/>
      <c r="AC24" s="83"/>
    </row>
    <row r="25" spans="2:29" ht="16.5" x14ac:dyDescent="0.3">
      <c r="B25" s="21">
        <v>42277</v>
      </c>
      <c r="C25" s="25">
        <v>-2.6116874707181971E-2</v>
      </c>
      <c r="D25" s="25">
        <v>6.0008826181491781E-2</v>
      </c>
      <c r="E25" s="24">
        <v>5.32266873265771E-2</v>
      </c>
      <c r="F25" s="25">
        <v>0.13570182963762967</v>
      </c>
      <c r="G25" s="24">
        <v>7.0264913602734097E-2</v>
      </c>
      <c r="H25" s="24">
        <v>5.0527956124283777E-2</v>
      </c>
      <c r="I25" s="24">
        <v>5.7251401335693189E-2</v>
      </c>
      <c r="J25" s="24">
        <v>8.7287686594918645E-2</v>
      </c>
      <c r="L25" s="89"/>
      <c r="M25" s="90"/>
      <c r="N25" s="90"/>
      <c r="O25" s="90"/>
      <c r="P25" s="90"/>
      <c r="Q25" s="90"/>
      <c r="R25" s="90"/>
      <c r="S25" s="90"/>
      <c r="T25" s="90"/>
      <c r="V25" s="83"/>
      <c r="W25" s="83"/>
      <c r="X25" s="83"/>
      <c r="Y25" s="83"/>
      <c r="Z25" s="83"/>
      <c r="AA25" s="83"/>
      <c r="AB25" s="83"/>
      <c r="AC25" s="83"/>
    </row>
    <row r="26" spans="2:29" ht="16.5" x14ac:dyDescent="0.3">
      <c r="B26" s="21">
        <v>42369</v>
      </c>
      <c r="C26" s="25">
        <v>-2.6485556238934144E-2</v>
      </c>
      <c r="D26" s="25">
        <v>5.8711013198438883E-2</v>
      </c>
      <c r="E26" s="24">
        <v>5.7338769501110304E-2</v>
      </c>
      <c r="F26" s="25">
        <v>0.14537505472091306</v>
      </c>
      <c r="G26" s="24">
        <v>7.3743771319016299E-2</v>
      </c>
      <c r="H26" s="24">
        <v>5.159858095514603E-2</v>
      </c>
      <c r="I26" s="24">
        <v>6.8072596683143194E-2</v>
      </c>
      <c r="J26" s="24">
        <v>8.04438675269772E-2</v>
      </c>
      <c r="L26" s="89"/>
      <c r="M26" s="90"/>
      <c r="N26" s="90"/>
      <c r="O26" s="90"/>
      <c r="P26" s="90"/>
      <c r="Q26" s="90"/>
      <c r="R26" s="90"/>
      <c r="S26" s="90"/>
      <c r="T26" s="90"/>
      <c r="V26" s="83"/>
      <c r="W26" s="83"/>
      <c r="X26" s="83"/>
      <c r="Y26" s="83"/>
      <c r="Z26" s="83"/>
      <c r="AA26" s="83"/>
      <c r="AB26" s="83"/>
      <c r="AC26" s="83"/>
    </row>
    <row r="27" spans="2:29" ht="16.5" x14ac:dyDescent="0.3">
      <c r="B27" s="21">
        <v>42460</v>
      </c>
      <c r="C27" s="25">
        <v>-1.1928729603261939E-2</v>
      </c>
      <c r="D27" s="25">
        <v>4.2839619929962339E-2</v>
      </c>
      <c r="E27" s="24">
        <v>6.0561680980351321E-2</v>
      </c>
      <c r="F27" s="25">
        <v>0.12944151143418009</v>
      </c>
      <c r="G27" s="24">
        <v>7.0922212755078318E-2</v>
      </c>
      <c r="H27" s="24">
        <v>4.8398934435933655E-2</v>
      </c>
      <c r="I27" s="24">
        <v>7.536865691481244E-2</v>
      </c>
      <c r="J27" s="24">
        <v>6.7637293630669351E-2</v>
      </c>
      <c r="L27" s="89"/>
      <c r="M27" s="90"/>
      <c r="N27" s="90"/>
      <c r="O27" s="90"/>
      <c r="P27" s="90"/>
      <c r="Q27" s="90"/>
      <c r="R27" s="90"/>
      <c r="S27" s="90"/>
      <c r="T27" s="90"/>
      <c r="V27" s="83"/>
      <c r="W27" s="83"/>
      <c r="X27" s="83"/>
      <c r="Y27" s="83"/>
      <c r="Z27" s="83"/>
      <c r="AA27" s="83"/>
      <c r="AB27" s="83"/>
      <c r="AC27" s="83"/>
    </row>
    <row r="28" spans="2:29" ht="16.5" x14ac:dyDescent="0.3">
      <c r="B28" s="21">
        <v>42551</v>
      </c>
      <c r="C28" s="25">
        <v>-1.8004843021625045E-2</v>
      </c>
      <c r="D28" s="25">
        <v>6.3845846840909659E-2</v>
      </c>
      <c r="E28" s="24">
        <v>5.0359351696849061E-2</v>
      </c>
      <c r="F28" s="25">
        <v>0.1449424940711434</v>
      </c>
      <c r="G28" s="24">
        <v>7.3571298161389867E-2</v>
      </c>
      <c r="H28" s="24">
        <v>4.9017296097128654E-2</v>
      </c>
      <c r="I28" s="24">
        <v>8.5046968870171546E-2</v>
      </c>
      <c r="J28" s="24">
        <v>7.2121905562103378E-2</v>
      </c>
      <c r="L28" s="89"/>
      <c r="M28" s="90"/>
      <c r="N28" s="90"/>
      <c r="O28" s="90"/>
      <c r="P28" s="90"/>
      <c r="Q28" s="90"/>
      <c r="R28" s="90"/>
      <c r="S28" s="90"/>
      <c r="T28" s="90"/>
      <c r="V28" s="83"/>
      <c r="W28" s="83"/>
      <c r="X28" s="83"/>
      <c r="Y28" s="83"/>
      <c r="Z28" s="83"/>
      <c r="AA28" s="83"/>
      <c r="AB28" s="83"/>
      <c r="AC28" s="83"/>
    </row>
    <row r="29" spans="2:29" ht="16.5" x14ac:dyDescent="0.3">
      <c r="B29" s="21">
        <v>42643</v>
      </c>
      <c r="C29" s="25">
        <v>9.101615106308648E-3</v>
      </c>
      <c r="D29" s="25">
        <v>5.4753046202295971E-2</v>
      </c>
      <c r="E29" s="24">
        <v>3.578528374796347E-2</v>
      </c>
      <c r="F29" s="25">
        <v>0.12035100910109826</v>
      </c>
      <c r="G29" s="24">
        <v>7.4367091512429456E-2</v>
      </c>
      <c r="H29" s="24">
        <v>5.0619065488933988E-2</v>
      </c>
      <c r="I29" s="24">
        <v>0.10292419009546108</v>
      </c>
      <c r="J29" s="24">
        <v>7.1905412442355196E-2</v>
      </c>
      <c r="L29" s="89"/>
      <c r="M29" s="90"/>
      <c r="N29" s="90"/>
      <c r="O29" s="90"/>
      <c r="P29" s="90"/>
      <c r="Q29" s="90"/>
      <c r="R29" s="90"/>
      <c r="S29" s="90"/>
      <c r="T29" s="90"/>
      <c r="V29" s="83"/>
      <c r="W29" s="83"/>
      <c r="X29" s="83"/>
      <c r="Y29" s="83"/>
      <c r="Z29" s="83"/>
      <c r="AA29" s="83"/>
      <c r="AB29" s="83"/>
      <c r="AC29" s="83"/>
    </row>
    <row r="30" spans="2:29" ht="16.5" x14ac:dyDescent="0.3">
      <c r="B30" s="21">
        <v>42735</v>
      </c>
      <c r="C30" s="25">
        <v>-3.407926802314222E-2</v>
      </c>
      <c r="D30" s="25">
        <v>9.4551290531914578E-2</v>
      </c>
      <c r="E30" s="24">
        <v>5.3699208709697681E-2</v>
      </c>
      <c r="F30" s="25">
        <v>0.16112127545326232</v>
      </c>
      <c r="G30" s="24">
        <v>8.2018591379618186E-2</v>
      </c>
      <c r="H30" s="24">
        <v>4.3832293774763186E-2</v>
      </c>
      <c r="I30" s="24">
        <v>0.1140129209379503</v>
      </c>
      <c r="J30" s="24">
        <v>7.6996577026988755E-2</v>
      </c>
      <c r="L30" s="89"/>
      <c r="M30" s="90"/>
      <c r="N30" s="90"/>
      <c r="O30" s="90"/>
      <c r="P30" s="90"/>
      <c r="Q30" s="90"/>
      <c r="R30" s="90"/>
      <c r="S30" s="90"/>
      <c r="T30" s="90"/>
      <c r="V30" s="83"/>
      <c r="W30" s="83"/>
      <c r="X30" s="83"/>
      <c r="Y30" s="83"/>
      <c r="Z30" s="83"/>
      <c r="AA30" s="83"/>
      <c r="AB30" s="83"/>
      <c r="AC30" s="83"/>
    </row>
    <row r="31" spans="2:29" ht="16.5" x14ac:dyDescent="0.3">
      <c r="B31" s="21">
        <v>42825</v>
      </c>
      <c r="C31" s="25">
        <v>-4.399220554036961E-2</v>
      </c>
      <c r="D31" s="25">
        <v>0.10323500810352138</v>
      </c>
      <c r="E31" s="24">
        <v>5.5981345781297306E-2</v>
      </c>
      <c r="F31" s="25">
        <v>0.18161824058562784</v>
      </c>
      <c r="G31" s="24">
        <v>8.103612589500836E-2</v>
      </c>
      <c r="H31" s="24">
        <v>4.8303425553066756E-2</v>
      </c>
      <c r="I31" s="24">
        <v>0.1150368665275401</v>
      </c>
      <c r="J31" s="24">
        <v>7.4640745569167249E-2</v>
      </c>
      <c r="L31" s="89"/>
      <c r="M31" s="90"/>
      <c r="N31" s="90"/>
      <c r="O31" s="90"/>
      <c r="P31" s="90"/>
      <c r="Q31" s="90"/>
      <c r="R31" s="90"/>
      <c r="S31" s="90"/>
      <c r="T31" s="90"/>
      <c r="V31" s="83"/>
      <c r="W31" s="83"/>
      <c r="X31" s="83"/>
      <c r="Y31" s="83"/>
      <c r="Z31" s="83"/>
      <c r="AA31" s="83"/>
      <c r="AB31" s="83"/>
      <c r="AC31" s="83"/>
    </row>
    <row r="32" spans="2:29" ht="16.5" x14ac:dyDescent="0.3">
      <c r="B32" s="21">
        <v>42916</v>
      </c>
      <c r="C32" s="25">
        <v>-5.0299498626350247E-3</v>
      </c>
      <c r="D32" s="25">
        <v>6.1541233038751302E-2</v>
      </c>
      <c r="E32" s="24">
        <v>5.9367628733614321E-2</v>
      </c>
      <c r="F32" s="25">
        <v>0.1352031093278869</v>
      </c>
      <c r="G32" s="24">
        <v>8.1062116639846832E-2</v>
      </c>
      <c r="H32" s="24">
        <v>5.0743299053883119E-2</v>
      </c>
      <c r="I32" s="24">
        <v>0.11146506496927309</v>
      </c>
      <c r="J32" s="24">
        <v>7.124728347582801E-2</v>
      </c>
      <c r="L32" s="89"/>
      <c r="M32" s="90"/>
      <c r="N32" s="90"/>
      <c r="O32" s="90"/>
      <c r="P32" s="90"/>
      <c r="Q32" s="90"/>
      <c r="R32" s="90"/>
      <c r="S32" s="90"/>
      <c r="T32" s="90"/>
      <c r="V32" s="83"/>
      <c r="W32" s="83"/>
      <c r="X32" s="83"/>
      <c r="Y32" s="83"/>
      <c r="Z32" s="83"/>
      <c r="AA32" s="83"/>
      <c r="AB32" s="83"/>
      <c r="AC32" s="83"/>
    </row>
    <row r="33" spans="2:29" ht="16.5" x14ac:dyDescent="0.3">
      <c r="B33" s="21">
        <v>43008</v>
      </c>
      <c r="C33" s="25">
        <v>-6.002866134541103E-3</v>
      </c>
      <c r="D33" s="25">
        <v>6.1098903527131272E-2</v>
      </c>
      <c r="E33" s="24">
        <v>5.4572479944671834E-2</v>
      </c>
      <c r="F33" s="25">
        <v>0.13165432632846108</v>
      </c>
      <c r="G33" s="24">
        <v>8.2135234835539833E-2</v>
      </c>
      <c r="H33" s="24">
        <v>5.2961284516940502E-2</v>
      </c>
      <c r="I33" s="24">
        <v>0.10928722961505626</v>
      </c>
      <c r="J33" s="24">
        <v>6.9949026976336509E-2</v>
      </c>
      <c r="L33" s="89"/>
      <c r="M33" s="90"/>
      <c r="N33" s="90"/>
      <c r="O33" s="90"/>
      <c r="P33" s="90"/>
      <c r="Q33" s="90"/>
      <c r="R33" s="90"/>
      <c r="S33" s="90"/>
      <c r="T33" s="90"/>
      <c r="V33" s="83"/>
      <c r="W33" s="83"/>
      <c r="X33" s="83"/>
      <c r="Y33" s="83"/>
      <c r="Z33" s="83"/>
      <c r="AA33" s="83"/>
      <c r="AB33" s="83"/>
      <c r="AC33" s="83"/>
    </row>
    <row r="34" spans="2:29" ht="16.5" x14ac:dyDescent="0.3">
      <c r="B34" s="21">
        <v>43100</v>
      </c>
      <c r="C34" s="25">
        <v>2.3499259641956937E-2</v>
      </c>
      <c r="D34" s="25">
        <v>3.9979254257441948E-2</v>
      </c>
      <c r="E34" s="24">
        <v>3.9960169667207279E-2</v>
      </c>
      <c r="F34" s="25">
        <v>0.10797703722627704</v>
      </c>
      <c r="G34" s="24">
        <v>8.5960605201900686E-2</v>
      </c>
      <c r="H34" s="24">
        <v>6.5308701557618462E-2</v>
      </c>
      <c r="I34" s="24">
        <v>0.11669547977381088</v>
      </c>
      <c r="J34" s="24">
        <v>7.6271906061680536E-2</v>
      </c>
      <c r="L34" s="89"/>
      <c r="M34" s="90"/>
      <c r="N34" s="90"/>
      <c r="O34" s="90"/>
      <c r="P34" s="90"/>
      <c r="Q34" s="90"/>
      <c r="R34" s="90"/>
      <c r="S34" s="90"/>
      <c r="T34" s="90"/>
      <c r="V34" s="83"/>
      <c r="W34" s="83"/>
      <c r="X34" s="83"/>
      <c r="Y34" s="83"/>
      <c r="Z34" s="83"/>
      <c r="AA34" s="83"/>
      <c r="AB34" s="83"/>
      <c r="AC34" s="83"/>
    </row>
    <row r="35" spans="2:29" ht="16.5" x14ac:dyDescent="0.3">
      <c r="B35" s="21">
        <v>43190</v>
      </c>
      <c r="C35" s="25">
        <v>3.1769084824077892E-2</v>
      </c>
      <c r="D35" s="25">
        <v>3.0490767468329384E-2</v>
      </c>
      <c r="E35" s="24">
        <v>4.0729160446904118E-2</v>
      </c>
      <c r="F35" s="25">
        <v>0.10581260481178631</v>
      </c>
      <c r="G35" s="24">
        <v>8.4854524012450167E-2</v>
      </c>
      <c r="H35" s="24">
        <v>6.486524057783509E-2</v>
      </c>
      <c r="I35" s="24">
        <v>0.11944062058090935</v>
      </c>
      <c r="J35" s="24">
        <v>7.8164706697984448E-2</v>
      </c>
      <c r="L35" s="89"/>
      <c r="M35" s="90"/>
      <c r="N35" s="90"/>
      <c r="O35" s="90"/>
      <c r="P35" s="90"/>
      <c r="Q35" s="90"/>
      <c r="R35" s="90"/>
      <c r="S35" s="90"/>
      <c r="T35" s="90"/>
      <c r="V35" s="83"/>
      <c r="W35" s="83"/>
      <c r="X35" s="83"/>
      <c r="Y35" s="83"/>
      <c r="Z35" s="83"/>
      <c r="AA35" s="83"/>
      <c r="AB35" s="83"/>
      <c r="AC35" s="83"/>
    </row>
    <row r="36" spans="2:29" ht="16.5" x14ac:dyDescent="0.3">
      <c r="B36" s="21">
        <v>43281</v>
      </c>
      <c r="C36" s="25">
        <v>4.1320064853320342E-2</v>
      </c>
      <c r="D36" s="25">
        <v>2.4049865272611805E-2</v>
      </c>
      <c r="E36" s="24">
        <v>3.7223289318161767E-2</v>
      </c>
      <c r="F36" s="25">
        <v>8.4393308286845548E-2</v>
      </c>
      <c r="G36" s="24">
        <v>8.5600171884500101E-2</v>
      </c>
      <c r="H36" s="24">
        <v>6.7292807555271797E-2</v>
      </c>
      <c r="I36" s="24">
        <v>0.12047060150143528</v>
      </c>
      <c r="J36" s="24">
        <v>7.6584756904551618E-2</v>
      </c>
      <c r="L36" s="89"/>
      <c r="M36" s="90"/>
      <c r="N36" s="90"/>
      <c r="O36" s="90"/>
      <c r="P36" s="90"/>
      <c r="Q36" s="90"/>
      <c r="R36" s="90"/>
      <c r="S36" s="90"/>
      <c r="T36" s="90"/>
      <c r="V36" s="83"/>
      <c r="W36" s="83"/>
      <c r="X36" s="83"/>
      <c r="Y36" s="83"/>
      <c r="Z36" s="83"/>
      <c r="AA36" s="83"/>
      <c r="AB36" s="83"/>
      <c r="AC36" s="83"/>
    </row>
    <row r="37" spans="2:29" ht="16.5" x14ac:dyDescent="0.3">
      <c r="B37" s="21">
        <v>43373</v>
      </c>
      <c r="C37" s="25">
        <v>3.929942841085942E-2</v>
      </c>
      <c r="D37" s="25">
        <v>2.3420890345865343E-2</v>
      </c>
      <c r="E37" s="24">
        <v>3.4851510667087984E-2</v>
      </c>
      <c r="F37" s="25">
        <v>9.6392634898822271E-2</v>
      </c>
      <c r="G37" s="24">
        <v>8.4435331557597623E-2</v>
      </c>
      <c r="H37" s="24">
        <v>6.747464932251919E-2</v>
      </c>
      <c r="I37" s="24">
        <v>0.12622242791929367</v>
      </c>
      <c r="J37" s="24">
        <v>7.581226404525164E-2</v>
      </c>
      <c r="L37" s="89"/>
      <c r="M37" s="90"/>
      <c r="N37" s="90"/>
      <c r="O37" s="90"/>
      <c r="P37" s="90"/>
      <c r="Q37" s="90"/>
      <c r="R37" s="90"/>
      <c r="S37" s="90"/>
      <c r="T37" s="90"/>
      <c r="V37" s="83"/>
      <c r="W37" s="83"/>
      <c r="X37" s="83"/>
      <c r="Y37" s="83"/>
      <c r="Z37" s="83"/>
      <c r="AA37" s="83"/>
      <c r="AB37" s="83"/>
      <c r="AC37" s="83"/>
    </row>
    <row r="38" spans="2:29" ht="16.5" x14ac:dyDescent="0.3">
      <c r="B38" s="21">
        <v>43465</v>
      </c>
      <c r="C38" s="25">
        <v>3.188922650271022E-2</v>
      </c>
      <c r="D38" s="25">
        <v>2.8277683410561798E-2</v>
      </c>
      <c r="E38" s="24">
        <v>5.1214667519870513E-2</v>
      </c>
      <c r="F38" s="25">
        <v>0.11199002534511124</v>
      </c>
      <c r="G38" s="24">
        <v>8.3284154241508479E-2</v>
      </c>
      <c r="H38" s="24">
        <v>6.1856784676419245E-2</v>
      </c>
      <c r="I38" s="24">
        <v>0.12706981452269261</v>
      </c>
      <c r="J38" s="24">
        <v>7.0993946116180262E-2</v>
      </c>
      <c r="L38" s="89"/>
      <c r="M38" s="90"/>
      <c r="N38" s="90"/>
      <c r="O38" s="90"/>
      <c r="P38" s="90"/>
      <c r="Q38" s="90"/>
      <c r="R38" s="90"/>
      <c r="S38" s="90"/>
      <c r="T38" s="90"/>
      <c r="V38" s="83"/>
      <c r="W38" s="83"/>
      <c r="X38" s="83"/>
      <c r="Y38" s="83"/>
      <c r="Z38" s="83"/>
      <c r="AA38" s="83"/>
      <c r="AB38" s="83"/>
      <c r="AC38" s="83"/>
    </row>
    <row r="39" spans="2:29" ht="16.5" x14ac:dyDescent="0.3">
      <c r="B39" s="21">
        <v>43555</v>
      </c>
      <c r="C39" s="25">
        <v>2.7305240968694876E-2</v>
      </c>
      <c r="D39" s="25">
        <v>3.3956427138113691E-2</v>
      </c>
      <c r="E39" s="24">
        <v>5.1179454732417251E-2</v>
      </c>
      <c r="F39" s="25">
        <v>0.11974584335479131</v>
      </c>
      <c r="G39" s="24">
        <v>8.0774939942477531E-2</v>
      </c>
      <c r="H39" s="24">
        <v>6.1086080262451124E-2</v>
      </c>
      <c r="I39" s="24">
        <v>0.12441083175990419</v>
      </c>
      <c r="J39" s="24">
        <v>6.6821135666018786E-2</v>
      </c>
      <c r="L39" s="89"/>
      <c r="M39" s="90"/>
      <c r="N39" s="90"/>
      <c r="O39" s="90"/>
      <c r="P39" s="90"/>
      <c r="Q39" s="90"/>
      <c r="R39" s="90"/>
      <c r="S39" s="90"/>
      <c r="T39" s="90"/>
      <c r="V39" s="83"/>
      <c r="W39" s="83"/>
      <c r="X39" s="83"/>
      <c r="Y39" s="83"/>
      <c r="Z39" s="83"/>
      <c r="AA39" s="83"/>
      <c r="AB39" s="83"/>
      <c r="AC39" s="83"/>
    </row>
    <row r="40" spans="2:29" ht="16.5" x14ac:dyDescent="0.3">
      <c r="B40" s="21">
        <v>43646</v>
      </c>
      <c r="C40" s="25">
        <v>3.4560187712553272E-2</v>
      </c>
      <c r="D40" s="25">
        <v>2.8299530530312061E-2</v>
      </c>
      <c r="E40" s="24">
        <v>5.3659479588691342E-2</v>
      </c>
      <c r="F40" s="25">
        <v>0.11216786330257279</v>
      </c>
      <c r="G40" s="24">
        <v>8.0869089251512816E-2</v>
      </c>
      <c r="H40" s="24">
        <v>5.9226709508244636E-2</v>
      </c>
      <c r="I40" s="24">
        <v>0.12739631429868054</v>
      </c>
      <c r="J40" s="24">
        <v>6.9500455334291819E-2</v>
      </c>
      <c r="L40" s="89"/>
      <c r="M40" s="90"/>
      <c r="N40" s="90"/>
      <c r="O40" s="90"/>
      <c r="P40" s="90"/>
      <c r="Q40" s="90"/>
      <c r="R40" s="90"/>
      <c r="S40" s="90"/>
      <c r="T40" s="90"/>
      <c r="V40" s="83"/>
      <c r="W40" s="83"/>
      <c r="X40" s="83"/>
      <c r="Y40" s="83"/>
      <c r="Z40" s="83"/>
      <c r="AA40" s="83"/>
      <c r="AB40" s="83"/>
      <c r="AC40" s="83"/>
    </row>
    <row r="41" spans="2:29" ht="16.5" x14ac:dyDescent="0.3">
      <c r="B41" s="21">
        <v>43738</v>
      </c>
      <c r="C41" s="25">
        <v>3.8899184415994457E-2</v>
      </c>
      <c r="D41" s="25">
        <v>2.0562555924867276E-2</v>
      </c>
      <c r="E41" s="24">
        <v>5.4545384931259731E-2</v>
      </c>
      <c r="F41" s="24">
        <v>0.10304029829391174</v>
      </c>
      <c r="G41" s="24">
        <v>8.0450006541207403E-2</v>
      </c>
      <c r="H41" s="25">
        <v>5.6854324584652324E-2</v>
      </c>
      <c r="I41" s="24">
        <v>0.1251120863479625</v>
      </c>
      <c r="J41" s="24">
        <v>7.0279732182913057E-2</v>
      </c>
      <c r="L41" s="89"/>
      <c r="M41" s="90"/>
      <c r="N41" s="90"/>
      <c r="O41" s="90"/>
      <c r="P41" s="90"/>
      <c r="Q41" s="90"/>
      <c r="R41" s="90"/>
      <c r="S41" s="90"/>
      <c r="T41" s="90"/>
      <c r="V41" s="83"/>
      <c r="W41" s="83"/>
      <c r="X41" s="83"/>
      <c r="Y41" s="83"/>
      <c r="Z41" s="83"/>
      <c r="AA41" s="83"/>
      <c r="AB41" s="83"/>
      <c r="AC41" s="83"/>
    </row>
    <row r="42" spans="2:29" ht="16.5" x14ac:dyDescent="0.3">
      <c r="B42" s="21">
        <v>43830</v>
      </c>
      <c r="C42" s="25">
        <v>3.7996724653821548E-2</v>
      </c>
      <c r="D42" s="25">
        <v>1.5374355655870815E-2</v>
      </c>
      <c r="E42" s="24">
        <v>4.4221643189977768E-2</v>
      </c>
      <c r="F42" s="24">
        <v>0.10451375171826742</v>
      </c>
      <c r="G42" s="24">
        <v>7.9350236627383164E-2</v>
      </c>
      <c r="H42" s="25">
        <v>5.5643400373803283E-2</v>
      </c>
      <c r="I42" s="24">
        <v>0.12526986690582653</v>
      </c>
      <c r="J42" s="24">
        <v>7.0492636893350266E-2</v>
      </c>
      <c r="L42" s="89"/>
      <c r="M42" s="90"/>
      <c r="N42" s="90"/>
      <c r="O42" s="90"/>
      <c r="P42" s="90"/>
      <c r="Q42" s="90"/>
      <c r="R42" s="90"/>
      <c r="S42" s="90"/>
      <c r="T42" s="90"/>
      <c r="V42" s="83"/>
      <c r="W42" s="83"/>
      <c r="X42" s="83"/>
      <c r="Y42" s="83"/>
      <c r="Z42" s="83"/>
      <c r="AA42" s="83"/>
      <c r="AB42" s="83"/>
      <c r="AC42" s="83"/>
    </row>
    <row r="43" spans="2:29" ht="16.5" x14ac:dyDescent="0.3">
      <c r="B43" s="21">
        <v>43921</v>
      </c>
      <c r="C43" s="25">
        <v>1.8982384087038437E-2</v>
      </c>
      <c r="D43" s="25">
        <v>2.8819190809357881E-2</v>
      </c>
      <c r="E43" s="24">
        <v>4.5829018335894395E-2</v>
      </c>
      <c r="F43" s="24">
        <v>0.11165006570669921</v>
      </c>
      <c r="G43" s="24">
        <v>6.4363907053527611E-2</v>
      </c>
      <c r="H43" s="25">
        <v>4.3032212477273207E-2</v>
      </c>
      <c r="I43" s="24">
        <v>0.11685797062496985</v>
      </c>
      <c r="J43" s="24">
        <v>6.5336707900439425E-2</v>
      </c>
      <c r="L43" s="89"/>
      <c r="M43" s="90"/>
      <c r="N43" s="90"/>
      <c r="O43" s="90"/>
      <c r="P43" s="90"/>
      <c r="Q43" s="90"/>
      <c r="R43" s="90"/>
      <c r="S43" s="90"/>
      <c r="T43" s="90"/>
      <c r="V43" s="83"/>
      <c r="W43" s="83"/>
      <c r="X43" s="83"/>
      <c r="Y43" s="83"/>
      <c r="Z43" s="83"/>
      <c r="AA43" s="83"/>
      <c r="AB43" s="83"/>
      <c r="AC43" s="83"/>
    </row>
    <row r="44" spans="2:29" ht="16.5" x14ac:dyDescent="0.3">
      <c r="B44" s="21">
        <v>44012</v>
      </c>
      <c r="C44" s="25">
        <v>-7.9616847500019738E-3</v>
      </c>
      <c r="D44" s="25">
        <v>3.9781072521437401E-2</v>
      </c>
      <c r="E44" s="24">
        <v>5.2764956225529493E-2</v>
      </c>
      <c r="F44" s="24">
        <v>0.11888071042257127</v>
      </c>
      <c r="G44" s="24">
        <v>5.5803445026399827E-2</v>
      </c>
      <c r="H44" s="25">
        <v>2.9244018894467479E-2</v>
      </c>
      <c r="I44" s="24">
        <v>9.541001060271849E-2</v>
      </c>
      <c r="J44" s="24">
        <v>5.2174716546660609E-2</v>
      </c>
      <c r="L44" s="89"/>
      <c r="M44" s="90"/>
      <c r="N44" s="90"/>
      <c r="O44" s="90"/>
      <c r="P44" s="90"/>
      <c r="Q44" s="90"/>
      <c r="R44" s="90"/>
      <c r="S44" s="90"/>
      <c r="T44" s="90"/>
      <c r="V44" s="83"/>
      <c r="W44" s="83"/>
      <c r="X44" s="83"/>
      <c r="Y44" s="83"/>
      <c r="Z44" s="83"/>
      <c r="AA44" s="83"/>
      <c r="AB44" s="83"/>
      <c r="AC44" s="83"/>
    </row>
    <row r="45" spans="2:29" ht="16.5" x14ac:dyDescent="0.3">
      <c r="B45" s="21">
        <v>44104</v>
      </c>
      <c r="C45" s="25">
        <v>-9.8798216482817031E-3</v>
      </c>
      <c r="D45" s="25">
        <v>3.8813488967909572E-2</v>
      </c>
      <c r="E45" s="24">
        <v>4.9587887600984544E-2</v>
      </c>
      <c r="F45" s="24">
        <v>0.10898672974390489</v>
      </c>
      <c r="G45" s="24">
        <v>5.5039859086423483E-2</v>
      </c>
      <c r="H45" s="25">
        <v>3.0835814230103415E-2</v>
      </c>
      <c r="I45" s="24">
        <v>8.6409512090253604E-2</v>
      </c>
      <c r="J45" s="24">
        <v>4.4548674382117792E-2</v>
      </c>
      <c r="L45" s="89"/>
      <c r="M45" s="90"/>
      <c r="N45" s="90"/>
      <c r="O45" s="90"/>
      <c r="P45" s="90"/>
      <c r="Q45" s="90"/>
      <c r="R45" s="90"/>
      <c r="S45" s="90"/>
      <c r="T45" s="90"/>
      <c r="V45" s="83"/>
      <c r="W45" s="83"/>
      <c r="X45" s="83"/>
      <c r="Y45" s="83"/>
      <c r="Z45" s="83"/>
      <c r="AA45" s="83"/>
      <c r="AB45" s="83"/>
      <c r="AC45" s="83"/>
    </row>
    <row r="46" spans="2:29" ht="16.5" x14ac:dyDescent="0.3">
      <c r="B46" s="21">
        <v>44196</v>
      </c>
      <c r="C46" s="25">
        <v>-2.3961589192071444E-2</v>
      </c>
      <c r="D46" s="25">
        <v>5.1582890965723625E-2</v>
      </c>
      <c r="E46" s="24">
        <v>4.1959231242789302E-2</v>
      </c>
      <c r="F46" s="24">
        <v>0.12394714074124701</v>
      </c>
      <c r="G46" s="24">
        <v>4.9568624499119279E-2</v>
      </c>
      <c r="H46" s="25">
        <v>2.4883861249909652E-2</v>
      </c>
      <c r="I46" s="24">
        <v>7.4386640586419334E-2</v>
      </c>
      <c r="J46" s="24">
        <v>3.2436083751903315E-2</v>
      </c>
      <c r="L46" s="89"/>
      <c r="M46" s="90"/>
      <c r="N46" s="90"/>
      <c r="O46" s="90"/>
      <c r="P46" s="90"/>
      <c r="Q46" s="90"/>
      <c r="R46" s="90"/>
      <c r="S46" s="90"/>
      <c r="T46" s="90"/>
      <c r="V46" s="83"/>
      <c r="W46" s="83"/>
      <c r="X46" s="83"/>
      <c r="Y46" s="83"/>
      <c r="Z46" s="83"/>
      <c r="AA46" s="83"/>
      <c r="AB46" s="83"/>
      <c r="AC46" s="83"/>
    </row>
    <row r="47" spans="2:29" ht="16.5" x14ac:dyDescent="0.3">
      <c r="B47" s="21">
        <v>44286</v>
      </c>
      <c r="C47" s="25">
        <v>-1.66994798354121E-3</v>
      </c>
      <c r="D47" s="25">
        <v>3.8692510572049976E-2</v>
      </c>
      <c r="E47" s="24">
        <v>3.6501199210836208E-2</v>
      </c>
      <c r="F47" s="24">
        <v>0.10289625429501116</v>
      </c>
      <c r="G47" s="24">
        <v>5.6988033890884811E-2</v>
      </c>
      <c r="H47" s="25">
        <v>3.983593585622263E-2</v>
      </c>
      <c r="I47" s="24">
        <v>7.7754068081214184E-2</v>
      </c>
      <c r="J47" s="24">
        <v>3.4695619942710615E-2</v>
      </c>
      <c r="L47" s="89"/>
      <c r="M47" s="90"/>
      <c r="N47" s="90"/>
      <c r="O47" s="90"/>
      <c r="P47" s="90"/>
      <c r="Q47" s="90"/>
      <c r="R47" s="90"/>
      <c r="S47" s="90"/>
      <c r="T47" s="90"/>
      <c r="V47" s="83"/>
      <c r="W47" s="83"/>
      <c r="X47" s="83"/>
      <c r="Y47" s="83"/>
      <c r="Z47" s="83"/>
      <c r="AA47" s="83"/>
      <c r="AB47" s="83"/>
      <c r="AC47" s="83"/>
    </row>
    <row r="48" spans="2:29" ht="16.5" x14ac:dyDescent="0.3">
      <c r="B48" s="21">
        <v>44377</v>
      </c>
      <c r="C48" s="25">
        <v>2.6870434758463974E-2</v>
      </c>
      <c r="D48" s="25">
        <v>2.9498810377871523E-2</v>
      </c>
      <c r="E48" s="24">
        <v>3.1491663922256344E-2</v>
      </c>
      <c r="F48" s="24">
        <v>8.9746524902736824E-2</v>
      </c>
      <c r="G48" s="24">
        <v>6.816397779356112E-2</v>
      </c>
      <c r="H48" s="25">
        <v>5.4795657686896482E-2</v>
      </c>
      <c r="I48" s="24">
        <v>9.3682764911588084E-2</v>
      </c>
      <c r="J48" s="24">
        <v>4.3525881557919581E-2</v>
      </c>
      <c r="L48" s="89"/>
      <c r="M48" s="90"/>
      <c r="N48" s="90"/>
      <c r="O48" s="90"/>
      <c r="P48" s="90"/>
      <c r="Q48" s="90"/>
      <c r="R48" s="90"/>
      <c r="S48" s="90"/>
      <c r="T48" s="90"/>
      <c r="V48" s="83"/>
      <c r="W48" s="83"/>
      <c r="X48" s="83"/>
      <c r="Y48" s="83"/>
      <c r="Z48" s="83"/>
      <c r="AA48" s="83"/>
      <c r="AB48" s="83"/>
      <c r="AC48" s="83"/>
    </row>
    <row r="49" spans="2:29" ht="16.5" x14ac:dyDescent="0.3">
      <c r="B49" s="21">
        <v>44469</v>
      </c>
      <c r="C49" s="25">
        <v>3.2747641226340891E-2</v>
      </c>
      <c r="D49" s="25">
        <v>2.3749901828791831E-2</v>
      </c>
      <c r="E49" s="24">
        <v>4.3978027556978987E-2</v>
      </c>
      <c r="F49" s="24">
        <v>8.7832293340988091E-2</v>
      </c>
      <c r="G49" s="24">
        <v>7.877576180393428E-2</v>
      </c>
      <c r="H49" s="25">
        <v>5.7577046232595568E-2</v>
      </c>
      <c r="I49" s="24">
        <v>0.10124294963153679</v>
      </c>
      <c r="J49" s="24">
        <v>4.6320703050813136E-2</v>
      </c>
      <c r="L49" s="89"/>
      <c r="M49" s="90"/>
      <c r="N49" s="90"/>
      <c r="O49" s="90"/>
      <c r="P49" s="90"/>
      <c r="Q49" s="90"/>
      <c r="R49" s="90"/>
      <c r="S49" s="90"/>
      <c r="T49" s="90"/>
      <c r="V49" s="83"/>
      <c r="W49" s="83"/>
      <c r="X49" s="83"/>
      <c r="Y49" s="83"/>
      <c r="Z49" s="83"/>
      <c r="AA49" s="83"/>
      <c r="AB49" s="83"/>
      <c r="AC49" s="83"/>
    </row>
    <row r="50" spans="2:29" ht="16.5" x14ac:dyDescent="0.3">
      <c r="B50" s="21">
        <v>44561</v>
      </c>
      <c r="C50" s="25">
        <v>4.1548773507552872E-2</v>
      </c>
      <c r="D50" s="25">
        <v>1.4252195707934519E-2</v>
      </c>
      <c r="E50" s="24">
        <v>4.4869157002626274E-2</v>
      </c>
      <c r="F50" s="24">
        <v>8.3149588168981867E-2</v>
      </c>
      <c r="G50" s="24">
        <v>7.8809406669583054E-2</v>
      </c>
      <c r="H50" s="25">
        <v>6.616000584270916E-2</v>
      </c>
      <c r="I50" s="24">
        <v>0.10976857802339224</v>
      </c>
      <c r="J50" s="24">
        <v>4.1893760702624579E-2</v>
      </c>
      <c r="L50" s="89"/>
      <c r="M50" s="90"/>
      <c r="N50" s="90"/>
      <c r="O50" s="90"/>
      <c r="P50" s="90"/>
      <c r="Q50" s="90"/>
      <c r="R50" s="90"/>
      <c r="S50" s="90"/>
      <c r="T50" s="90"/>
      <c r="V50" s="83"/>
      <c r="W50" s="83"/>
      <c r="X50" s="83"/>
      <c r="Y50" s="83"/>
      <c r="Z50" s="83"/>
      <c r="AA50" s="83"/>
      <c r="AB50" s="83"/>
      <c r="AC50" s="83"/>
    </row>
    <row r="51" spans="2:29" ht="16.5" x14ac:dyDescent="0.3">
      <c r="B51" s="21">
        <v>44651</v>
      </c>
      <c r="C51" s="25">
        <v>3.6404668030072126E-2</v>
      </c>
      <c r="D51" s="25">
        <v>2.5800722527654384E-2</v>
      </c>
      <c r="E51" s="24">
        <v>3.9603579807849072E-2</v>
      </c>
      <c r="F51" s="24">
        <v>8.959393892389865E-2</v>
      </c>
      <c r="G51" s="24">
        <v>7.9594502967952646E-2</v>
      </c>
      <c r="H51" s="25">
        <v>6.1092319963368481E-2</v>
      </c>
      <c r="I51" s="24">
        <v>0.11314900925082055</v>
      </c>
      <c r="J51" s="24">
        <v>6.3208892917333323E-2</v>
      </c>
      <c r="L51" s="89"/>
      <c r="M51" s="90"/>
      <c r="N51" s="90"/>
      <c r="O51" s="90"/>
      <c r="P51" s="90"/>
      <c r="Q51" s="90"/>
      <c r="R51" s="90"/>
      <c r="S51" s="90"/>
      <c r="T51" s="90"/>
      <c r="V51" s="83"/>
      <c r="W51" s="83"/>
      <c r="X51" s="83"/>
      <c r="Y51" s="83"/>
      <c r="Z51" s="83"/>
      <c r="AA51" s="83"/>
      <c r="AB51" s="83"/>
      <c r="AC51" s="83"/>
    </row>
    <row r="52" spans="2:29" ht="16.5" x14ac:dyDescent="0.3">
      <c r="B52" s="21">
        <v>44742</v>
      </c>
      <c r="C52" s="25">
        <v>4.1961354866196225E-2</v>
      </c>
      <c r="D52" s="25">
        <v>2.2492641287083899E-2</v>
      </c>
      <c r="E52" s="24">
        <v>3.5808893065125372E-2</v>
      </c>
      <c r="F52" s="24">
        <v>8.3167008320161218E-2</v>
      </c>
      <c r="G52" s="24">
        <v>7.7238343340345211E-2</v>
      </c>
      <c r="H52" s="25">
        <v>6.1365081162944111E-2</v>
      </c>
      <c r="I52" s="24">
        <v>0.11501564696315308</v>
      </c>
      <c r="J52" s="24">
        <v>7.0036608623790075E-2</v>
      </c>
      <c r="L52" s="89"/>
      <c r="M52" s="90"/>
      <c r="N52" s="90"/>
      <c r="O52" s="90"/>
      <c r="P52" s="90"/>
      <c r="Q52" s="90"/>
      <c r="R52" s="90"/>
      <c r="S52" s="90"/>
      <c r="T52" s="90"/>
      <c r="V52" s="83"/>
      <c r="W52" s="83"/>
      <c r="X52" s="83"/>
      <c r="Y52" s="83"/>
      <c r="Z52" s="83"/>
      <c r="AA52" s="83"/>
      <c r="AB52" s="83"/>
      <c r="AC52" s="83"/>
    </row>
    <row r="53" spans="2:29" ht="16.5" x14ac:dyDescent="0.3">
      <c r="B53" s="21">
        <v>44834</v>
      </c>
      <c r="C53" s="25">
        <v>3.0090013384257912E-2</v>
      </c>
      <c r="D53" s="25">
        <v>2.8187738122720515E-2</v>
      </c>
      <c r="E53" s="24">
        <v>4.5361129795537351E-2</v>
      </c>
      <c r="F53" s="24">
        <v>0.10476401226196065</v>
      </c>
      <c r="G53" s="24">
        <v>9.722728389560957E-2</v>
      </c>
      <c r="H53" s="25">
        <v>5.8042715235795385E-2</v>
      </c>
      <c r="I53" s="24">
        <v>0.12303272959728086</v>
      </c>
      <c r="J53" s="24">
        <v>2.9273920162597639E-2</v>
      </c>
      <c r="L53" s="89"/>
      <c r="M53" s="90"/>
      <c r="N53" s="90"/>
      <c r="O53" s="90"/>
      <c r="P53" s="90"/>
      <c r="Q53" s="90"/>
      <c r="R53" s="90"/>
      <c r="S53" s="90"/>
      <c r="T53" s="90"/>
      <c r="V53" s="83"/>
      <c r="W53" s="83"/>
      <c r="X53" s="83"/>
      <c r="Y53" s="83"/>
      <c r="Z53" s="83"/>
      <c r="AA53" s="83"/>
      <c r="AB53" s="83"/>
      <c r="AC53" s="83"/>
    </row>
    <row r="54" spans="2:29" ht="16.5" x14ac:dyDescent="0.3">
      <c r="B54" s="21">
        <v>44926</v>
      </c>
      <c r="C54" s="25">
        <v>4.3787802843047487E-2</v>
      </c>
      <c r="D54" s="25">
        <v>3.2925019210033525E-2</v>
      </c>
      <c r="E54" s="24">
        <v>4.0482173242018041E-2</v>
      </c>
      <c r="F54" s="24">
        <v>0.11188771317797042</v>
      </c>
      <c r="G54" s="24">
        <v>0.10079369213410333</v>
      </c>
      <c r="H54" s="25">
        <v>7.1899182675961917E-2</v>
      </c>
      <c r="I54" s="24">
        <v>0.1321655846397794</v>
      </c>
      <c r="J54" s="24">
        <v>6.9327585259560051E-2</v>
      </c>
      <c r="L54" s="89"/>
      <c r="M54" s="90"/>
      <c r="N54" s="90"/>
      <c r="O54" s="90"/>
      <c r="P54" s="90"/>
      <c r="Q54" s="90"/>
      <c r="R54" s="90"/>
      <c r="S54" s="90"/>
      <c r="T54" s="90"/>
      <c r="V54" s="83"/>
      <c r="W54" s="83"/>
      <c r="X54" s="83"/>
      <c r="Y54" s="83"/>
      <c r="Z54" s="83"/>
      <c r="AA54" s="83"/>
      <c r="AB54" s="83"/>
      <c r="AC54" s="83"/>
    </row>
    <row r="55" spans="2:29" ht="16.5" x14ac:dyDescent="0.3">
      <c r="B55" s="21">
        <v>45016</v>
      </c>
      <c r="C55" s="25">
        <v>6.5529234497727948E-2</v>
      </c>
      <c r="D55" s="25">
        <v>2.7870409127284099E-2</v>
      </c>
      <c r="E55" s="24">
        <v>3.9324716442651314E-2</v>
      </c>
      <c r="F55" s="24">
        <v>9.2068783372219951E-2</v>
      </c>
      <c r="G55" s="24">
        <v>0.11410407670173213</v>
      </c>
      <c r="H55" s="25">
        <v>8.358493157433465E-2</v>
      </c>
      <c r="I55" s="24">
        <v>0.14824973797701413</v>
      </c>
      <c r="J55" s="24">
        <v>8.1519585747417425E-2</v>
      </c>
      <c r="L55" s="89"/>
      <c r="M55" s="90"/>
      <c r="N55" s="90"/>
      <c r="O55" s="90"/>
      <c r="P55" s="90"/>
      <c r="Q55" s="90"/>
      <c r="R55" s="90"/>
      <c r="S55" s="90"/>
      <c r="T55" s="90"/>
      <c r="V55" s="83"/>
      <c r="W55" s="83"/>
      <c r="X55" s="83"/>
      <c r="Y55" s="83"/>
      <c r="Z55" s="83"/>
      <c r="AA55" s="83"/>
      <c r="AB55" s="83"/>
      <c r="AC55" s="83"/>
    </row>
    <row r="56" spans="2:29" ht="16.5" x14ac:dyDescent="0.3">
      <c r="B56" s="21">
        <v>45107</v>
      </c>
      <c r="C56" s="25">
        <v>7.2149903620191483E-2</v>
      </c>
      <c r="D56" s="25">
        <v>3.0973039103828814E-2</v>
      </c>
      <c r="E56" s="24">
        <v>5.71833153486591E-2</v>
      </c>
      <c r="F56" s="24">
        <v>0.12599360442105717</v>
      </c>
      <c r="G56" s="24">
        <v>0.13297572566372795</v>
      </c>
      <c r="H56" s="25">
        <v>9.1736647991909628E-2</v>
      </c>
      <c r="I56" s="24">
        <v>0.17347082395505542</v>
      </c>
      <c r="J56" s="24">
        <v>8.8957153561872102E-2</v>
      </c>
      <c r="L56" s="89"/>
      <c r="M56" s="90"/>
      <c r="N56" s="90"/>
      <c r="O56" s="90"/>
      <c r="P56" s="90"/>
      <c r="Q56" s="90"/>
      <c r="R56" s="90"/>
      <c r="S56" s="90"/>
      <c r="T56" s="90"/>
      <c r="V56" s="83"/>
      <c r="W56" s="83"/>
      <c r="X56" s="83"/>
      <c r="Y56" s="83"/>
      <c r="Z56" s="83"/>
      <c r="AA56" s="83"/>
      <c r="AB56" s="83"/>
      <c r="AC56" s="83"/>
    </row>
    <row r="57" spans="2:29" ht="16.5" x14ac:dyDescent="0.3">
      <c r="B57" s="21">
        <v>45199</v>
      </c>
      <c r="C57" s="25">
        <v>9.857102155213307E-2</v>
      </c>
      <c r="D57" s="25">
        <v>2.076729721136264E-2</v>
      </c>
      <c r="E57" s="24">
        <v>5.7286021678624455E-2</v>
      </c>
      <c r="F57" s="24">
        <v>0.13787797893288761</v>
      </c>
      <c r="G57" s="24">
        <v>0.14708226907707428</v>
      </c>
      <c r="H57" s="25">
        <v>0.1013518703872013</v>
      </c>
      <c r="I57" s="24">
        <v>0.18402851990419364</v>
      </c>
      <c r="J57" s="24">
        <v>0.13199815406534013</v>
      </c>
      <c r="L57" s="89"/>
      <c r="M57" s="90"/>
      <c r="N57" s="90"/>
      <c r="O57" s="90"/>
      <c r="P57" s="90"/>
      <c r="Q57" s="90"/>
      <c r="R57" s="90"/>
      <c r="S57" s="90"/>
      <c r="T57" s="90"/>
      <c r="V57" s="83"/>
      <c r="W57" s="83"/>
      <c r="X57" s="83"/>
      <c r="Y57" s="83"/>
      <c r="Z57" s="83"/>
      <c r="AA57" s="83"/>
      <c r="AB57" s="83"/>
      <c r="AC57" s="83"/>
    </row>
    <row r="58" spans="2:29" ht="16.5" x14ac:dyDescent="0.3">
      <c r="B58" s="21">
        <v>45291</v>
      </c>
      <c r="C58" s="25">
        <v>9.7061158711591711E-2</v>
      </c>
      <c r="D58" s="25">
        <v>2.5003392578887285E-2</v>
      </c>
      <c r="E58" s="24">
        <v>6.1431350732256085E-2</v>
      </c>
      <c r="F58" s="24">
        <v>0.13680216713498891</v>
      </c>
      <c r="G58" s="24">
        <v>0.14830487189065461</v>
      </c>
      <c r="H58" s="25">
        <v>9.3253948412551885E-2</v>
      </c>
      <c r="I58" s="24">
        <v>0.18392788713888786</v>
      </c>
      <c r="J58" s="24">
        <v>0.12287990678401975</v>
      </c>
      <c r="L58" s="89"/>
      <c r="M58" s="90"/>
      <c r="N58" s="90"/>
      <c r="O58" s="90"/>
      <c r="P58" s="90"/>
      <c r="Q58" s="90"/>
      <c r="R58" s="90"/>
      <c r="S58" s="90"/>
      <c r="T58" s="90"/>
      <c r="V58" s="83"/>
      <c r="W58" s="83"/>
      <c r="X58" s="83"/>
      <c r="Y58" s="83"/>
      <c r="Z58" s="83"/>
      <c r="AA58" s="83"/>
      <c r="AB58" s="83"/>
      <c r="AC58" s="83"/>
    </row>
    <row r="59" spans="2:29" ht="16.5" x14ac:dyDescent="0.3">
      <c r="B59" s="21">
        <v>45382</v>
      </c>
      <c r="C59" s="25">
        <v>9.5946772025041815E-2</v>
      </c>
      <c r="D59" s="25">
        <v>2.2677013500892226E-2</v>
      </c>
      <c r="E59" s="24">
        <v>6.8725803142330941E-2</v>
      </c>
      <c r="F59" s="24">
        <v>0.13594388479166608</v>
      </c>
      <c r="G59" s="24">
        <v>0.15203821319241753</v>
      </c>
      <c r="H59" s="25">
        <v>9.366377562485971E-2</v>
      </c>
      <c r="I59" s="24">
        <v>0.18424207407957729</v>
      </c>
      <c r="J59" s="24">
        <v>0.12272591363911342</v>
      </c>
      <c r="L59" s="89"/>
      <c r="M59" s="90"/>
      <c r="N59" s="90"/>
      <c r="O59" s="90"/>
      <c r="P59" s="90"/>
      <c r="Q59" s="90"/>
      <c r="R59" s="90"/>
      <c r="S59" s="90"/>
      <c r="T59" s="90"/>
      <c r="V59" s="83"/>
      <c r="W59" s="83"/>
      <c r="X59" s="83"/>
      <c r="Y59" s="83"/>
      <c r="Z59" s="83"/>
      <c r="AA59" s="83"/>
      <c r="AB59" s="83"/>
      <c r="AC59" s="83"/>
    </row>
    <row r="60" spans="2:29" ht="16.5" x14ac:dyDescent="0.3">
      <c r="B60" s="21">
        <v>45473</v>
      </c>
      <c r="C60" s="25">
        <v>9.8041257999073483E-2</v>
      </c>
      <c r="D60" s="25">
        <v>1.6788303343775512E-2</v>
      </c>
      <c r="E60" s="24">
        <v>6.412297677742318E-2</v>
      </c>
      <c r="F60" s="24">
        <v>0.1119968531844773</v>
      </c>
      <c r="G60" s="24">
        <v>0.14477580721527458</v>
      </c>
      <c r="H60" s="25">
        <v>9.3760234836781642E-2</v>
      </c>
      <c r="I60" s="24">
        <v>0.17639805814831855</v>
      </c>
      <c r="J60" s="24">
        <v>0.12766998014094147</v>
      </c>
      <c r="L60" s="89"/>
      <c r="M60" s="90"/>
      <c r="N60" s="90"/>
      <c r="O60" s="90"/>
      <c r="P60" s="90"/>
      <c r="Q60" s="90"/>
      <c r="R60" s="90"/>
      <c r="S60" s="90"/>
      <c r="T60" s="90"/>
      <c r="V60" s="83"/>
      <c r="W60" s="83"/>
      <c r="X60" s="83"/>
      <c r="Y60" s="83"/>
      <c r="Z60" s="83"/>
      <c r="AA60" s="83"/>
      <c r="AB60" s="83"/>
      <c r="AC60" s="83"/>
    </row>
  </sheetData>
  <conditionalFormatting sqref="B6:D40 E6:H51 B41:B60">
    <cfRule type="expression" dxfId="95" priority="15">
      <formula>MOD(ROW(),2)&lt;&gt;0</formula>
    </cfRule>
  </conditionalFormatting>
  <conditionalFormatting sqref="B6:H57">
    <cfRule type="expression" dxfId="94" priority="11">
      <formula>MOD(ROW(),2)=0</formula>
    </cfRule>
  </conditionalFormatting>
  <conditionalFormatting sqref="B58:H60">
    <cfRule type="expression" dxfId="93" priority="3">
      <formula>MOD(ROW(),2)=0</formula>
    </cfRule>
  </conditionalFormatting>
  <conditionalFormatting sqref="C41:D51">
    <cfRule type="expression" dxfId="92" priority="19">
      <formula>MOD(ROW(),2)&lt;&gt;0</formula>
    </cfRule>
  </conditionalFormatting>
  <conditionalFormatting sqref="C52:H57">
    <cfRule type="expression" dxfId="91" priority="14">
      <formula>MOD(ROW(),2)&lt;&gt;0</formula>
    </cfRule>
  </conditionalFormatting>
  <conditionalFormatting sqref="C58:H60">
    <cfRule type="expression" dxfId="90" priority="4">
      <formula>MOD(ROW(),2)&lt;&gt;0</formula>
    </cfRule>
  </conditionalFormatting>
  <conditionalFormatting sqref="H6:H40">
    <cfRule type="expression" dxfId="89" priority="9">
      <formula>MOD(ROW(),2)=0</formula>
    </cfRule>
    <cfRule type="expression" dxfId="88" priority="10">
      <formula>MOD(ROW(),2)&lt;&gt;0</formula>
    </cfRule>
  </conditionalFormatting>
  <conditionalFormatting sqref="I6:J60">
    <cfRule type="expression" dxfId="87" priority="1">
      <formula>MOD(ROW(),2)=0</formula>
    </cfRule>
    <cfRule type="expression" dxfId="86" priority="2">
      <formula>MOD(ROW(),2)&lt;&gt;0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2B68-AAFF-4A20-A35C-274037DB7FBE}">
  <dimension ref="B2:M21"/>
  <sheetViews>
    <sheetView workbookViewId="0">
      <selection activeCell="B6" sqref="B6:G21"/>
    </sheetView>
  </sheetViews>
  <sheetFormatPr defaultColWidth="9" defaultRowHeight="16.5" x14ac:dyDescent="0.3"/>
  <cols>
    <col min="6" max="6" width="13" customWidth="1"/>
    <col min="7" max="7" width="11.875" customWidth="1"/>
  </cols>
  <sheetData>
    <row r="2" spans="2:13" x14ac:dyDescent="0.3">
      <c r="B2" s="2" t="s">
        <v>484</v>
      </c>
    </row>
    <row r="3" spans="2:13" x14ac:dyDescent="0.3">
      <c r="B3" s="2" t="s">
        <v>485</v>
      </c>
    </row>
    <row r="4" spans="2:13" x14ac:dyDescent="0.3">
      <c r="B4" s="15"/>
      <c r="C4" s="15" t="s">
        <v>243</v>
      </c>
      <c r="D4" s="15" t="s">
        <v>242</v>
      </c>
      <c r="E4" s="15" t="s">
        <v>323</v>
      </c>
      <c r="F4" s="15" t="s">
        <v>324</v>
      </c>
      <c r="G4" s="15" t="s">
        <v>325</v>
      </c>
    </row>
    <row r="5" spans="2:13" ht="25.5" x14ac:dyDescent="0.3">
      <c r="B5" s="15"/>
      <c r="C5" s="15" t="s">
        <v>248</v>
      </c>
      <c r="D5" s="15" t="s">
        <v>247</v>
      </c>
      <c r="E5" s="15" t="s">
        <v>327</v>
      </c>
      <c r="F5" s="15" t="s">
        <v>328</v>
      </c>
      <c r="G5" s="15" t="s">
        <v>326</v>
      </c>
    </row>
    <row r="6" spans="2:13" x14ac:dyDescent="0.3">
      <c r="B6" s="6">
        <v>40148</v>
      </c>
      <c r="C6" s="37">
        <v>9.7130670753019302E-2</v>
      </c>
      <c r="D6" s="37">
        <v>8.3472017285490641E-2</v>
      </c>
      <c r="E6" s="37">
        <v>0.24822538920109</v>
      </c>
      <c r="F6" s="37">
        <v>0.36055059450392224</v>
      </c>
      <c r="G6" s="37">
        <v>0.183</v>
      </c>
      <c r="I6" s="91"/>
      <c r="J6" s="91"/>
      <c r="K6" s="91"/>
      <c r="L6" s="91"/>
      <c r="M6" s="91"/>
    </row>
    <row r="7" spans="2:13" x14ac:dyDescent="0.3">
      <c r="B7" s="6">
        <v>40513</v>
      </c>
      <c r="C7" s="37">
        <v>0.10460541350175298</v>
      </c>
      <c r="D7" s="37">
        <v>0.10413470081063494</v>
      </c>
      <c r="E7" s="37">
        <v>0.18321927270545654</v>
      </c>
      <c r="F7" s="13">
        <v>0.4154893217554565</v>
      </c>
      <c r="G7" s="13">
        <v>0.23</v>
      </c>
      <c r="I7" s="91"/>
      <c r="J7" s="91"/>
      <c r="K7" s="91"/>
      <c r="L7" s="91"/>
      <c r="M7" s="91"/>
    </row>
    <row r="8" spans="2:13" x14ac:dyDescent="0.3">
      <c r="B8" s="6">
        <v>40878</v>
      </c>
      <c r="C8" s="37">
        <v>0.11357440804439883</v>
      </c>
      <c r="D8" s="37">
        <v>0.12837689845717221</v>
      </c>
      <c r="E8" s="37">
        <v>0.19475958579408417</v>
      </c>
      <c r="F8" s="37">
        <v>0.35448679405010408</v>
      </c>
      <c r="G8" s="37">
        <v>0.19699999999999998</v>
      </c>
      <c r="I8" s="91"/>
      <c r="J8" s="91"/>
      <c r="K8" s="91"/>
      <c r="L8" s="91"/>
      <c r="M8" s="91"/>
    </row>
    <row r="9" spans="2:13" x14ac:dyDescent="0.3">
      <c r="B9" s="6">
        <v>41244</v>
      </c>
      <c r="C9" s="37">
        <v>8.555880749370838E-2</v>
      </c>
      <c r="D9" s="37">
        <v>0.10954764556986819</v>
      </c>
      <c r="E9" s="37">
        <v>0.21135956282569551</v>
      </c>
      <c r="F9" s="13">
        <v>0.31714500134509144</v>
      </c>
      <c r="G9" s="13">
        <v>0.18600000000000003</v>
      </c>
      <c r="I9" s="91"/>
      <c r="J9" s="91"/>
      <c r="K9" s="91"/>
      <c r="L9" s="91"/>
      <c r="M9" s="91"/>
    </row>
    <row r="10" spans="2:13" x14ac:dyDescent="0.3">
      <c r="B10" s="6">
        <v>41609</v>
      </c>
      <c r="C10" s="37">
        <v>9.1535647297441902E-2</v>
      </c>
      <c r="D10" s="37">
        <v>9.9068194037466223E-2</v>
      </c>
      <c r="E10" s="37">
        <v>0.10027876394521691</v>
      </c>
      <c r="F10" s="37">
        <v>0.42247726744766934</v>
      </c>
      <c r="G10" s="37">
        <v>0.26300000000000001</v>
      </c>
      <c r="I10" s="91"/>
      <c r="J10" s="91"/>
      <c r="K10" s="91"/>
      <c r="L10" s="91"/>
      <c r="M10" s="91"/>
    </row>
    <row r="11" spans="2:13" x14ac:dyDescent="0.3">
      <c r="B11" s="6">
        <v>41974</v>
      </c>
      <c r="C11" s="37">
        <v>8.5151134848253721E-2</v>
      </c>
      <c r="D11" s="37">
        <v>0.10057032836330955</v>
      </c>
      <c r="E11" s="37">
        <v>0.31199383759704974</v>
      </c>
      <c r="F11" s="13">
        <v>0.38442141761965071</v>
      </c>
      <c r="G11" s="13">
        <v>0.19600000000000001</v>
      </c>
      <c r="I11" s="91"/>
      <c r="J11" s="91"/>
      <c r="K11" s="91"/>
      <c r="L11" s="91"/>
      <c r="M11" s="91"/>
    </row>
    <row r="12" spans="2:13" x14ac:dyDescent="0.3">
      <c r="B12" s="6">
        <v>42339</v>
      </c>
      <c r="C12" s="37">
        <v>8.2407509652519945E-2</v>
      </c>
      <c r="D12" s="37">
        <v>7.5493353672141578E-2</v>
      </c>
      <c r="E12" s="37">
        <v>0.1773840214099601</v>
      </c>
      <c r="F12" s="37">
        <v>0.3747549746531415</v>
      </c>
      <c r="G12" s="37">
        <v>0.16600000000000001</v>
      </c>
      <c r="I12" s="91"/>
      <c r="J12" s="91"/>
      <c r="K12" s="91"/>
      <c r="L12" s="91"/>
      <c r="M12" s="91"/>
    </row>
    <row r="13" spans="2:13" x14ac:dyDescent="0.3">
      <c r="B13" s="6">
        <v>42705</v>
      </c>
      <c r="C13" s="37">
        <v>9.6902394775485193E-2</v>
      </c>
      <c r="D13" s="37">
        <v>7.80446058720837E-2</v>
      </c>
      <c r="E13" s="37">
        <v>0.17150764919844272</v>
      </c>
      <c r="F13" s="13">
        <v>0.3043415685750806</v>
      </c>
      <c r="G13" s="13">
        <v>0.122</v>
      </c>
      <c r="I13" s="91"/>
      <c r="J13" s="91"/>
      <c r="K13" s="91"/>
      <c r="L13" s="91"/>
      <c r="M13" s="91"/>
    </row>
    <row r="14" spans="2:13" x14ac:dyDescent="0.3">
      <c r="B14" s="6">
        <v>43070</v>
      </c>
      <c r="C14" s="37">
        <v>0.10489421414831643</v>
      </c>
      <c r="D14" s="37">
        <v>7.2076345987419646E-2</v>
      </c>
      <c r="E14" s="37">
        <v>0.19899999999999998</v>
      </c>
      <c r="F14" s="37">
        <v>0.41100000000000003</v>
      </c>
      <c r="G14" s="37">
        <v>0.161</v>
      </c>
      <c r="I14" s="91"/>
      <c r="J14" s="91"/>
      <c r="K14" s="91"/>
      <c r="L14" s="91"/>
      <c r="M14" s="91"/>
    </row>
    <row r="15" spans="2:13" x14ac:dyDescent="0.3">
      <c r="B15" s="6">
        <v>43435</v>
      </c>
      <c r="C15" s="37">
        <v>8.7817934435292011E-2</v>
      </c>
      <c r="D15" s="37">
        <v>6.8508146854395477E-2</v>
      </c>
      <c r="E15" s="37">
        <v>0.23199999999999998</v>
      </c>
      <c r="F15" s="13">
        <v>0.498</v>
      </c>
      <c r="G15" s="13">
        <v>0.182</v>
      </c>
      <c r="I15" s="91"/>
      <c r="J15" s="91"/>
      <c r="K15" s="91"/>
      <c r="L15" s="91"/>
      <c r="M15" s="91"/>
    </row>
    <row r="16" spans="2:13" x14ac:dyDescent="0.3">
      <c r="B16" s="6">
        <v>43800</v>
      </c>
      <c r="C16" s="37">
        <v>9.0142986458864052E-2</v>
      </c>
      <c r="D16" s="37">
        <v>7.119161359938668E-2</v>
      </c>
      <c r="E16" s="37">
        <v>0.20899999999999999</v>
      </c>
      <c r="F16" s="37">
        <v>0.4612674074895225</v>
      </c>
      <c r="G16" s="37">
        <v>0.18807887853224303</v>
      </c>
      <c r="I16" s="91"/>
      <c r="J16" s="91"/>
      <c r="K16" s="91"/>
      <c r="L16" s="91"/>
      <c r="M16" s="91"/>
    </row>
    <row r="17" spans="2:13" x14ac:dyDescent="0.3">
      <c r="B17" s="6">
        <v>44166</v>
      </c>
      <c r="C17" s="37">
        <v>8.3188474255660311E-2</v>
      </c>
      <c r="D17" s="37">
        <v>-2.2573226605959299E-3</v>
      </c>
      <c r="E17" s="37">
        <v>0.14699999999999999</v>
      </c>
      <c r="F17" s="13">
        <v>0.41403539458942873</v>
      </c>
      <c r="G17" s="13">
        <v>0.13865215484281121</v>
      </c>
      <c r="I17" s="91"/>
      <c r="J17" s="91"/>
      <c r="K17" s="91"/>
      <c r="L17" s="91"/>
      <c r="M17" s="91"/>
    </row>
    <row r="18" spans="2:13" x14ac:dyDescent="0.3">
      <c r="B18" s="6">
        <v>44531</v>
      </c>
      <c r="C18" s="37">
        <v>0.14922854622611648</v>
      </c>
      <c r="D18" s="37">
        <v>3.1705689269571118E-2</v>
      </c>
      <c r="E18" s="37">
        <v>0.19399999999999998</v>
      </c>
      <c r="F18" s="37">
        <v>0.35299999999999998</v>
      </c>
      <c r="G18" s="37">
        <v>0.13300000000000001</v>
      </c>
      <c r="I18" s="91"/>
      <c r="J18" s="91"/>
      <c r="K18" s="91"/>
      <c r="L18" s="91"/>
      <c r="M18" s="91"/>
    </row>
    <row r="19" spans="2:13" x14ac:dyDescent="0.3">
      <c r="B19" s="6">
        <v>44896</v>
      </c>
      <c r="C19" s="37">
        <v>0.15183869767530192</v>
      </c>
      <c r="D19" s="37">
        <v>6.1164723268277654E-2</v>
      </c>
      <c r="E19" s="37">
        <v>0.25507390673404184</v>
      </c>
      <c r="F19" s="13">
        <v>0.22656641847507294</v>
      </c>
      <c r="G19" s="13">
        <v>0.15858232977556158</v>
      </c>
      <c r="I19" s="91"/>
      <c r="J19" s="91"/>
      <c r="K19" s="91"/>
      <c r="L19" s="91"/>
      <c r="M19" s="91"/>
    </row>
    <row r="20" spans="2:13" x14ac:dyDescent="0.3">
      <c r="B20" s="6">
        <v>45261</v>
      </c>
      <c r="C20" s="37">
        <v>0.12448057950992063</v>
      </c>
      <c r="D20" s="37">
        <v>0.12944074025104596</v>
      </c>
      <c r="E20" s="37">
        <v>0.21099999999999999</v>
      </c>
      <c r="F20" s="37">
        <v>0.38300000000000001</v>
      </c>
      <c r="G20" s="37">
        <v>0.21199999999999999</v>
      </c>
      <c r="I20" s="91"/>
      <c r="J20" s="91"/>
      <c r="K20" s="91"/>
      <c r="L20" s="91"/>
      <c r="M20" s="91"/>
    </row>
    <row r="21" spans="2:13" x14ac:dyDescent="0.3">
      <c r="B21" s="6">
        <v>45444</v>
      </c>
      <c r="C21" s="37">
        <v>0.10022222194173315</v>
      </c>
      <c r="D21" s="37">
        <v>0.1391838893910457</v>
      </c>
      <c r="E21" s="37">
        <v>0.16600000000000001</v>
      </c>
      <c r="F21" s="13">
        <v>0.41799999999999998</v>
      </c>
      <c r="G21" s="13">
        <v>0.223</v>
      </c>
      <c r="I21" s="91"/>
      <c r="J21" s="91"/>
      <c r="K21" s="91"/>
      <c r="L21" s="91"/>
      <c r="M21" s="91"/>
    </row>
  </sheetData>
  <conditionalFormatting sqref="B6:B21">
    <cfRule type="expression" dxfId="85" priority="13">
      <formula>MOD(ROW(),2)=0</formula>
    </cfRule>
    <cfRule type="expression" dxfId="84" priority="14">
      <formula>MOD(ROW(),2)&lt;&gt;0</formula>
    </cfRule>
    <cfRule type="expression" dxfId="83" priority="15">
      <formula>MOD(ROW(),2)=0</formula>
    </cfRule>
    <cfRule type="expression" dxfId="82" priority="16">
      <formula>MOD(ROW(),2)&lt;&gt;0</formula>
    </cfRule>
  </conditionalFormatting>
  <conditionalFormatting sqref="B21">
    <cfRule type="expression" dxfId="81" priority="1">
      <formula>MOD(ROW(),2)=0</formula>
    </cfRule>
    <cfRule type="expression" dxfId="80" priority="2">
      <formula>MOD(ROW(),2)&lt;&gt;0</formula>
    </cfRule>
  </conditionalFormatting>
  <conditionalFormatting sqref="B6:F20">
    <cfRule type="expression" dxfId="79" priority="17">
      <formula>MOD(ROW(),2)=0</formula>
    </cfRule>
    <cfRule type="expression" dxfId="78" priority="18">
      <formula>MOD(ROW(),2)&lt;&gt;0</formula>
    </cfRule>
  </conditionalFormatting>
  <conditionalFormatting sqref="B21:F21">
    <cfRule type="expression" dxfId="77" priority="3">
      <formula>MOD(ROW(),2)=0</formula>
    </cfRule>
    <cfRule type="expression" dxfId="76" priority="4">
      <formula>MOD(ROW(),2)&lt;&gt;0</formula>
    </cfRule>
  </conditionalFormatting>
  <conditionalFormatting sqref="G6:G21">
    <cfRule type="expression" dxfId="75" priority="5">
      <formula>MOD(ROW(),2)=0</formula>
    </cfRule>
    <cfRule type="expression" dxfId="74" priority="6">
      <formula>MOD(ROW(),2)&lt;&gt;0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E662B-BE10-488C-BCBD-7B8CB4F26414}">
  <dimension ref="B2:J60"/>
  <sheetViews>
    <sheetView workbookViewId="0"/>
  </sheetViews>
  <sheetFormatPr defaultRowHeight="16.5" x14ac:dyDescent="0.3"/>
  <cols>
    <col min="4" max="4" width="19.875" customWidth="1"/>
  </cols>
  <sheetData>
    <row r="2" spans="2:10" x14ac:dyDescent="0.3">
      <c r="B2" s="2" t="s">
        <v>239</v>
      </c>
    </row>
    <row r="3" spans="2:10" x14ac:dyDescent="0.3">
      <c r="B3" s="2" t="s">
        <v>346</v>
      </c>
    </row>
    <row r="4" spans="2:10" ht="25.5" x14ac:dyDescent="0.3">
      <c r="B4" s="15"/>
      <c r="C4" s="15" t="s">
        <v>53</v>
      </c>
      <c r="D4" s="15" t="s">
        <v>347</v>
      </c>
    </row>
    <row r="5" spans="2:10" x14ac:dyDescent="0.3">
      <c r="B5" s="15"/>
      <c r="C5" s="15" t="s">
        <v>53</v>
      </c>
      <c r="D5" s="15" t="s">
        <v>348</v>
      </c>
    </row>
    <row r="6" spans="2:10" x14ac:dyDescent="0.3">
      <c r="B6" s="6">
        <v>40513</v>
      </c>
      <c r="C6" s="37">
        <v>0.18767743763054101</v>
      </c>
      <c r="D6" s="37">
        <v>0.18767743763054101</v>
      </c>
      <c r="I6" s="92"/>
      <c r="J6" s="92"/>
    </row>
    <row r="7" spans="2:10" x14ac:dyDescent="0.3">
      <c r="B7" s="6">
        <v>40603</v>
      </c>
      <c r="C7" s="38">
        <v>0.19061944443749401</v>
      </c>
      <c r="D7" s="38">
        <v>0.19061944443749401</v>
      </c>
      <c r="I7" s="92"/>
      <c r="J7" s="92"/>
    </row>
    <row r="8" spans="2:10" x14ac:dyDescent="0.3">
      <c r="B8" s="6">
        <v>40695</v>
      </c>
      <c r="C8" s="37">
        <v>0.195256161469889</v>
      </c>
      <c r="D8" s="37">
        <v>0.195256161469889</v>
      </c>
      <c r="I8" s="92"/>
      <c r="J8" s="92"/>
    </row>
    <row r="9" spans="2:10" x14ac:dyDescent="0.3">
      <c r="B9" s="6">
        <v>40787</v>
      </c>
      <c r="C9" s="38">
        <v>0.19408188350401867</v>
      </c>
      <c r="D9" s="38">
        <v>0.19408188350401867</v>
      </c>
      <c r="I9" s="92"/>
      <c r="J9" s="92"/>
    </row>
    <row r="10" spans="2:10" x14ac:dyDescent="0.3">
      <c r="B10" s="6">
        <v>40878</v>
      </c>
      <c r="C10" s="37">
        <v>0.19492130293598597</v>
      </c>
      <c r="D10" s="37">
        <v>0.19492130293598597</v>
      </c>
      <c r="I10" s="92"/>
      <c r="J10" s="92"/>
    </row>
    <row r="11" spans="2:10" x14ac:dyDescent="0.3">
      <c r="B11" s="6">
        <v>40969</v>
      </c>
      <c r="C11" s="38">
        <v>0.19634337016538506</v>
      </c>
      <c r="D11" s="38">
        <v>0.19634337016538506</v>
      </c>
      <c r="I11" s="92"/>
      <c r="J11" s="92"/>
    </row>
    <row r="12" spans="2:10" x14ac:dyDescent="0.3">
      <c r="B12" s="6">
        <v>41061</v>
      </c>
      <c r="C12" s="37">
        <v>0.19745710479904721</v>
      </c>
      <c r="D12" s="37">
        <v>0.19745710479904721</v>
      </c>
      <c r="I12" s="92"/>
      <c r="J12" s="92"/>
    </row>
    <row r="13" spans="2:10" x14ac:dyDescent="0.3">
      <c r="B13" s="6">
        <v>41153</v>
      </c>
      <c r="C13" s="38">
        <v>0.1982735352789331</v>
      </c>
      <c r="D13" s="38">
        <v>0.1982735352789331</v>
      </c>
      <c r="I13" s="92"/>
      <c r="J13" s="92"/>
    </row>
    <row r="14" spans="2:10" x14ac:dyDescent="0.3">
      <c r="B14" s="6">
        <v>41244</v>
      </c>
      <c r="C14" s="37">
        <v>0.19123283870434959</v>
      </c>
      <c r="D14" s="37">
        <v>0.19123283870434959</v>
      </c>
      <c r="I14" s="92"/>
      <c r="J14" s="92"/>
    </row>
    <row r="15" spans="2:10" x14ac:dyDescent="0.3">
      <c r="B15" s="6">
        <v>41334</v>
      </c>
      <c r="C15" s="38">
        <v>0.19003351848230532</v>
      </c>
      <c r="D15" s="38">
        <v>0.19003351848230532</v>
      </c>
      <c r="I15" s="92"/>
      <c r="J15" s="92"/>
    </row>
    <row r="16" spans="2:10" x14ac:dyDescent="0.3">
      <c r="B16" s="6">
        <v>41426</v>
      </c>
      <c r="C16" s="37">
        <v>0.18775185591906018</v>
      </c>
      <c r="D16" s="37">
        <v>0.18775185591906018</v>
      </c>
      <c r="I16" s="92"/>
      <c r="J16" s="92"/>
    </row>
    <row r="17" spans="2:10" x14ac:dyDescent="0.3">
      <c r="B17" s="6">
        <v>41518</v>
      </c>
      <c r="C17" s="38">
        <v>0.18533741896717915</v>
      </c>
      <c r="D17" s="38">
        <v>0.18533741896717915</v>
      </c>
      <c r="I17" s="92"/>
      <c r="J17" s="92"/>
    </row>
    <row r="18" spans="2:10" x14ac:dyDescent="0.3">
      <c r="B18" s="6">
        <v>41609</v>
      </c>
      <c r="C18" s="37">
        <v>0.18943288331830754</v>
      </c>
      <c r="D18" s="37">
        <v>0.18943288331830754</v>
      </c>
      <c r="I18" s="92"/>
      <c r="J18" s="92"/>
    </row>
    <row r="19" spans="2:10" x14ac:dyDescent="0.3">
      <c r="B19" s="6">
        <v>41699</v>
      </c>
      <c r="C19" s="38">
        <v>0.19134640970250838</v>
      </c>
      <c r="D19" s="38">
        <v>0.19134640970250838</v>
      </c>
      <c r="I19" s="92"/>
      <c r="J19" s="92"/>
    </row>
    <row r="20" spans="2:10" x14ac:dyDescent="0.3">
      <c r="B20" s="6">
        <v>41791</v>
      </c>
      <c r="C20" s="37">
        <v>0.19376781227537088</v>
      </c>
      <c r="D20" s="37">
        <v>0.19376781227537088</v>
      </c>
      <c r="I20" s="92"/>
      <c r="J20" s="92"/>
    </row>
    <row r="21" spans="2:10" x14ac:dyDescent="0.3">
      <c r="B21" s="6">
        <v>41883</v>
      </c>
      <c r="C21" s="38">
        <v>0.19481637791223605</v>
      </c>
      <c r="D21" s="38">
        <v>0.19481637791223605</v>
      </c>
      <c r="I21" s="92"/>
      <c r="J21" s="92"/>
    </row>
    <row r="22" spans="2:10" x14ac:dyDescent="0.3">
      <c r="B22" s="6">
        <v>41974</v>
      </c>
      <c r="C22" s="37">
        <v>0.19806081128281805</v>
      </c>
      <c r="D22" s="37">
        <v>0.19806081128281805</v>
      </c>
      <c r="I22" s="92"/>
      <c r="J22" s="92"/>
    </row>
    <row r="23" spans="2:10" x14ac:dyDescent="0.3">
      <c r="B23" s="6">
        <v>42064</v>
      </c>
      <c r="C23" s="38">
        <v>0.19669532743839424</v>
      </c>
      <c r="D23" s="38">
        <v>0.19669532743839424</v>
      </c>
      <c r="I23" s="92"/>
      <c r="J23" s="92"/>
    </row>
    <row r="24" spans="2:10" x14ac:dyDescent="0.3">
      <c r="B24" s="6">
        <v>42156</v>
      </c>
      <c r="C24" s="37">
        <v>0.19437821748767281</v>
      </c>
      <c r="D24" s="37">
        <v>0.19437821748767281</v>
      </c>
      <c r="I24" s="92"/>
      <c r="J24" s="92"/>
    </row>
    <row r="25" spans="2:10" x14ac:dyDescent="0.3">
      <c r="B25" s="6">
        <v>42248</v>
      </c>
      <c r="C25" s="38">
        <v>0.19447715439024127</v>
      </c>
      <c r="D25" s="38">
        <v>0.19447715439024127</v>
      </c>
      <c r="I25" s="92"/>
      <c r="J25" s="92"/>
    </row>
    <row r="26" spans="2:10" x14ac:dyDescent="0.3">
      <c r="B26" s="6">
        <v>42339</v>
      </c>
      <c r="C26" s="37">
        <v>0.18532274554468564</v>
      </c>
      <c r="D26" s="37">
        <v>0.18532274554468564</v>
      </c>
      <c r="I26" s="92"/>
      <c r="J26" s="92"/>
    </row>
    <row r="27" spans="2:10" x14ac:dyDescent="0.3">
      <c r="B27" s="6">
        <v>42430</v>
      </c>
      <c r="C27" s="38">
        <v>0.18925489443922683</v>
      </c>
      <c r="D27" s="38">
        <v>0.21907178179672915</v>
      </c>
      <c r="I27" s="92"/>
      <c r="J27" s="92"/>
    </row>
    <row r="28" spans="2:10" x14ac:dyDescent="0.3">
      <c r="B28" s="6">
        <v>42522</v>
      </c>
      <c r="C28" s="37">
        <v>0.20098097503204071</v>
      </c>
      <c r="D28" s="37">
        <v>0.26083896033901899</v>
      </c>
      <c r="I28" s="92"/>
      <c r="J28" s="92"/>
    </row>
    <row r="29" spans="2:10" x14ac:dyDescent="0.3">
      <c r="B29" s="6">
        <v>42614</v>
      </c>
      <c r="C29" s="38">
        <v>0.20766251709228323</v>
      </c>
      <c r="D29" s="38">
        <v>0.2958902865650368</v>
      </c>
      <c r="I29" s="92"/>
      <c r="J29" s="92"/>
    </row>
    <row r="30" spans="2:10" x14ac:dyDescent="0.3">
      <c r="B30" s="6">
        <v>42705</v>
      </c>
      <c r="C30" s="37">
        <v>0.22112812036864438</v>
      </c>
      <c r="D30" s="37">
        <v>0.33686682677405611</v>
      </c>
      <c r="I30" s="92"/>
      <c r="J30" s="92"/>
    </row>
    <row r="31" spans="2:10" x14ac:dyDescent="0.3">
      <c r="B31" s="6">
        <v>42795</v>
      </c>
      <c r="C31" s="38">
        <v>0.237095280633704</v>
      </c>
      <c r="D31" s="38">
        <v>0.35560902462146005</v>
      </c>
      <c r="I31" s="92"/>
      <c r="J31" s="92"/>
    </row>
    <row r="32" spans="2:10" x14ac:dyDescent="0.3">
      <c r="B32" s="6">
        <v>42887</v>
      </c>
      <c r="C32" s="37">
        <v>0.24151940063731026</v>
      </c>
      <c r="D32" s="37">
        <v>0.36645670810958164</v>
      </c>
      <c r="I32" s="92"/>
      <c r="J32" s="92"/>
    </row>
    <row r="33" spans="2:10" x14ac:dyDescent="0.3">
      <c r="B33" s="6">
        <v>42979</v>
      </c>
      <c r="C33" s="38">
        <v>0.24154742192903833</v>
      </c>
      <c r="D33" s="38">
        <v>0.36212252129747347</v>
      </c>
      <c r="I33" s="92"/>
      <c r="J33" s="92"/>
    </row>
    <row r="34" spans="2:10" x14ac:dyDescent="0.3">
      <c r="B34" s="6">
        <v>43070</v>
      </c>
      <c r="C34" s="37">
        <v>0.24999843606246752</v>
      </c>
      <c r="D34" s="37">
        <v>0.36666628032522119</v>
      </c>
      <c r="I34" s="92"/>
      <c r="J34" s="92"/>
    </row>
    <row r="35" spans="2:10" x14ac:dyDescent="0.3">
      <c r="B35" s="6">
        <v>43160</v>
      </c>
      <c r="C35" s="38">
        <v>0.2444036468277111</v>
      </c>
      <c r="D35" s="38">
        <v>0.35595874895774882</v>
      </c>
      <c r="I35" s="92"/>
      <c r="J35" s="92"/>
    </row>
    <row r="36" spans="2:10" x14ac:dyDescent="0.3">
      <c r="B36" s="6">
        <v>43252</v>
      </c>
      <c r="C36" s="37">
        <v>0.24064692107561103</v>
      </c>
      <c r="D36" s="37">
        <v>0.35318292724367784</v>
      </c>
      <c r="I36" s="92"/>
      <c r="J36" s="92"/>
    </row>
    <row r="37" spans="2:10" x14ac:dyDescent="0.3">
      <c r="B37" s="6">
        <v>43344</v>
      </c>
      <c r="C37" s="38">
        <v>0.24080099651312492</v>
      </c>
      <c r="D37" s="38">
        <v>0.35184022264774228</v>
      </c>
      <c r="I37" s="92"/>
      <c r="J37" s="92"/>
    </row>
    <row r="38" spans="2:10" x14ac:dyDescent="0.3">
      <c r="B38" s="6">
        <v>43435</v>
      </c>
      <c r="C38" s="37">
        <v>0.23680891207341614</v>
      </c>
      <c r="D38" s="37">
        <v>0.34916711570206838</v>
      </c>
      <c r="I38" s="92"/>
      <c r="J38" s="92"/>
    </row>
    <row r="39" spans="2:10" x14ac:dyDescent="0.3">
      <c r="B39" s="6">
        <v>43525</v>
      </c>
      <c r="C39" s="38">
        <v>0.24293275168990991</v>
      </c>
      <c r="D39" s="38">
        <v>0.35840606579437029</v>
      </c>
      <c r="I39" s="92"/>
      <c r="J39" s="92"/>
    </row>
    <row r="40" spans="2:10" x14ac:dyDescent="0.3">
      <c r="B40" s="6">
        <v>43617</v>
      </c>
      <c r="C40" s="37">
        <v>0.24559689228974024</v>
      </c>
      <c r="D40" s="37">
        <v>0.36099823569989253</v>
      </c>
      <c r="I40" s="92"/>
      <c r="J40" s="92"/>
    </row>
    <row r="41" spans="2:10" x14ac:dyDescent="0.3">
      <c r="B41" s="6">
        <v>43709</v>
      </c>
      <c r="C41" s="38">
        <v>0.24969981823468734</v>
      </c>
      <c r="D41" s="38">
        <v>0.36644080535395473</v>
      </c>
      <c r="I41" s="92"/>
      <c r="J41" s="92"/>
    </row>
    <row r="42" spans="2:10" x14ac:dyDescent="0.3">
      <c r="B42" s="6">
        <v>43800</v>
      </c>
      <c r="C42" s="37">
        <v>0.26063692385968718</v>
      </c>
      <c r="D42" s="37">
        <v>0.37957877253102779</v>
      </c>
      <c r="I42" s="92"/>
      <c r="J42" s="92"/>
    </row>
    <row r="43" spans="2:10" x14ac:dyDescent="0.3">
      <c r="B43" s="6">
        <v>43891</v>
      </c>
      <c r="C43" s="38">
        <v>0.26571218166046884</v>
      </c>
      <c r="D43" s="38">
        <v>0.39570616349565901</v>
      </c>
      <c r="I43" s="92"/>
      <c r="J43" s="92"/>
    </row>
    <row r="44" spans="2:10" x14ac:dyDescent="0.3">
      <c r="B44" s="6">
        <v>43983</v>
      </c>
      <c r="C44" s="37">
        <v>0.28682551273971291</v>
      </c>
      <c r="D44" s="37">
        <v>0.42348686479617348</v>
      </c>
      <c r="I44" s="92"/>
      <c r="J44" s="92"/>
    </row>
    <row r="45" spans="2:10" x14ac:dyDescent="0.3">
      <c r="B45" s="6">
        <v>44075</v>
      </c>
      <c r="C45" s="38">
        <v>0.30714024129350859</v>
      </c>
      <c r="D45" s="38">
        <v>0.45104548248553578</v>
      </c>
      <c r="I45" s="92"/>
      <c r="J45" s="92"/>
    </row>
    <row r="46" spans="2:10" x14ac:dyDescent="0.3">
      <c r="B46" s="6">
        <v>44166</v>
      </c>
      <c r="C46" s="37">
        <v>0.3533254607700701</v>
      </c>
      <c r="D46" s="37">
        <v>0.51252452499459711</v>
      </c>
      <c r="I46" s="92"/>
      <c r="J46" s="92"/>
    </row>
    <row r="47" spans="2:10" x14ac:dyDescent="0.3">
      <c r="B47" s="6">
        <v>44256</v>
      </c>
      <c r="C47" s="38">
        <v>0.33066282219835652</v>
      </c>
      <c r="D47" s="38">
        <v>0.47453590874593921</v>
      </c>
      <c r="I47" s="92"/>
      <c r="J47" s="92"/>
    </row>
    <row r="48" spans="2:10" x14ac:dyDescent="0.3">
      <c r="B48" s="6">
        <v>44348</v>
      </c>
      <c r="C48" s="37">
        <v>0.32651712542754141</v>
      </c>
      <c r="D48" s="37">
        <v>0.46956595970061543</v>
      </c>
      <c r="I48" s="92"/>
      <c r="J48" s="92"/>
    </row>
    <row r="49" spans="2:10" x14ac:dyDescent="0.3">
      <c r="B49" s="6">
        <v>44440</v>
      </c>
      <c r="C49" s="38">
        <v>0.31514096937382186</v>
      </c>
      <c r="D49" s="38">
        <v>0.45868998618914802</v>
      </c>
      <c r="I49" s="92"/>
      <c r="J49" s="92"/>
    </row>
    <row r="50" spans="2:10" x14ac:dyDescent="0.3">
      <c r="B50" s="6">
        <v>44531</v>
      </c>
      <c r="C50" s="37">
        <v>0.26718529501648502</v>
      </c>
      <c r="D50" s="37">
        <v>0.38497391763989353</v>
      </c>
      <c r="I50" s="92"/>
      <c r="J50" s="92"/>
    </row>
    <row r="51" spans="2:10" x14ac:dyDescent="0.3">
      <c r="B51" s="6">
        <v>44621</v>
      </c>
      <c r="C51" s="38">
        <v>0.25680215854158395</v>
      </c>
      <c r="D51" s="38">
        <v>0.3618246501972352</v>
      </c>
      <c r="I51" s="92"/>
      <c r="J51" s="92"/>
    </row>
    <row r="52" spans="2:10" x14ac:dyDescent="0.3">
      <c r="B52" s="6">
        <v>44713</v>
      </c>
      <c r="C52" s="37">
        <v>0.26778462848351614</v>
      </c>
      <c r="D52" s="37">
        <v>0.36920166143588329</v>
      </c>
      <c r="I52" s="92"/>
      <c r="J52" s="92"/>
    </row>
    <row r="53" spans="2:10" x14ac:dyDescent="0.3">
      <c r="B53" s="6">
        <v>44805</v>
      </c>
      <c r="C53" s="38">
        <v>0.26349015642421691</v>
      </c>
      <c r="D53" s="38">
        <v>0.37330971167806182</v>
      </c>
      <c r="I53" s="92"/>
      <c r="J53" s="92"/>
    </row>
    <row r="54" spans="2:10" x14ac:dyDescent="0.3">
      <c r="B54" s="6">
        <v>44896</v>
      </c>
      <c r="C54" s="37">
        <v>0.27986903738593771</v>
      </c>
      <c r="D54" s="37">
        <v>0.38123196536887505</v>
      </c>
      <c r="I54" s="92"/>
      <c r="J54" s="92"/>
    </row>
    <row r="55" spans="2:10" x14ac:dyDescent="0.3">
      <c r="B55" s="6">
        <v>44986</v>
      </c>
      <c r="C55" s="38">
        <v>0.26923853543120302</v>
      </c>
      <c r="D55" s="38">
        <v>0.36232662056839049</v>
      </c>
      <c r="I55" s="92"/>
      <c r="J55" s="92"/>
    </row>
    <row r="56" spans="2:10" x14ac:dyDescent="0.3">
      <c r="B56" s="6">
        <v>45078</v>
      </c>
      <c r="C56" s="37">
        <v>0.26479034819651259</v>
      </c>
      <c r="D56" s="37">
        <v>0.3454910590241328</v>
      </c>
      <c r="I56" s="92"/>
      <c r="J56" s="92"/>
    </row>
    <row r="57" spans="2:10" x14ac:dyDescent="0.3">
      <c r="B57" s="6">
        <v>45170</v>
      </c>
      <c r="C57" s="38">
        <v>0.26509770109778241</v>
      </c>
      <c r="D57" s="38">
        <v>0.33291837129409341</v>
      </c>
      <c r="I57" s="92"/>
      <c r="J57" s="92"/>
    </row>
    <row r="58" spans="2:10" x14ac:dyDescent="0.3">
      <c r="B58" s="6">
        <v>45261</v>
      </c>
      <c r="C58" s="37">
        <v>0.25944739854267507</v>
      </c>
      <c r="D58" s="37">
        <v>0.31986511632645231</v>
      </c>
      <c r="I58" s="92"/>
      <c r="J58" s="92"/>
    </row>
    <row r="59" spans="2:10" x14ac:dyDescent="0.3">
      <c r="B59" s="6">
        <v>45352</v>
      </c>
      <c r="C59" s="38">
        <v>0.25193791082954176</v>
      </c>
      <c r="D59" s="38">
        <v>0.31263685847484168</v>
      </c>
      <c r="I59" s="92"/>
      <c r="J59" s="92"/>
    </row>
    <row r="60" spans="2:10" x14ac:dyDescent="0.3">
      <c r="B60" s="6">
        <v>45444</v>
      </c>
      <c r="C60" s="37">
        <v>0.25199372303512568</v>
      </c>
      <c r="D60" s="37">
        <v>0.31933517143494206</v>
      </c>
      <c r="I60" s="92"/>
      <c r="J60" s="92"/>
    </row>
  </sheetData>
  <conditionalFormatting sqref="B6 B8 B10 B12 B14 B16 B18 B20 B22 B24 B26 B28 B30 B32 B34 B36 B38 B40 B42 B44 B46 B48 B50 B52 B54 B56 B58 B60">
    <cfRule type="expression" dxfId="73" priority="5">
      <formula>MOD(ROW(),2)=0</formula>
    </cfRule>
    <cfRule type="expression" dxfId="72" priority="6">
      <formula>MOD(ROW(),2)&lt;&gt;0</formula>
    </cfRule>
  </conditionalFormatting>
  <conditionalFormatting sqref="B6:B60">
    <cfRule type="expression" dxfId="71" priority="7">
      <formula>MOD(ROW(),2)=0</formula>
    </cfRule>
    <cfRule type="expression" dxfId="70" priority="8">
      <formula>MOD(ROW(),2)&lt;&gt;0</formula>
    </cfRule>
    <cfRule type="expression" dxfId="69" priority="11">
      <formula>MOD(ROW(),2)=0</formula>
    </cfRule>
    <cfRule type="expression" dxfId="68" priority="12">
      <formula>MOD(ROW(),2)&lt;&gt;0</formula>
    </cfRule>
    <cfRule type="expression" dxfId="67" priority="15">
      <formula>MOD(ROW(),2)=0</formula>
    </cfRule>
    <cfRule type="expression" dxfId="66" priority="16">
      <formula>MOD(ROW(),2)&lt;&gt;0</formula>
    </cfRule>
  </conditionalFormatting>
  <conditionalFormatting sqref="C6:D60">
    <cfRule type="expression" dxfId="65" priority="1">
      <formula>MOD(ROW(),2)=0</formula>
    </cfRule>
    <cfRule type="expression" dxfId="64" priority="2">
      <formula>MOD(ROW(),2)&lt;&gt;0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F83D-8A7D-4640-84F6-438BD68359D7}">
  <dimension ref="B2:AD63"/>
  <sheetViews>
    <sheetView zoomScale="80" zoomScaleNormal="80" workbookViewId="0">
      <selection activeCell="B6" sqref="B6:F30"/>
    </sheetView>
  </sheetViews>
  <sheetFormatPr defaultColWidth="9" defaultRowHeight="12.75" x14ac:dyDescent="0.2"/>
  <cols>
    <col min="1" max="1" width="9" style="1"/>
    <col min="2" max="2" width="13.875" style="1" customWidth="1"/>
    <col min="3" max="4" width="17.875" style="1" customWidth="1"/>
    <col min="5" max="5" width="17.625" style="1" customWidth="1"/>
    <col min="6" max="6" width="17.875" style="1" customWidth="1"/>
    <col min="7" max="7" width="15.875" style="1" customWidth="1"/>
    <col min="8" max="8" width="17.875" style="1" customWidth="1"/>
    <col min="9" max="9" width="9" style="1"/>
    <col min="10" max="10" width="13" style="1" customWidth="1"/>
    <col min="11" max="12" width="13.625" style="1" customWidth="1"/>
    <col min="13" max="14" width="18.5" style="1" customWidth="1"/>
    <col min="15" max="15" width="9" style="1"/>
    <col min="16" max="16" width="11.875" style="1" customWidth="1"/>
    <col min="17" max="16384" width="9" style="1"/>
  </cols>
  <sheetData>
    <row r="2" spans="2:30" x14ac:dyDescent="0.2">
      <c r="B2" s="1" t="s">
        <v>173</v>
      </c>
    </row>
    <row r="3" spans="2:30" x14ac:dyDescent="0.2">
      <c r="B3" s="1" t="s">
        <v>174</v>
      </c>
    </row>
    <row r="4" spans="2:30" ht="63.75" x14ac:dyDescent="0.3">
      <c r="B4" s="15" t="s">
        <v>121</v>
      </c>
      <c r="C4" s="15" t="s">
        <v>68</v>
      </c>
      <c r="D4" s="15" t="s">
        <v>373</v>
      </c>
      <c r="E4" s="15" t="s">
        <v>64</v>
      </c>
      <c r="F4" s="15" t="s">
        <v>66</v>
      </c>
      <c r="G4" s="15" t="s">
        <v>65</v>
      </c>
      <c r="H4" s="15" t="s">
        <v>63</v>
      </c>
      <c r="I4" s="22"/>
      <c r="J4" s="15" t="s">
        <v>58</v>
      </c>
      <c r="K4" s="15" t="s">
        <v>68</v>
      </c>
      <c r="L4" s="15" t="s">
        <v>373</v>
      </c>
      <c r="M4" s="15" t="s">
        <v>64</v>
      </c>
      <c r="N4" s="15" t="s">
        <v>66</v>
      </c>
      <c r="O4" s="15" t="s">
        <v>65</v>
      </c>
      <c r="P4" s="15" t="s">
        <v>63</v>
      </c>
    </row>
    <row r="5" spans="2:30" ht="38.25" x14ac:dyDescent="0.3">
      <c r="B5" s="15" t="s">
        <v>122</v>
      </c>
      <c r="C5" s="15" t="s">
        <v>69</v>
      </c>
      <c r="D5" s="15" t="s">
        <v>374</v>
      </c>
      <c r="E5" s="15" t="s">
        <v>61</v>
      </c>
      <c r="F5" s="15" t="s">
        <v>67</v>
      </c>
      <c r="G5" s="15" t="s">
        <v>62</v>
      </c>
      <c r="H5" s="15" t="s">
        <v>60</v>
      </c>
      <c r="I5" s="22"/>
      <c r="J5" s="15" t="s">
        <v>10</v>
      </c>
      <c r="K5" s="15" t="s">
        <v>69</v>
      </c>
      <c r="L5" s="15" t="s">
        <v>374</v>
      </c>
      <c r="M5" s="15" t="s">
        <v>61</v>
      </c>
      <c r="N5" s="15" t="s">
        <v>67</v>
      </c>
      <c r="O5" s="15" t="s">
        <v>62</v>
      </c>
      <c r="P5" s="15" t="s">
        <v>60</v>
      </c>
    </row>
    <row r="6" spans="2:30" ht="15" x14ac:dyDescent="0.3">
      <c r="B6" s="23">
        <v>40330</v>
      </c>
      <c r="C6" s="25">
        <v>-1.3341841015558874E-2</v>
      </c>
      <c r="D6" s="25">
        <v>1.2209103307003854E-2</v>
      </c>
      <c r="E6" s="25">
        <v>1.546798627329982E-2</v>
      </c>
      <c r="F6" s="25">
        <v>3.3186411301985838E-2</v>
      </c>
      <c r="G6" s="25">
        <v>4.3976104900164004E-3</v>
      </c>
      <c r="H6" s="25">
        <v>9.3531094277450287E-3</v>
      </c>
      <c r="I6" s="22"/>
      <c r="J6" s="23">
        <v>40330</v>
      </c>
      <c r="K6" s="25">
        <v>7.7349582685398554E-3</v>
      </c>
      <c r="L6" s="25">
        <v>2.1661113107681162E-3</v>
      </c>
      <c r="M6" s="25">
        <v>6.6735811366769766E-3</v>
      </c>
      <c r="N6" s="25">
        <v>1.3052631710158044E-2</v>
      </c>
      <c r="O6" s="24">
        <v>1.2822750015102701E-2</v>
      </c>
      <c r="P6" s="24">
        <v>1.197468950286976E-2</v>
      </c>
      <c r="R6" s="55"/>
      <c r="S6" s="55"/>
      <c r="T6" s="55"/>
      <c r="U6" s="55"/>
      <c r="V6" s="55"/>
      <c r="W6" s="55"/>
      <c r="X6" s="55"/>
      <c r="Y6" s="55"/>
      <c r="Z6" s="55"/>
      <c r="AA6" s="55"/>
      <c r="AB6" s="55"/>
      <c r="AC6" s="55"/>
      <c r="AD6" s="55"/>
    </row>
    <row r="7" spans="2:30" ht="15" x14ac:dyDescent="0.3">
      <c r="B7" s="21">
        <v>40422</v>
      </c>
      <c r="C7" s="25">
        <v>-1.0243908963022895E-2</v>
      </c>
      <c r="D7" s="25">
        <v>1.1947563309650005E-2</v>
      </c>
      <c r="E7" s="24">
        <v>1.191167493557839E-2</v>
      </c>
      <c r="F7" s="25">
        <v>3.0052741133965354E-2</v>
      </c>
      <c r="G7" s="24">
        <v>4.86510542625169E-3</v>
      </c>
      <c r="H7" s="24">
        <v>9.7742148609298481E-3</v>
      </c>
      <c r="I7" s="22"/>
      <c r="J7" s="21">
        <v>40422</v>
      </c>
      <c r="K7" s="25">
        <v>7.1286808152172349E-3</v>
      </c>
      <c r="L7" s="25">
        <v>2.3970629510919718E-3</v>
      </c>
      <c r="M7" s="25">
        <v>6.4876295074856941E-3</v>
      </c>
      <c r="N7" s="25">
        <v>1.2600980717492615E-2</v>
      </c>
      <c r="O7" s="24">
        <v>1.246518022192435E-2</v>
      </c>
      <c r="P7" s="24">
        <v>1.152984230907007E-2</v>
      </c>
      <c r="R7" s="55"/>
      <c r="S7" s="55"/>
      <c r="T7" s="55"/>
      <c r="U7" s="55"/>
      <c r="V7" s="55"/>
      <c r="W7" s="55"/>
      <c r="X7" s="55"/>
      <c r="Y7" s="55"/>
      <c r="Z7" s="55"/>
      <c r="AA7" s="55"/>
      <c r="AB7" s="55"/>
      <c r="AC7" s="55"/>
      <c r="AD7" s="55"/>
    </row>
    <row r="8" spans="2:30" ht="15" x14ac:dyDescent="0.3">
      <c r="B8" s="21">
        <v>40513</v>
      </c>
      <c r="C8" s="25">
        <v>-7.6822871748722515E-3</v>
      </c>
      <c r="D8" s="25">
        <v>1.0371593417162851E-2</v>
      </c>
      <c r="E8" s="24">
        <v>1.2227514287844399E-2</v>
      </c>
      <c r="F8" s="25">
        <v>2.807928232057701E-2</v>
      </c>
      <c r="G8" s="24">
        <v>6.7059061299174104E-3</v>
      </c>
      <c r="H8" s="24">
        <v>1.1015744786699514E-2</v>
      </c>
      <c r="I8" s="22"/>
      <c r="J8" s="21">
        <v>40513</v>
      </c>
      <c r="K8" s="25">
        <v>7.2696321058864149E-3</v>
      </c>
      <c r="L8" s="25">
        <v>2.2048257655008447E-3</v>
      </c>
      <c r="M8" s="25">
        <v>6.2989352089602921E-3</v>
      </c>
      <c r="N8" s="25">
        <v>1.1624183026474583E-2</v>
      </c>
      <c r="O8" s="24">
        <v>1.214874189176955E-2</v>
      </c>
      <c r="P8" s="24">
        <v>1.1203992187743317E-2</v>
      </c>
      <c r="R8" s="55"/>
      <c r="S8" s="55"/>
      <c r="T8" s="55"/>
      <c r="U8" s="55"/>
      <c r="V8" s="55"/>
      <c r="W8" s="55"/>
      <c r="X8" s="55"/>
      <c r="Y8" s="55"/>
      <c r="Z8" s="55"/>
      <c r="AA8" s="55"/>
      <c r="AB8" s="55"/>
      <c r="AC8" s="55"/>
      <c r="AD8" s="55"/>
    </row>
    <row r="9" spans="2:30" ht="15" x14ac:dyDescent="0.3">
      <c r="B9" s="21">
        <v>40603</v>
      </c>
      <c r="C9" s="25">
        <v>-3.8903085991072637E-3</v>
      </c>
      <c r="D9" s="25">
        <v>8.3134584002116686E-3</v>
      </c>
      <c r="E9" s="24">
        <v>1.1312637545217396E-2</v>
      </c>
      <c r="F9" s="25">
        <v>2.5825143334667202E-2</v>
      </c>
      <c r="G9" s="24">
        <v>6.6945330661217443E-3</v>
      </c>
      <c r="H9" s="24">
        <v>1.1946769155371087E-2</v>
      </c>
      <c r="I9" s="22"/>
      <c r="J9" s="21">
        <v>40603</v>
      </c>
      <c r="K9" s="25">
        <v>7.0054966476596325E-3</v>
      </c>
      <c r="L9" s="25">
        <v>2.2082426646951887E-3</v>
      </c>
      <c r="M9" s="25">
        <v>6.2211710352180795E-3</v>
      </c>
      <c r="N9" s="25">
        <v>1.1550962640831211E-2</v>
      </c>
      <c r="O9" s="24">
        <v>1.19232513734018E-2</v>
      </c>
      <c r="P9" s="24">
        <v>1.109968192364209E-2</v>
      </c>
      <c r="R9" s="55"/>
      <c r="S9" s="55"/>
      <c r="T9" s="55"/>
      <c r="U9" s="55"/>
      <c r="V9" s="55"/>
      <c r="W9" s="55"/>
      <c r="X9" s="55"/>
      <c r="Y9" s="55"/>
      <c r="Z9" s="55"/>
      <c r="AA9" s="55"/>
      <c r="AB9" s="55"/>
      <c r="AC9" s="55"/>
      <c r="AD9" s="55"/>
    </row>
    <row r="10" spans="2:30" ht="15" x14ac:dyDescent="0.3">
      <c r="B10" s="21">
        <v>40695</v>
      </c>
      <c r="C10" s="25">
        <v>-9.2840627456380127E-4</v>
      </c>
      <c r="D10" s="25">
        <v>5.1125766523946936E-3</v>
      </c>
      <c r="E10" s="24">
        <v>1.0971572808517908E-2</v>
      </c>
      <c r="F10" s="25">
        <v>2.2256996103638915E-2</v>
      </c>
      <c r="G10" s="24">
        <v>6.4133713344076294E-3</v>
      </c>
      <c r="H10" s="24">
        <v>1.2627465995612267E-2</v>
      </c>
      <c r="I10" s="22"/>
      <c r="J10" s="21">
        <v>40695</v>
      </c>
      <c r="K10" s="25">
        <v>6.9952799567566558E-3</v>
      </c>
      <c r="L10" s="25">
        <v>2.0733927767400727E-3</v>
      </c>
      <c r="M10" s="25">
        <v>6.674373251908422E-3</v>
      </c>
      <c r="N10" s="25">
        <v>1.1982220590479205E-2</v>
      </c>
      <c r="O10" s="24">
        <v>1.1707397378739499E-2</v>
      </c>
      <c r="P10" s="24">
        <v>1.1241838058726245E-2</v>
      </c>
      <c r="R10" s="55"/>
      <c r="S10" s="55"/>
      <c r="T10" s="55"/>
      <c r="U10" s="55"/>
      <c r="V10" s="55"/>
      <c r="W10" s="55"/>
      <c r="X10" s="55"/>
      <c r="Y10" s="55"/>
      <c r="Z10" s="55"/>
      <c r="AA10" s="55"/>
      <c r="AB10" s="55"/>
      <c r="AC10" s="55"/>
      <c r="AD10" s="55"/>
    </row>
    <row r="11" spans="2:30" ht="15" x14ac:dyDescent="0.3">
      <c r="B11" s="21">
        <v>40787</v>
      </c>
      <c r="C11" s="25">
        <v>-1.2626777435169726E-3</v>
      </c>
      <c r="D11" s="25">
        <v>5.5080528988819127E-3</v>
      </c>
      <c r="E11" s="24">
        <v>8.8130942872756603E-3</v>
      </c>
      <c r="F11" s="25">
        <v>2.2950264390461689E-2</v>
      </c>
      <c r="G11" s="24">
        <v>7.412288359052715E-3</v>
      </c>
      <c r="H11" s="24">
        <v>1.3071937063280222E-2</v>
      </c>
      <c r="I11" s="22"/>
      <c r="J11" s="21">
        <v>40787</v>
      </c>
      <c r="K11" s="25">
        <v>7.3867472714511167E-3</v>
      </c>
      <c r="L11" s="25">
        <v>2.4114648761901928E-3</v>
      </c>
      <c r="M11" s="25">
        <v>6.742678464319439E-3</v>
      </c>
      <c r="N11" s="25">
        <v>1.2731521383913209E-2</v>
      </c>
      <c r="O11" s="24">
        <v>1.2507759913765E-2</v>
      </c>
      <c r="P11" s="24">
        <v>1.2024048511205331E-2</v>
      </c>
      <c r="R11" s="55"/>
      <c r="S11" s="55"/>
      <c r="T11" s="55"/>
      <c r="U11" s="55"/>
      <c r="V11" s="55"/>
      <c r="W11" s="55"/>
      <c r="X11" s="55"/>
      <c r="Y11" s="55"/>
      <c r="Z11" s="55"/>
      <c r="AA11" s="55"/>
      <c r="AB11" s="55"/>
      <c r="AC11" s="55"/>
      <c r="AD11" s="55"/>
    </row>
    <row r="12" spans="2:30" ht="15" x14ac:dyDescent="0.3">
      <c r="B12" s="21">
        <v>40878</v>
      </c>
      <c r="C12" s="25">
        <v>-6.8359566796038999E-3</v>
      </c>
      <c r="D12" s="25">
        <v>1.0240659078502769E-2</v>
      </c>
      <c r="E12" s="24">
        <v>9.6204486324957799E-3</v>
      </c>
      <c r="F12" s="25">
        <v>2.9511946550370854E-2</v>
      </c>
      <c r="G12" s="24">
        <v>7.1057945381090499E-3</v>
      </c>
      <c r="H12" s="24">
        <v>1.3072448267057262E-2</v>
      </c>
      <c r="I12" s="22"/>
      <c r="J12" s="21">
        <v>40878</v>
      </c>
      <c r="K12" s="25">
        <v>7.657997956936868E-3</v>
      </c>
      <c r="L12" s="25">
        <v>2.4748405438964321E-3</v>
      </c>
      <c r="M12" s="25">
        <v>5.8331328997090481E-3</v>
      </c>
      <c r="N12" s="25">
        <v>1.2041861292484515E-2</v>
      </c>
      <c r="O12" s="24">
        <v>1.27473979396395E-2</v>
      </c>
      <c r="P12" s="24">
        <v>1.2121946501280432E-2</v>
      </c>
      <c r="R12" s="55"/>
      <c r="S12" s="55"/>
      <c r="T12" s="55"/>
      <c r="U12" s="55"/>
      <c r="V12" s="55"/>
      <c r="W12" s="55"/>
      <c r="X12" s="55"/>
      <c r="Y12" s="55"/>
      <c r="Z12" s="55"/>
      <c r="AA12" s="55"/>
      <c r="AB12" s="55"/>
      <c r="AC12" s="55"/>
      <c r="AD12" s="55"/>
    </row>
    <row r="13" spans="2:30" ht="15" x14ac:dyDescent="0.3">
      <c r="B13" s="21">
        <v>40969</v>
      </c>
      <c r="C13" s="25">
        <v>-2.9639122465799144E-3</v>
      </c>
      <c r="D13" s="25">
        <v>6.0668268207212097E-3</v>
      </c>
      <c r="E13" s="24">
        <v>1.0981419634175704E-2</v>
      </c>
      <c r="F13" s="25">
        <v>2.4915459585832654E-2</v>
      </c>
      <c r="G13" s="24">
        <v>6.6830351856068601E-3</v>
      </c>
      <c r="H13" s="24">
        <v>1.3070545426733571E-2</v>
      </c>
      <c r="I13" s="22"/>
      <c r="J13" s="21">
        <v>40969</v>
      </c>
      <c r="K13" s="25">
        <v>7.9221828236988902E-3</v>
      </c>
      <c r="L13" s="25">
        <v>2.4509424383026106E-3</v>
      </c>
      <c r="M13" s="25">
        <v>6.0758102887382009E-3</v>
      </c>
      <c r="N13" s="25">
        <v>1.2728680740200976E-2</v>
      </c>
      <c r="O13" s="24">
        <v>1.3330080569695899E-2</v>
      </c>
      <c r="P13" s="24">
        <v>1.2762141599356788E-2</v>
      </c>
      <c r="R13" s="55"/>
      <c r="S13" s="55"/>
      <c r="T13" s="55"/>
      <c r="U13" s="55"/>
      <c r="V13" s="55"/>
      <c r="W13" s="55"/>
      <c r="X13" s="55"/>
      <c r="Y13" s="55"/>
      <c r="Z13" s="55"/>
      <c r="AA13" s="55"/>
      <c r="AB13" s="55"/>
      <c r="AC13" s="55"/>
      <c r="AD13" s="55"/>
    </row>
    <row r="14" spans="2:30" ht="15" x14ac:dyDescent="0.3">
      <c r="B14" s="21">
        <v>41061</v>
      </c>
      <c r="C14" s="25">
        <v>1.087056333616683E-3</v>
      </c>
      <c r="D14" s="25">
        <v>2.7575470605150643E-3</v>
      </c>
      <c r="E14" s="24">
        <v>1.2003868666672902E-2</v>
      </c>
      <c r="F14" s="25">
        <v>2.0357756266435368E-2</v>
      </c>
      <c r="G14" s="24">
        <v>8.7286425994741491E-3</v>
      </c>
      <c r="H14" s="24">
        <v>1.2440436865201075E-2</v>
      </c>
      <c r="I14" s="22"/>
      <c r="J14" s="21">
        <v>41061</v>
      </c>
      <c r="K14" s="25">
        <v>7.4950754747703258E-3</v>
      </c>
      <c r="L14" s="25">
        <v>2.6495378809655735E-3</v>
      </c>
      <c r="M14" s="25">
        <v>6.7091414619429995E-3</v>
      </c>
      <c r="N14" s="25">
        <v>1.3298105732337516E-2</v>
      </c>
      <c r="O14" s="24">
        <v>1.3229676712171901E-2</v>
      </c>
      <c r="P14" s="24">
        <v>1.2663354576542354E-2</v>
      </c>
      <c r="R14" s="55"/>
      <c r="S14" s="55"/>
      <c r="T14" s="55"/>
      <c r="U14" s="55"/>
      <c r="V14" s="55"/>
      <c r="W14" s="55"/>
      <c r="X14" s="55"/>
      <c r="Y14" s="55"/>
      <c r="Z14" s="55"/>
      <c r="AA14" s="55"/>
      <c r="AB14" s="55"/>
      <c r="AC14" s="55"/>
      <c r="AD14" s="55"/>
    </row>
    <row r="15" spans="2:30" ht="15" x14ac:dyDescent="0.3">
      <c r="B15" s="21">
        <v>41153</v>
      </c>
      <c r="C15" s="25">
        <v>1.59873723708836E-3</v>
      </c>
      <c r="D15" s="25">
        <v>2.4854937216175648E-3</v>
      </c>
      <c r="E15" s="24">
        <v>1.2555075687257899E-2</v>
      </c>
      <c r="F15" s="25">
        <v>1.933596973248624E-2</v>
      </c>
      <c r="G15" s="24">
        <v>8.5412930418550838E-3</v>
      </c>
      <c r="H15" s="24">
        <v>1.2317377102646097E-2</v>
      </c>
      <c r="I15" s="22"/>
      <c r="J15" s="21">
        <v>41153</v>
      </c>
      <c r="K15" s="25">
        <v>7.2017677562846022E-3</v>
      </c>
      <c r="L15" s="25">
        <v>2.6585701323242374E-3</v>
      </c>
      <c r="M15" s="25">
        <v>6.8619040925524608E-3</v>
      </c>
      <c r="N15" s="25">
        <v>1.3570913046275689E-2</v>
      </c>
      <c r="O15" s="24">
        <v>1.2971269763523601E-2</v>
      </c>
      <c r="P15" s="24">
        <v>1.2406590037492336E-2</v>
      </c>
      <c r="R15" s="55"/>
      <c r="S15" s="55"/>
      <c r="T15" s="55"/>
      <c r="U15" s="55"/>
      <c r="V15" s="55"/>
      <c r="W15" s="55"/>
      <c r="X15" s="55"/>
      <c r="Y15" s="55"/>
      <c r="Z15" s="55"/>
      <c r="AA15" s="55"/>
      <c r="AB15" s="55"/>
      <c r="AC15" s="55"/>
      <c r="AD15" s="55"/>
    </row>
    <row r="16" spans="2:30" ht="15" x14ac:dyDescent="0.3">
      <c r="B16" s="21">
        <v>41244</v>
      </c>
      <c r="C16" s="25">
        <v>1.0902879065243819E-3</v>
      </c>
      <c r="D16" s="25">
        <v>2.5562318337754983E-3</v>
      </c>
      <c r="E16" s="24">
        <v>1.4594653326902221E-2</v>
      </c>
      <c r="F16" s="25">
        <v>2.1515226215385538E-2</v>
      </c>
      <c r="G16" s="24">
        <v>8.3880263013059297E-3</v>
      </c>
      <c r="H16" s="24">
        <v>1.2217070678928462E-2</v>
      </c>
      <c r="I16" s="22"/>
      <c r="J16" s="21">
        <v>41244</v>
      </c>
      <c r="K16" s="25">
        <v>6.7175264305024129E-3</v>
      </c>
      <c r="L16" s="25">
        <v>2.5981615679212342E-3</v>
      </c>
      <c r="M16" s="25">
        <v>6.6233705412339274E-3</v>
      </c>
      <c r="N16" s="25">
        <v>1.2523831066102584E-2</v>
      </c>
      <c r="O16" s="24">
        <v>1.233822418359045E-2</v>
      </c>
      <c r="P16" s="24">
        <v>1.1803747754558547E-2</v>
      </c>
      <c r="R16" s="55"/>
      <c r="S16" s="55"/>
      <c r="T16" s="55"/>
      <c r="U16" s="55"/>
      <c r="V16" s="55"/>
      <c r="W16" s="55"/>
      <c r="X16" s="55"/>
      <c r="Y16" s="55"/>
      <c r="Z16" s="55"/>
      <c r="AA16" s="55"/>
      <c r="AB16" s="55"/>
      <c r="AC16" s="55"/>
      <c r="AD16" s="55"/>
    </row>
    <row r="17" spans="2:30" ht="15" x14ac:dyDescent="0.3">
      <c r="B17" s="21">
        <v>41334</v>
      </c>
      <c r="C17" s="25">
        <v>1.0954476322356301E-4</v>
      </c>
      <c r="D17" s="25">
        <v>3.1125717067399419E-3</v>
      </c>
      <c r="E17" s="24">
        <v>1.2730688025231944E-2</v>
      </c>
      <c r="F17" s="25">
        <v>2.1438424121108163E-2</v>
      </c>
      <c r="G17" s="24">
        <v>8.1791351918758092E-3</v>
      </c>
      <c r="H17" s="24">
        <v>1.2034142667344606E-2</v>
      </c>
      <c r="I17" s="22"/>
      <c r="J17" s="21">
        <v>41334</v>
      </c>
      <c r="K17" s="25">
        <v>5.8044748679576142E-3</v>
      </c>
      <c r="L17" s="25">
        <v>2.3168688611734933E-3</v>
      </c>
      <c r="M17" s="25">
        <v>6.4505022738789424E-3</v>
      </c>
      <c r="N17" s="25">
        <v>1.1926083061728295E-2</v>
      </c>
      <c r="O17" s="24">
        <v>1.1244607399139749E-2</v>
      </c>
      <c r="P17" s="24">
        <v>1.0438259590276553E-2</v>
      </c>
      <c r="R17" s="55"/>
      <c r="S17" s="55"/>
      <c r="T17" s="55"/>
      <c r="U17" s="55"/>
      <c r="V17" s="55"/>
      <c r="W17" s="55"/>
      <c r="X17" s="55"/>
      <c r="Y17" s="55"/>
      <c r="Z17" s="55"/>
      <c r="AA17" s="55"/>
      <c r="AB17" s="55"/>
      <c r="AC17" s="55"/>
      <c r="AD17" s="55"/>
    </row>
    <row r="18" spans="2:30" ht="15" x14ac:dyDescent="0.3">
      <c r="B18" s="21">
        <v>41426</v>
      </c>
      <c r="C18" s="25">
        <v>6.1271904927565123E-4</v>
      </c>
      <c r="D18" s="25">
        <v>2.662138475629339E-3</v>
      </c>
      <c r="E18" s="24">
        <v>1.2201135263317411E-2</v>
      </c>
      <c r="F18" s="25">
        <v>2.1785483676844252E-2</v>
      </c>
      <c r="G18" s="24">
        <v>7.4446184320632203E-3</v>
      </c>
      <c r="H18" s="24">
        <v>1.2231026243973738E-2</v>
      </c>
      <c r="I18" s="22"/>
      <c r="J18" s="21">
        <v>41426</v>
      </c>
      <c r="K18" s="25">
        <v>4.7302333332356781E-3</v>
      </c>
      <c r="L18" s="25">
        <v>2.499778180429642E-3</v>
      </c>
      <c r="M18" s="25">
        <v>5.7339011724207804E-3</v>
      </c>
      <c r="N18" s="25">
        <v>1.13225427056116E-2</v>
      </c>
      <c r="O18" s="24">
        <v>1.0101560278323051E-2</v>
      </c>
      <c r="P18" s="24">
        <v>9.3188151988459929E-3</v>
      </c>
      <c r="R18" s="55"/>
      <c r="S18" s="55"/>
      <c r="T18" s="55"/>
      <c r="U18" s="55"/>
      <c r="V18" s="55"/>
      <c r="W18" s="55"/>
      <c r="X18" s="55"/>
      <c r="Y18" s="55"/>
      <c r="Z18" s="55"/>
      <c r="AA18" s="55"/>
      <c r="AB18" s="55"/>
      <c r="AC18" s="55"/>
      <c r="AD18" s="55"/>
    </row>
    <row r="19" spans="2:30" ht="15" x14ac:dyDescent="0.3">
      <c r="B19" s="21">
        <v>41518</v>
      </c>
      <c r="C19" s="25">
        <v>-1.6225663164515782E-3</v>
      </c>
      <c r="D19" s="25">
        <v>4.9386960318510784E-3</v>
      </c>
      <c r="E19" s="24">
        <v>1.0657067069123276E-2</v>
      </c>
      <c r="F19" s="25">
        <v>2.2750819605455778E-2</v>
      </c>
      <c r="G19" s="24">
        <v>8.1220853850795041E-3</v>
      </c>
      <c r="H19" s="24">
        <v>1.178914830660009E-2</v>
      </c>
      <c r="I19" s="22"/>
      <c r="J19" s="21">
        <v>41518</v>
      </c>
      <c r="K19" s="25">
        <v>3.8809058302503312E-3</v>
      </c>
      <c r="L19" s="25">
        <v>2.1895690117600289E-3</v>
      </c>
      <c r="M19" s="25">
        <v>5.3980587049178401E-3</v>
      </c>
      <c r="N19" s="25">
        <v>1.0389677672078238E-2</v>
      </c>
      <c r="O19" s="24">
        <v>8.7210327583835262E-3</v>
      </c>
      <c r="P19" s="24">
        <v>8.1522471589487566E-3</v>
      </c>
      <c r="R19" s="55"/>
      <c r="S19" s="55"/>
      <c r="T19" s="55"/>
      <c r="U19" s="55"/>
      <c r="V19" s="55"/>
      <c r="W19" s="55"/>
      <c r="X19" s="55"/>
      <c r="Y19" s="55"/>
      <c r="Z19" s="55"/>
      <c r="AA19" s="55"/>
      <c r="AB19" s="55"/>
      <c r="AC19" s="55"/>
      <c r="AD19" s="55"/>
    </row>
    <row r="20" spans="2:30" ht="15" x14ac:dyDescent="0.3">
      <c r="B20" s="21">
        <v>41609</v>
      </c>
      <c r="C20" s="25">
        <v>1.0740465247668599E-3</v>
      </c>
      <c r="D20" s="25">
        <v>3.0903373389273101E-3</v>
      </c>
      <c r="E20" s="24">
        <v>9.4438556352875319E-3</v>
      </c>
      <c r="F20" s="25">
        <v>1.8059834290166943E-2</v>
      </c>
      <c r="G20" s="24">
        <v>7.3020232896720202E-3</v>
      </c>
      <c r="H20" s="24">
        <v>1.159110003320415E-2</v>
      </c>
      <c r="I20" s="22"/>
      <c r="J20" s="21">
        <v>41609</v>
      </c>
      <c r="K20" s="25">
        <v>3.66169074865432E-3</v>
      </c>
      <c r="L20" s="25">
        <v>2.2676229122335751E-3</v>
      </c>
      <c r="M20" s="25">
        <v>5.1997815712471543E-3</v>
      </c>
      <c r="N20" s="25">
        <v>1.0421363431030881E-2</v>
      </c>
      <c r="O20" s="24">
        <v>8.41005116206597E-3</v>
      </c>
      <c r="P20" s="24">
        <v>8.044490230581262E-3</v>
      </c>
      <c r="R20" s="55"/>
      <c r="S20" s="55"/>
      <c r="T20" s="55"/>
      <c r="U20" s="55"/>
      <c r="V20" s="55"/>
      <c r="W20" s="55"/>
      <c r="X20" s="55"/>
      <c r="Y20" s="55"/>
      <c r="Z20" s="55"/>
      <c r="AA20" s="55"/>
      <c r="AB20" s="55"/>
      <c r="AC20" s="55"/>
      <c r="AD20" s="55"/>
    </row>
    <row r="21" spans="2:30" ht="15" x14ac:dyDescent="0.3">
      <c r="B21" s="21">
        <v>41699</v>
      </c>
      <c r="C21" s="25">
        <v>8.7943998641089067E-4</v>
      </c>
      <c r="D21" s="25">
        <v>2.7297202706846268E-3</v>
      </c>
      <c r="E21" s="24">
        <v>9.4087350524270086E-3</v>
      </c>
      <c r="F21" s="25">
        <v>1.7668047221228601E-2</v>
      </c>
      <c r="G21" s="24">
        <v>8.0793605880212001E-3</v>
      </c>
      <c r="H21" s="24">
        <v>1.1367093066823238E-2</v>
      </c>
      <c r="I21" s="22"/>
      <c r="J21" s="21">
        <v>41699</v>
      </c>
      <c r="K21" s="25">
        <v>3.421001063934078E-3</v>
      </c>
      <c r="L21" s="25">
        <v>2.2439915230196817E-3</v>
      </c>
      <c r="M21" s="25">
        <v>4.9002417705591396E-3</v>
      </c>
      <c r="N21" s="25">
        <v>1.0406176643965682E-2</v>
      </c>
      <c r="O21" s="24">
        <v>8.1756279645850295E-3</v>
      </c>
      <c r="P21" s="24">
        <v>7.8043667725791032E-3</v>
      </c>
      <c r="R21" s="55"/>
      <c r="S21" s="55"/>
      <c r="T21" s="55"/>
      <c r="U21" s="55"/>
      <c r="V21" s="55"/>
      <c r="W21" s="55"/>
      <c r="X21" s="55"/>
      <c r="Y21" s="55"/>
      <c r="Z21" s="55"/>
      <c r="AA21" s="55"/>
      <c r="AB21" s="55"/>
      <c r="AC21" s="55"/>
      <c r="AD21" s="55"/>
    </row>
    <row r="22" spans="2:30" ht="15" x14ac:dyDescent="0.3">
      <c r="B22" s="21">
        <v>41791</v>
      </c>
      <c r="C22" s="25">
        <v>1.483745513973656E-3</v>
      </c>
      <c r="D22" s="25">
        <v>1.9528951293562489E-3</v>
      </c>
      <c r="E22" s="24">
        <v>8.862224756293096E-3</v>
      </c>
      <c r="F22" s="25">
        <v>1.6866462300584667E-2</v>
      </c>
      <c r="G22" s="24">
        <v>7.8401026564260297E-3</v>
      </c>
      <c r="H22" s="24">
        <v>1.1621270458929028E-2</v>
      </c>
      <c r="I22" s="22"/>
      <c r="J22" s="21">
        <v>41791</v>
      </c>
      <c r="K22" s="25">
        <v>3.5845374427376721E-3</v>
      </c>
      <c r="L22" s="25">
        <v>2.1997413492864776E-3</v>
      </c>
      <c r="M22" s="25">
        <v>4.9045267103294491E-3</v>
      </c>
      <c r="N22" s="25">
        <v>1.0271563839620589E-2</v>
      </c>
      <c r="O22" s="24">
        <v>8.1125085572526894E-3</v>
      </c>
      <c r="P22" s="24">
        <v>8.0667161231168499E-3</v>
      </c>
      <c r="R22" s="55"/>
      <c r="S22" s="55"/>
      <c r="T22" s="55"/>
      <c r="U22" s="55"/>
      <c r="V22" s="55"/>
      <c r="W22" s="55"/>
      <c r="X22" s="55"/>
      <c r="Y22" s="55"/>
      <c r="Z22" s="55"/>
      <c r="AA22" s="55"/>
      <c r="AB22" s="55"/>
      <c r="AC22" s="55"/>
      <c r="AD22" s="55"/>
    </row>
    <row r="23" spans="2:30" ht="15" x14ac:dyDescent="0.3">
      <c r="B23" s="21">
        <v>41883</v>
      </c>
      <c r="C23" s="25">
        <v>1.4704614890158063E-3</v>
      </c>
      <c r="D23" s="25">
        <v>2.4466182253323338E-3</v>
      </c>
      <c r="E23" s="24">
        <v>8.679096735547509E-3</v>
      </c>
      <c r="F23" s="25">
        <v>1.6889535382467617E-2</v>
      </c>
      <c r="G23" s="24">
        <v>6.75656109720142E-3</v>
      </c>
      <c r="H23" s="24">
        <v>1.1897058952034911E-2</v>
      </c>
      <c r="I23" s="22"/>
      <c r="J23" s="21">
        <v>41883</v>
      </c>
      <c r="K23" s="25">
        <v>3.8870457897515849E-3</v>
      </c>
      <c r="L23" s="25">
        <v>2.1865511629566006E-3</v>
      </c>
      <c r="M23" s="25">
        <v>4.9631850153570647E-3</v>
      </c>
      <c r="N23" s="25">
        <v>1.0056733613533566E-2</v>
      </c>
      <c r="O23" s="24">
        <v>8.2279585635293105E-3</v>
      </c>
      <c r="P23" s="24">
        <v>8.1567634209241974E-3</v>
      </c>
      <c r="R23" s="55"/>
      <c r="S23" s="55"/>
      <c r="T23" s="55"/>
      <c r="U23" s="55"/>
      <c r="V23" s="55"/>
      <c r="W23" s="55"/>
      <c r="X23" s="55"/>
      <c r="Y23" s="55"/>
      <c r="Z23" s="55"/>
      <c r="AA23" s="55"/>
      <c r="AB23" s="55"/>
      <c r="AC23" s="55"/>
      <c r="AD23" s="55"/>
    </row>
    <row r="24" spans="2:30" ht="15" x14ac:dyDescent="0.3">
      <c r="B24" s="21">
        <v>41974</v>
      </c>
      <c r="C24" s="25">
        <v>3.3631212142664051E-3</v>
      </c>
      <c r="D24" s="25">
        <v>9.7575078833581769E-4</v>
      </c>
      <c r="E24" s="24">
        <v>9.1274829405057264E-3</v>
      </c>
      <c r="F24" s="25">
        <v>1.5362270364326863E-2</v>
      </c>
      <c r="G24" s="24">
        <v>7.705517626059805E-3</v>
      </c>
      <c r="H24" s="24">
        <v>1.1474011847319878E-2</v>
      </c>
      <c r="I24" s="22"/>
      <c r="J24" s="21">
        <v>41974</v>
      </c>
      <c r="K24" s="25">
        <v>3.8128649657633421E-3</v>
      </c>
      <c r="L24" s="25">
        <v>2.0141153314877781E-3</v>
      </c>
      <c r="M24" s="25">
        <v>4.3909901015909795E-3</v>
      </c>
      <c r="N24" s="25">
        <v>8.9289438665586789E-3</v>
      </c>
      <c r="O24" s="24">
        <v>7.7447991299105399E-3</v>
      </c>
      <c r="P24" s="24">
        <v>7.4925961461424695E-3</v>
      </c>
      <c r="R24" s="55"/>
      <c r="S24" s="55"/>
      <c r="T24" s="55"/>
      <c r="U24" s="55"/>
      <c r="V24" s="55"/>
      <c r="W24" s="55"/>
      <c r="X24" s="55"/>
      <c r="Y24" s="55"/>
      <c r="Z24" s="55"/>
      <c r="AA24" s="55"/>
      <c r="AB24" s="55"/>
      <c r="AC24" s="55"/>
      <c r="AD24" s="55"/>
    </row>
    <row r="25" spans="2:30" ht="15" x14ac:dyDescent="0.3">
      <c r="B25" s="21">
        <v>42064</v>
      </c>
      <c r="C25" s="25">
        <v>2.696169957408043E-3</v>
      </c>
      <c r="D25" s="25">
        <v>1.486585546452117E-3</v>
      </c>
      <c r="E25" s="24">
        <v>7.7984446073176405E-3</v>
      </c>
      <c r="F25" s="25">
        <v>1.5895511284329453E-2</v>
      </c>
      <c r="G25" s="24">
        <v>7.3614596814132755E-3</v>
      </c>
      <c r="H25" s="24">
        <v>1.1337477772642721E-2</v>
      </c>
      <c r="I25" s="22"/>
      <c r="J25" s="21">
        <v>42064</v>
      </c>
      <c r="K25" s="25">
        <v>3.569969451297048E-3</v>
      </c>
      <c r="L25" s="25">
        <v>1.735036162631627E-3</v>
      </c>
      <c r="M25" s="25">
        <v>4.4440422006357342E-3</v>
      </c>
      <c r="N25" s="25">
        <v>9.0813122605139917E-3</v>
      </c>
      <c r="O25" s="24">
        <v>7.3719355397951301E-3</v>
      </c>
      <c r="P25" s="24">
        <v>7.2791316217495584E-3</v>
      </c>
      <c r="R25" s="55"/>
      <c r="S25" s="55"/>
      <c r="T25" s="55"/>
      <c r="U25" s="55"/>
      <c r="V25" s="55"/>
      <c r="W25" s="55"/>
      <c r="X25" s="55"/>
      <c r="Y25" s="55"/>
      <c r="Z25" s="55"/>
      <c r="AA25" s="55"/>
      <c r="AB25" s="55"/>
      <c r="AC25" s="55"/>
      <c r="AD25" s="55"/>
    </row>
    <row r="26" spans="2:30" ht="15" x14ac:dyDescent="0.3">
      <c r="B26" s="21">
        <v>42156</v>
      </c>
      <c r="C26" s="25">
        <v>-3.6440376822281552E-3</v>
      </c>
      <c r="D26" s="25">
        <v>6.654858876758445E-3</v>
      </c>
      <c r="E26" s="24">
        <v>8.2573291234095108E-3</v>
      </c>
      <c r="F26" s="25">
        <v>2.1363325850937812E-2</v>
      </c>
      <c r="G26" s="24">
        <v>7.1499992410655301E-3</v>
      </c>
      <c r="H26" s="24">
        <v>1.0466503739841607E-2</v>
      </c>
      <c r="I26" s="22"/>
      <c r="J26" s="21">
        <v>42156</v>
      </c>
      <c r="K26" s="25">
        <v>3.0101660759409583E-3</v>
      </c>
      <c r="L26" s="25">
        <v>1.7889179987803112E-3</v>
      </c>
      <c r="M26" s="25">
        <v>4.4507159353190905E-3</v>
      </c>
      <c r="N26" s="25">
        <v>9.1461032258206825E-3</v>
      </c>
      <c r="O26" s="24">
        <v>6.8938503435268103E-3</v>
      </c>
      <c r="P26" s="24">
        <v>6.5337727167916202E-3</v>
      </c>
      <c r="R26" s="55"/>
      <c r="S26" s="55"/>
      <c r="T26" s="55"/>
      <c r="U26" s="55"/>
      <c r="V26" s="55"/>
      <c r="W26" s="55"/>
      <c r="X26" s="55"/>
      <c r="Y26" s="55"/>
      <c r="Z26" s="55"/>
      <c r="AA26" s="55"/>
      <c r="AB26" s="55"/>
      <c r="AC26" s="55"/>
      <c r="AD26" s="55"/>
    </row>
    <row r="27" spans="2:30" ht="15" x14ac:dyDescent="0.3">
      <c r="B27" s="21">
        <v>42248</v>
      </c>
      <c r="C27" s="25">
        <v>-3.5578133228829512E-3</v>
      </c>
      <c r="D27" s="25">
        <v>6.6135374923079289E-3</v>
      </c>
      <c r="E27" s="24">
        <v>8.5456040411253723E-3</v>
      </c>
      <c r="F27" s="25">
        <v>2.1047239522214843E-2</v>
      </c>
      <c r="G27" s="24">
        <v>6.21096836369763E-3</v>
      </c>
      <c r="H27" s="24">
        <v>9.8448264071849222E-3</v>
      </c>
      <c r="I27" s="22"/>
      <c r="J27" s="21">
        <v>42248</v>
      </c>
      <c r="K27" s="25">
        <v>2.6450466102553561E-3</v>
      </c>
      <c r="L27" s="25">
        <v>1.805018165324791E-3</v>
      </c>
      <c r="M27" s="25">
        <v>4.1694957158353273E-3</v>
      </c>
      <c r="N27" s="25">
        <v>8.6473774542254241E-3</v>
      </c>
      <c r="O27" s="24">
        <v>6.4890128856964456E-3</v>
      </c>
      <c r="P27" s="24">
        <v>5.0962023178017886E-3</v>
      </c>
      <c r="R27" s="55"/>
      <c r="S27" s="55"/>
      <c r="T27" s="55"/>
      <c r="U27" s="55"/>
      <c r="V27" s="55"/>
      <c r="W27" s="55"/>
      <c r="X27" s="55"/>
      <c r="Y27" s="55"/>
      <c r="Z27" s="55"/>
      <c r="AA27" s="55"/>
      <c r="AB27" s="55"/>
      <c r="AC27" s="55"/>
      <c r="AD27" s="55"/>
    </row>
    <row r="28" spans="2:30" ht="15" x14ac:dyDescent="0.3">
      <c r="B28" s="21">
        <v>42339</v>
      </c>
      <c r="C28" s="25">
        <v>-4.2743524871138201E-3</v>
      </c>
      <c r="D28" s="25">
        <v>6.0661102319273024E-3</v>
      </c>
      <c r="E28" s="24">
        <v>9.0788030226477932E-3</v>
      </c>
      <c r="F28" s="25">
        <v>2.1510759790229268E-2</v>
      </c>
      <c r="G28" s="24">
        <v>5.0527286036055998E-3</v>
      </c>
      <c r="H28" s="24">
        <v>8.665460215032424E-3</v>
      </c>
      <c r="I28" s="22"/>
      <c r="J28" s="21">
        <v>42339</v>
      </c>
      <c r="K28" s="25">
        <v>1.7711686849774171E-3</v>
      </c>
      <c r="L28" s="25">
        <v>1.3719190767394181E-3</v>
      </c>
      <c r="M28" s="25">
        <v>3.8509807975127528E-3</v>
      </c>
      <c r="N28" s="25">
        <v>7.5263483389775045E-3</v>
      </c>
      <c r="O28" s="24">
        <v>4.928612383921665E-3</v>
      </c>
      <c r="P28" s="24">
        <v>4.0955177224742947E-3</v>
      </c>
      <c r="R28" s="55"/>
      <c r="S28" s="55"/>
      <c r="T28" s="55"/>
      <c r="U28" s="55"/>
      <c r="V28" s="55"/>
      <c r="W28" s="55"/>
      <c r="X28" s="55"/>
      <c r="Y28" s="55"/>
      <c r="Z28" s="55"/>
      <c r="AA28" s="55"/>
      <c r="AB28" s="55"/>
      <c r="AC28" s="55"/>
      <c r="AD28" s="55"/>
    </row>
    <row r="29" spans="2:30" ht="15" x14ac:dyDescent="0.3">
      <c r="B29" s="21">
        <v>42430</v>
      </c>
      <c r="C29" s="25">
        <v>-5.3036820082197371E-3</v>
      </c>
      <c r="D29" s="25">
        <v>6.6250637847946646E-3</v>
      </c>
      <c r="E29" s="24">
        <v>8.7792365326519028E-3</v>
      </c>
      <c r="F29" s="25">
        <v>2.1114561028099482E-2</v>
      </c>
      <c r="G29" s="24">
        <v>4.4469286751805653E-3</v>
      </c>
      <c r="H29" s="24">
        <v>7.8991429127017905E-3</v>
      </c>
      <c r="I29" s="22"/>
      <c r="J29" s="21">
        <v>42430</v>
      </c>
      <c r="K29" s="25">
        <v>1.7826505127915011E-3</v>
      </c>
      <c r="L29" s="25">
        <v>1.3392731220518942E-3</v>
      </c>
      <c r="M29" s="25">
        <v>3.7510841689853995E-3</v>
      </c>
      <c r="N29" s="25">
        <v>7.2721037953815361E-3</v>
      </c>
      <c r="O29" s="24">
        <v>4.8710959186259598E-3</v>
      </c>
      <c r="P29" s="24">
        <v>3.9365781546790409E-3</v>
      </c>
      <c r="R29" s="55"/>
      <c r="S29" s="55"/>
      <c r="T29" s="55"/>
      <c r="U29" s="55"/>
      <c r="V29" s="55"/>
      <c r="W29" s="55"/>
      <c r="X29" s="55"/>
      <c r="Y29" s="55"/>
      <c r="Z29" s="55"/>
      <c r="AA29" s="55"/>
      <c r="AB29" s="55"/>
      <c r="AC29" s="55"/>
      <c r="AD29" s="55"/>
    </row>
    <row r="30" spans="2:30" ht="15" x14ac:dyDescent="0.3">
      <c r="B30" s="21">
        <v>42522</v>
      </c>
      <c r="C30" s="25">
        <v>-3.7192269439772709E-3</v>
      </c>
      <c r="D30" s="25">
        <v>5.6805450437631307E-3</v>
      </c>
      <c r="E30" s="24">
        <v>9.07615709990524E-3</v>
      </c>
      <c r="F30" s="25">
        <v>1.8325504704946226E-2</v>
      </c>
      <c r="G30" s="24">
        <v>5.6210279079105703E-3</v>
      </c>
      <c r="H30" s="24">
        <v>8.7062820630564464E-3</v>
      </c>
      <c r="I30" s="22"/>
      <c r="J30" s="21">
        <v>42522</v>
      </c>
      <c r="K30" s="25">
        <v>1.5790822392859085E-3</v>
      </c>
      <c r="L30" s="25">
        <v>1.5146317974537844E-3</v>
      </c>
      <c r="M30" s="25">
        <v>3.6744621219885398E-3</v>
      </c>
      <c r="N30" s="25">
        <v>7.4078993936859969E-3</v>
      </c>
      <c r="O30" s="24">
        <v>4.8408838151340252E-3</v>
      </c>
      <c r="P30" s="24">
        <v>3.9372469626603361E-3</v>
      </c>
      <c r="R30" s="55"/>
      <c r="S30" s="55"/>
      <c r="T30" s="55"/>
      <c r="U30" s="55"/>
      <c r="V30" s="55"/>
      <c r="W30" s="55"/>
      <c r="X30" s="55"/>
      <c r="Y30" s="55"/>
      <c r="Z30" s="55"/>
      <c r="AA30" s="55"/>
      <c r="AB30" s="55"/>
      <c r="AC30" s="55"/>
      <c r="AD30" s="55"/>
    </row>
    <row r="31" spans="2:30" ht="15" x14ac:dyDescent="0.3">
      <c r="B31" s="21">
        <v>42614</v>
      </c>
      <c r="C31" s="25">
        <v>-1.3919454350998356E-3</v>
      </c>
      <c r="D31" s="25">
        <v>3.4478017171583157E-3</v>
      </c>
      <c r="E31" s="24">
        <v>8.3444601303807216E-3</v>
      </c>
      <c r="F31" s="25">
        <v>1.5628317503383317E-2</v>
      </c>
      <c r="G31" s="24">
        <v>5.8867739270796696E-3</v>
      </c>
      <c r="H31" s="24">
        <v>8.3000618200060345E-3</v>
      </c>
      <c r="I31" s="22"/>
      <c r="J31" s="21">
        <v>42614</v>
      </c>
      <c r="K31" s="25">
        <v>1.5807881764213166E-3</v>
      </c>
      <c r="L31" s="25">
        <v>1.4113769731583586E-3</v>
      </c>
      <c r="M31" s="25">
        <v>3.607590566639425E-3</v>
      </c>
      <c r="N31" s="25">
        <v>6.9916279059139188E-3</v>
      </c>
      <c r="O31" s="24">
        <v>4.8154776135429051E-3</v>
      </c>
      <c r="P31" s="24">
        <v>4.5715142958984373E-3</v>
      </c>
      <c r="R31" s="55"/>
      <c r="S31" s="55"/>
      <c r="T31" s="55"/>
      <c r="U31" s="55"/>
      <c r="V31" s="55"/>
      <c r="W31" s="55"/>
      <c r="X31" s="55"/>
      <c r="Y31" s="55"/>
      <c r="Z31" s="55"/>
      <c r="AA31" s="55"/>
      <c r="AB31" s="55"/>
      <c r="AC31" s="55"/>
      <c r="AD31" s="55"/>
    </row>
    <row r="32" spans="2:30" ht="15" x14ac:dyDescent="0.3">
      <c r="B32" s="21">
        <v>42705</v>
      </c>
      <c r="C32" s="25">
        <v>-1.416163563508759E-3</v>
      </c>
      <c r="D32" s="25">
        <v>3.1907450243831891E-3</v>
      </c>
      <c r="E32" s="24">
        <v>8.3501064514741492E-3</v>
      </c>
      <c r="F32" s="25">
        <v>1.5267455222483009E-2</v>
      </c>
      <c r="G32" s="24">
        <v>3.9118029723110397E-3</v>
      </c>
      <c r="H32" s="24">
        <v>8.8892017427466118E-3</v>
      </c>
      <c r="I32" s="22"/>
      <c r="J32" s="21">
        <v>42705</v>
      </c>
      <c r="K32" s="25">
        <v>2.5972979005087758E-3</v>
      </c>
      <c r="L32" s="25">
        <v>1.3247977008075617E-3</v>
      </c>
      <c r="M32" s="25">
        <v>3.4280204790968051E-3</v>
      </c>
      <c r="N32" s="25">
        <v>6.9508664474538613E-3</v>
      </c>
      <c r="O32" s="24">
        <v>5.6844202372640052E-3</v>
      </c>
      <c r="P32" s="24">
        <v>5.0623360562517226E-3</v>
      </c>
      <c r="R32" s="55"/>
      <c r="S32" s="55"/>
      <c r="T32" s="55"/>
      <c r="U32" s="55"/>
      <c r="V32" s="55"/>
      <c r="W32" s="55"/>
      <c r="X32" s="55"/>
      <c r="Y32" s="55"/>
      <c r="Z32" s="55"/>
      <c r="AA32" s="55"/>
      <c r="AB32" s="55"/>
      <c r="AC32" s="55"/>
      <c r="AD32" s="55"/>
    </row>
    <row r="33" spans="2:30" ht="15" x14ac:dyDescent="0.3">
      <c r="B33" s="21">
        <v>42795</v>
      </c>
      <c r="C33" s="25">
        <v>-1.7997671471308751E-3</v>
      </c>
      <c r="D33" s="25">
        <v>3.1245445585773223E-3</v>
      </c>
      <c r="E33" s="24">
        <v>9.0175422323749265E-3</v>
      </c>
      <c r="F33" s="25">
        <v>1.4830974707547975E-2</v>
      </c>
      <c r="G33" s="24">
        <v>3.8512062094527601E-3</v>
      </c>
      <c r="H33" s="24">
        <v>8.4431297834981333E-3</v>
      </c>
      <c r="I33" s="22"/>
      <c r="J33" s="21">
        <v>42795</v>
      </c>
      <c r="K33" s="25">
        <v>2.5243047935841947E-3</v>
      </c>
      <c r="L33" s="25">
        <v>1.5867397248186949E-3</v>
      </c>
      <c r="M33" s="25">
        <v>3.568092422834776E-3</v>
      </c>
      <c r="N33" s="25">
        <v>7.1810709749145236E-3</v>
      </c>
      <c r="O33" s="24">
        <v>5.7337472606782099E-3</v>
      </c>
      <c r="P33" s="24">
        <v>5.2337628966612698E-3</v>
      </c>
      <c r="R33" s="55"/>
      <c r="S33" s="55"/>
      <c r="T33" s="55"/>
      <c r="U33" s="55"/>
      <c r="V33" s="55"/>
      <c r="W33" s="55"/>
      <c r="X33" s="55"/>
      <c r="Y33" s="55"/>
      <c r="Z33" s="55"/>
      <c r="AA33" s="55"/>
      <c r="AB33" s="55"/>
      <c r="AC33" s="55"/>
      <c r="AD33" s="55"/>
    </row>
    <row r="34" spans="2:30" ht="15" x14ac:dyDescent="0.3">
      <c r="B34" s="21">
        <v>42887</v>
      </c>
      <c r="C34" s="25">
        <v>-3.1964791833257321E-3</v>
      </c>
      <c r="D34" s="25">
        <v>2.9790377928080561E-3</v>
      </c>
      <c r="E34" s="24">
        <v>9.242448782304586E-3</v>
      </c>
      <c r="F34" s="25">
        <v>1.5097945107960531E-2</v>
      </c>
      <c r="G34" s="24">
        <v>3.6911709613643498E-3</v>
      </c>
      <c r="H34" s="24">
        <v>7.570574401989689E-3</v>
      </c>
      <c r="I34" s="22"/>
      <c r="J34" s="21">
        <v>42887</v>
      </c>
      <c r="K34" s="25">
        <v>2.7017962486079752E-3</v>
      </c>
      <c r="L34" s="25">
        <v>1.5605634089567821E-3</v>
      </c>
      <c r="M34" s="25">
        <v>3.5582691906364183E-3</v>
      </c>
      <c r="N34" s="25">
        <v>6.999921807257484E-3</v>
      </c>
      <c r="O34" s="24">
        <v>5.9291289228787306E-3</v>
      </c>
      <c r="P34" s="24">
        <v>5.5602819536475804E-3</v>
      </c>
      <c r="R34" s="55"/>
      <c r="S34" s="55"/>
      <c r="T34" s="55"/>
      <c r="U34" s="55"/>
      <c r="V34" s="55"/>
      <c r="W34" s="55"/>
      <c r="X34" s="55"/>
      <c r="Y34" s="55"/>
      <c r="Z34" s="55"/>
      <c r="AA34" s="55"/>
      <c r="AB34" s="55"/>
      <c r="AC34" s="55"/>
      <c r="AD34" s="55"/>
    </row>
    <row r="35" spans="2:30" ht="15" x14ac:dyDescent="0.3">
      <c r="B35" s="21">
        <v>42979</v>
      </c>
      <c r="C35" s="25">
        <v>-3.8588747273832018E-3</v>
      </c>
      <c r="D35" s="25">
        <v>3.9458277414972766E-3</v>
      </c>
      <c r="E35" s="24">
        <v>8.7890228199957246E-3</v>
      </c>
      <c r="F35" s="25">
        <v>1.620790095183236E-2</v>
      </c>
      <c r="G35" s="24">
        <v>3.4394468673689901E-3</v>
      </c>
      <c r="H35" s="24">
        <v>7.9044219609747442E-3</v>
      </c>
      <c r="I35" s="22"/>
      <c r="J35" s="21">
        <v>42979</v>
      </c>
      <c r="K35" s="25">
        <v>2.8292661920239983E-3</v>
      </c>
      <c r="L35" s="25">
        <v>1.3699383413206825E-3</v>
      </c>
      <c r="M35" s="25">
        <v>3.9517090373497304E-3</v>
      </c>
      <c r="N35" s="25">
        <v>7.2582700361883239E-3</v>
      </c>
      <c r="O35" s="24">
        <v>6.08059189458346E-3</v>
      </c>
      <c r="P35" s="24">
        <v>5.6397423801622208E-3</v>
      </c>
      <c r="R35" s="55"/>
      <c r="S35" s="55"/>
      <c r="T35" s="55"/>
      <c r="U35" s="55"/>
      <c r="V35" s="55"/>
      <c r="W35" s="55"/>
      <c r="X35" s="55"/>
      <c r="Y35" s="55"/>
      <c r="Z35" s="55"/>
      <c r="AA35" s="55"/>
      <c r="AB35" s="55"/>
      <c r="AC35" s="55"/>
      <c r="AD35" s="55"/>
    </row>
    <row r="36" spans="2:30" ht="15" x14ac:dyDescent="0.3">
      <c r="B36" s="21">
        <v>43070</v>
      </c>
      <c r="C36" s="25">
        <v>-8.5402784318963244E-3</v>
      </c>
      <c r="D36" s="25">
        <v>9.4285073400823607E-3</v>
      </c>
      <c r="E36" s="24">
        <v>8.3459309548603432E-3</v>
      </c>
      <c r="F36" s="25">
        <v>2.2161107257221008E-2</v>
      </c>
      <c r="G36" s="24">
        <v>4.1357208877585202E-3</v>
      </c>
      <c r="H36" s="24">
        <v>8.3443060109535897E-3</v>
      </c>
      <c r="I36" s="22"/>
      <c r="J36" s="21">
        <v>43070</v>
      </c>
      <c r="K36" s="25">
        <v>2.7603462158554901E-3</v>
      </c>
      <c r="L36" s="25">
        <v>1.2380830545600397E-3</v>
      </c>
      <c r="M36" s="25">
        <v>3.8355199523478194E-3</v>
      </c>
      <c r="N36" s="25">
        <v>7.158272596744052E-3</v>
      </c>
      <c r="O36" s="24">
        <v>5.6958797913966202E-3</v>
      </c>
      <c r="P36" s="24">
        <v>5.0578879646029735E-3</v>
      </c>
      <c r="R36" s="55"/>
      <c r="S36" s="55"/>
      <c r="T36" s="55"/>
      <c r="U36" s="55"/>
      <c r="V36" s="55"/>
      <c r="W36" s="55"/>
      <c r="X36" s="55"/>
      <c r="Y36" s="55"/>
      <c r="Z36" s="55"/>
      <c r="AA36" s="55"/>
      <c r="AB36" s="55"/>
      <c r="AC36" s="55"/>
      <c r="AD36" s="55"/>
    </row>
    <row r="37" spans="2:30" ht="15" x14ac:dyDescent="0.3">
      <c r="B37" s="21">
        <v>43160</v>
      </c>
      <c r="C37" s="25">
        <v>-7.2851426958357871E-3</v>
      </c>
      <c r="D37" s="25">
        <v>8.0473384444578033E-3</v>
      </c>
      <c r="E37" s="24">
        <v>1.0033717567635686E-2</v>
      </c>
      <c r="F37" s="25">
        <v>2.0929586907322991E-2</v>
      </c>
      <c r="G37" s="24">
        <v>4.44392591565559E-3</v>
      </c>
      <c r="H37" s="24">
        <v>8.7278789664862085E-3</v>
      </c>
      <c r="I37" s="22"/>
      <c r="J37" s="21">
        <v>43160</v>
      </c>
      <c r="K37" s="25">
        <v>2.630447580754613E-3</v>
      </c>
      <c r="L37" s="25">
        <v>1.1758112529210024E-3</v>
      </c>
      <c r="M37" s="25">
        <v>4.0143286736243769E-3</v>
      </c>
      <c r="N37" s="25">
        <v>7.2705766459050256E-3</v>
      </c>
      <c r="O37" s="24">
        <v>5.5773110427773005E-3</v>
      </c>
      <c r="P37" s="24">
        <v>4.6999221947546712E-3</v>
      </c>
      <c r="R37" s="55"/>
      <c r="S37" s="55"/>
      <c r="T37" s="55"/>
      <c r="U37" s="55"/>
      <c r="V37" s="55"/>
      <c r="W37" s="55"/>
      <c r="X37" s="55"/>
      <c r="Y37" s="55"/>
      <c r="Z37" s="55"/>
      <c r="AA37" s="55"/>
      <c r="AB37" s="55"/>
      <c r="AC37" s="55"/>
      <c r="AD37" s="55"/>
    </row>
    <row r="38" spans="2:30" ht="15" x14ac:dyDescent="0.3">
      <c r="B38" s="21">
        <v>43252</v>
      </c>
      <c r="C38" s="25">
        <v>-6.2775356818380477E-3</v>
      </c>
      <c r="D38" s="25">
        <v>7.0745453139506986E-3</v>
      </c>
      <c r="E38" s="24">
        <v>9.2365595061737332E-3</v>
      </c>
      <c r="F38" s="25">
        <v>2.0214437745432072E-2</v>
      </c>
      <c r="G38" s="24">
        <v>4.19298159971209E-3</v>
      </c>
      <c r="H38" s="24">
        <v>8.7886738773587311E-3</v>
      </c>
      <c r="I38" s="22"/>
      <c r="J38" s="21">
        <v>43252</v>
      </c>
      <c r="K38" s="25">
        <v>2.2450798987714844E-3</v>
      </c>
      <c r="L38" s="25">
        <v>1.2677507561390431E-3</v>
      </c>
      <c r="M38" s="25">
        <v>4.0660958092265977E-3</v>
      </c>
      <c r="N38" s="25">
        <v>7.6788784319660819E-3</v>
      </c>
      <c r="O38" s="24">
        <v>5.3286515470858603E-3</v>
      </c>
      <c r="P38" s="24">
        <v>4.3692564943009615E-3</v>
      </c>
      <c r="R38" s="55"/>
      <c r="S38" s="55"/>
      <c r="T38" s="55"/>
      <c r="U38" s="55"/>
      <c r="V38" s="55"/>
      <c r="W38" s="55"/>
      <c r="X38" s="55"/>
      <c r="Y38" s="55"/>
      <c r="Z38" s="55"/>
      <c r="AA38" s="55"/>
      <c r="AB38" s="55"/>
      <c r="AC38" s="55"/>
      <c r="AD38" s="55"/>
    </row>
    <row r="39" spans="2:30" ht="15" x14ac:dyDescent="0.3">
      <c r="B39" s="21">
        <v>43344</v>
      </c>
      <c r="C39" s="25">
        <v>-4.9013613514315149E-3</v>
      </c>
      <c r="D39" s="25">
        <v>6.3290254915046749E-3</v>
      </c>
      <c r="E39" s="24">
        <v>8.6907977125460049E-3</v>
      </c>
      <c r="F39" s="25">
        <v>1.8560500723630656E-2</v>
      </c>
      <c r="G39" s="24">
        <v>4.6353135483340954E-3</v>
      </c>
      <c r="H39" s="24">
        <v>8.8360606732279835E-3</v>
      </c>
      <c r="I39" s="22"/>
      <c r="J39" s="21">
        <v>43344</v>
      </c>
      <c r="K39" s="25">
        <v>1.8055313415740761E-3</v>
      </c>
      <c r="L39" s="25">
        <v>1.5976207651723841E-3</v>
      </c>
      <c r="M39" s="25">
        <v>3.89467251823317E-3</v>
      </c>
      <c r="N39" s="25">
        <v>7.9456080365321868E-3</v>
      </c>
      <c r="O39" s="24">
        <v>5.1868757608299699E-3</v>
      </c>
      <c r="P39" s="24">
        <v>4.245628427237331E-3</v>
      </c>
      <c r="R39" s="55"/>
      <c r="S39" s="55"/>
      <c r="T39" s="55"/>
      <c r="U39" s="55"/>
      <c r="V39" s="55"/>
      <c r="W39" s="55"/>
      <c r="X39" s="55"/>
      <c r="Y39" s="55"/>
      <c r="Z39" s="55"/>
      <c r="AA39" s="55"/>
      <c r="AB39" s="55"/>
      <c r="AC39" s="55"/>
      <c r="AD39" s="55"/>
    </row>
    <row r="40" spans="2:30" ht="15" x14ac:dyDescent="0.3">
      <c r="B40" s="21">
        <v>43435</v>
      </c>
      <c r="C40" s="25">
        <v>-7.42620539047652E-3</v>
      </c>
      <c r="D40" s="25">
        <v>8.569374437345012E-3</v>
      </c>
      <c r="E40" s="24">
        <v>9.1748150738699807E-3</v>
      </c>
      <c r="F40" s="25">
        <v>2.0363187423497221E-2</v>
      </c>
      <c r="G40" s="24">
        <v>4.1974916745696747E-3</v>
      </c>
      <c r="H40" s="24">
        <v>7.7836405541121759E-3</v>
      </c>
      <c r="I40" s="22"/>
      <c r="J40" s="21">
        <v>43435</v>
      </c>
      <c r="K40" s="25">
        <v>2.0553057975454619E-3</v>
      </c>
      <c r="L40" s="25">
        <v>1.5740396426237981E-3</v>
      </c>
      <c r="M40" s="25">
        <v>3.4066491037636998E-3</v>
      </c>
      <c r="N40" s="25">
        <v>6.8341362039370038E-3</v>
      </c>
      <c r="O40" s="24">
        <v>5.2969058807616296E-3</v>
      </c>
      <c r="P40" s="24">
        <v>4.8016594922706719E-3</v>
      </c>
      <c r="R40" s="55"/>
      <c r="S40" s="55"/>
      <c r="T40" s="55"/>
      <c r="U40" s="55"/>
      <c r="V40" s="55"/>
      <c r="W40" s="55"/>
      <c r="X40" s="55"/>
      <c r="Y40" s="55"/>
      <c r="Z40" s="55"/>
      <c r="AA40" s="55"/>
      <c r="AB40" s="55"/>
      <c r="AC40" s="55"/>
      <c r="AD40" s="55"/>
    </row>
    <row r="41" spans="2:30" ht="15" x14ac:dyDescent="0.3">
      <c r="B41" s="21">
        <v>43525</v>
      </c>
      <c r="C41" s="25">
        <v>-7.870716711322551E-3</v>
      </c>
      <c r="D41" s="25">
        <v>8.4165940081270124E-3</v>
      </c>
      <c r="E41" s="24">
        <v>8.3708730735131895E-3</v>
      </c>
      <c r="F41" s="25">
        <v>1.999088772861584E-2</v>
      </c>
      <c r="G41" s="24">
        <v>3.7561025035487998E-3</v>
      </c>
      <c r="H41" s="24">
        <v>7.3666526259546826E-3</v>
      </c>
      <c r="I41" s="22"/>
      <c r="J41" s="21">
        <v>43525</v>
      </c>
      <c r="K41" s="25">
        <v>1.997275190278714E-3</v>
      </c>
      <c r="L41" s="25">
        <v>1.6693554967580561E-3</v>
      </c>
      <c r="M41" s="25">
        <v>3.3792000416646099E-3</v>
      </c>
      <c r="N41" s="25">
        <v>6.8358212285014701E-3</v>
      </c>
      <c r="O41" s="24">
        <v>5.4186152254814997E-3</v>
      </c>
      <c r="P41" s="24">
        <v>4.9441409571993906E-3</v>
      </c>
      <c r="R41" s="55"/>
      <c r="S41" s="55"/>
      <c r="T41" s="55"/>
      <c r="U41" s="55"/>
      <c r="V41" s="55"/>
      <c r="W41" s="55"/>
      <c r="X41" s="55"/>
      <c r="Y41" s="55"/>
      <c r="Z41" s="55"/>
      <c r="AA41" s="55"/>
      <c r="AB41" s="55"/>
      <c r="AC41" s="55"/>
      <c r="AD41" s="55"/>
    </row>
    <row r="42" spans="2:30" ht="15" x14ac:dyDescent="0.3">
      <c r="B42" s="21">
        <v>43617</v>
      </c>
      <c r="C42" s="25">
        <v>-9.7747177474020504E-3</v>
      </c>
      <c r="D42" s="25">
        <v>1.0779087873303769E-2</v>
      </c>
      <c r="E42" s="24">
        <v>8.5150672425342352E-3</v>
      </c>
      <c r="F42" s="25">
        <v>2.1715807277148551E-2</v>
      </c>
      <c r="G42" s="24">
        <v>3.2689822393545502E-3</v>
      </c>
      <c r="H42" s="24">
        <v>7.5500825797642718E-3</v>
      </c>
      <c r="I42" s="22"/>
      <c r="J42" s="21">
        <v>43617</v>
      </c>
      <c r="K42" s="25">
        <v>1.9254859567540922E-3</v>
      </c>
      <c r="L42" s="25">
        <v>1.5912536262363576E-3</v>
      </c>
      <c r="M42" s="25">
        <v>3.4664622843419805E-3</v>
      </c>
      <c r="N42" s="25">
        <v>6.6965288098116745E-3</v>
      </c>
      <c r="O42" s="24">
        <v>5.3252888521605696E-3</v>
      </c>
      <c r="P42" s="24">
        <v>4.5078363692358132E-3</v>
      </c>
      <c r="R42" s="55"/>
      <c r="S42" s="55"/>
      <c r="T42" s="55"/>
      <c r="U42" s="55"/>
      <c r="V42" s="55"/>
      <c r="W42" s="55"/>
      <c r="X42" s="55"/>
      <c r="Y42" s="55"/>
      <c r="Z42" s="55"/>
      <c r="AA42" s="55"/>
      <c r="AB42" s="55"/>
      <c r="AC42" s="55"/>
      <c r="AD42" s="55"/>
    </row>
    <row r="43" spans="2:30" ht="15" x14ac:dyDescent="0.3">
      <c r="B43" s="21">
        <v>43709</v>
      </c>
      <c r="C43" s="25">
        <v>-1.1472902103034499E-2</v>
      </c>
      <c r="D43" s="25">
        <v>1.2112144107216045E-2</v>
      </c>
      <c r="E43" s="24">
        <v>8.7851928793351089E-3</v>
      </c>
      <c r="F43" s="24">
        <v>2.44182118874137E-2</v>
      </c>
      <c r="G43" s="24">
        <v>4.1871540105306504E-3</v>
      </c>
      <c r="H43" s="25">
        <v>7.5969507678817017E-3</v>
      </c>
      <c r="I43" s="22"/>
      <c r="J43" s="21">
        <v>43709</v>
      </c>
      <c r="K43" s="25">
        <v>1.7196719158168101E-3</v>
      </c>
      <c r="L43" s="25">
        <v>1.7834439629060199E-3</v>
      </c>
      <c r="M43" s="25">
        <v>3.3692485632200704E-3</v>
      </c>
      <c r="N43" s="25">
        <v>7.0438592264148604E-3</v>
      </c>
      <c r="O43" s="24">
        <v>5.18451781712143E-3</v>
      </c>
      <c r="P43" s="24">
        <v>4.3999527163141525E-3</v>
      </c>
      <c r="R43" s="55"/>
      <c r="S43" s="55"/>
      <c r="T43" s="55"/>
      <c r="U43" s="55"/>
      <c r="V43" s="55"/>
      <c r="W43" s="55"/>
      <c r="X43" s="55"/>
      <c r="Y43" s="55"/>
      <c r="Z43" s="55"/>
      <c r="AA43" s="55"/>
      <c r="AB43" s="55"/>
      <c r="AC43" s="55"/>
      <c r="AD43" s="55"/>
    </row>
    <row r="44" spans="2:30" ht="15" x14ac:dyDescent="0.3">
      <c r="B44" s="21">
        <v>43800</v>
      </c>
      <c r="C44" s="25">
        <v>-1.202648751476277E-2</v>
      </c>
      <c r="D44" s="25">
        <v>1.2540545255549193E-2</v>
      </c>
      <c r="E44" s="24">
        <v>8.7219580595056939E-3</v>
      </c>
      <c r="F44" s="24">
        <v>2.3698747602156248E-2</v>
      </c>
      <c r="G44" s="24">
        <v>3.8869911898268203E-3</v>
      </c>
      <c r="H44" s="25">
        <v>7.8321154302402485E-3</v>
      </c>
      <c r="I44" s="22"/>
      <c r="J44" s="21">
        <v>43800</v>
      </c>
      <c r="K44" s="25">
        <v>1.911360250237907E-3</v>
      </c>
      <c r="L44" s="25">
        <v>1.5913187193181781E-3</v>
      </c>
      <c r="M44" s="25">
        <v>3.4041216425236623E-3</v>
      </c>
      <c r="N44" s="25">
        <v>6.9570475724468556E-3</v>
      </c>
      <c r="O44" s="24">
        <v>5.17520849915381E-3</v>
      </c>
      <c r="P44" s="24">
        <v>4.1117291814339804E-3</v>
      </c>
      <c r="R44" s="55"/>
      <c r="S44" s="55"/>
      <c r="T44" s="55"/>
      <c r="U44" s="55"/>
      <c r="V44" s="55"/>
      <c r="W44" s="55"/>
      <c r="X44" s="55"/>
      <c r="Y44" s="55"/>
      <c r="Z44" s="55"/>
      <c r="AA44" s="55"/>
      <c r="AB44" s="55"/>
      <c r="AC44" s="55"/>
      <c r="AD44" s="55"/>
    </row>
    <row r="45" spans="2:30" ht="15" x14ac:dyDescent="0.3">
      <c r="B45" s="21">
        <v>43891</v>
      </c>
      <c r="C45" s="25">
        <v>-1.1439340268305349E-2</v>
      </c>
      <c r="D45" s="25">
        <v>1.2233874329077759E-2</v>
      </c>
      <c r="E45" s="24">
        <v>6.9079590006059389E-3</v>
      </c>
      <c r="F45" s="24">
        <v>2.2299901586143617E-2</v>
      </c>
      <c r="G45" s="24">
        <v>3.4644283256271748E-3</v>
      </c>
      <c r="H45" s="25">
        <v>6.8302908666558861E-3</v>
      </c>
      <c r="I45" s="22"/>
      <c r="J45" s="21">
        <v>43891</v>
      </c>
      <c r="K45" s="25">
        <v>1.632057094342764E-3</v>
      </c>
      <c r="L45" s="25">
        <v>1.6609140313256358E-3</v>
      </c>
      <c r="M45" s="25">
        <v>3.4865912812712396E-3</v>
      </c>
      <c r="N45" s="25">
        <v>7.0135790195342187E-3</v>
      </c>
      <c r="O45" s="24">
        <v>5.0977606377862004E-3</v>
      </c>
      <c r="P45" s="24">
        <v>3.9882315429516117E-3</v>
      </c>
      <c r="R45" s="55"/>
      <c r="S45" s="55"/>
      <c r="T45" s="55"/>
      <c r="U45" s="55"/>
      <c r="V45" s="55"/>
      <c r="W45" s="55"/>
      <c r="X45" s="55"/>
      <c r="Y45" s="55"/>
      <c r="Z45" s="55"/>
      <c r="AA45" s="55"/>
      <c r="AB45" s="55"/>
      <c r="AC45" s="55"/>
      <c r="AD45" s="55"/>
    </row>
    <row r="46" spans="2:30" ht="15" x14ac:dyDescent="0.3">
      <c r="B46" s="21">
        <v>43983</v>
      </c>
      <c r="C46" s="25">
        <v>-9.4323520465270684E-3</v>
      </c>
      <c r="D46" s="25">
        <v>9.0039112453662272E-3</v>
      </c>
      <c r="E46" s="24">
        <v>7.0482670938861432E-3</v>
      </c>
      <c r="F46" s="24">
        <v>1.9371645890530521E-2</v>
      </c>
      <c r="G46" s="24">
        <v>2.6250531637796301E-3</v>
      </c>
      <c r="H46" s="25">
        <v>5.1058099314889253E-3</v>
      </c>
      <c r="I46" s="22"/>
      <c r="J46" s="21">
        <v>43983</v>
      </c>
      <c r="K46" s="25">
        <v>1.2488948484948919E-3</v>
      </c>
      <c r="L46" s="25">
        <v>1.7961983276062882E-3</v>
      </c>
      <c r="M46" s="25">
        <v>3.1576506046048797E-3</v>
      </c>
      <c r="N46" s="25">
        <v>6.5413005316799951E-3</v>
      </c>
      <c r="O46" s="24">
        <v>4.5066788833712798E-3</v>
      </c>
      <c r="P46" s="24">
        <v>3.9180126687944012E-3</v>
      </c>
      <c r="R46" s="55"/>
      <c r="S46" s="55"/>
      <c r="T46" s="55"/>
      <c r="U46" s="55"/>
      <c r="V46" s="55"/>
      <c r="W46" s="55"/>
      <c r="X46" s="55"/>
      <c r="Y46" s="55"/>
      <c r="Z46" s="55"/>
      <c r="AA46" s="55"/>
      <c r="AB46" s="55"/>
      <c r="AC46" s="55"/>
      <c r="AD46" s="55"/>
    </row>
    <row r="47" spans="2:30" ht="15" x14ac:dyDescent="0.3">
      <c r="B47" s="21">
        <v>44075</v>
      </c>
      <c r="C47" s="25">
        <v>-1.4834677121586841E-2</v>
      </c>
      <c r="D47" s="25">
        <v>1.3081094087594489E-2</v>
      </c>
      <c r="E47" s="24">
        <v>7.4616155688980975E-3</v>
      </c>
      <c r="F47" s="24">
        <v>2.2723687045140929E-2</v>
      </c>
      <c r="G47" s="24">
        <v>1.2960080584823049E-3</v>
      </c>
      <c r="H47" s="25">
        <v>4.080848640732701E-3</v>
      </c>
      <c r="I47" s="22"/>
      <c r="J47" s="21">
        <v>44075</v>
      </c>
      <c r="K47" s="25">
        <v>1.289653520669844E-3</v>
      </c>
      <c r="L47" s="25">
        <v>1.394824000185816E-3</v>
      </c>
      <c r="M47" s="25">
        <v>2.6477184298460696E-3</v>
      </c>
      <c r="N47" s="25">
        <v>5.5932482065105486E-3</v>
      </c>
      <c r="O47" s="24">
        <v>3.8809022703368799E-3</v>
      </c>
      <c r="P47" s="24">
        <v>3.6379133509016927E-3</v>
      </c>
      <c r="R47" s="55"/>
      <c r="S47" s="55"/>
      <c r="T47" s="55"/>
      <c r="U47" s="55"/>
      <c r="V47" s="55"/>
      <c r="W47" s="55"/>
      <c r="X47" s="55"/>
      <c r="Y47" s="55"/>
      <c r="Z47" s="55"/>
      <c r="AA47" s="55"/>
      <c r="AB47" s="55"/>
      <c r="AC47" s="55"/>
      <c r="AD47" s="55"/>
    </row>
    <row r="48" spans="2:30" ht="15" x14ac:dyDescent="0.3">
      <c r="B48" s="21">
        <v>44166</v>
      </c>
      <c r="C48" s="25">
        <v>-1.9610211167974768E-2</v>
      </c>
      <c r="D48" s="25">
        <v>1.1731411664500278E-2</v>
      </c>
      <c r="E48" s="24">
        <v>1.234122892092772E-2</v>
      </c>
      <c r="F48" s="24">
        <v>2.6212598171899498E-2</v>
      </c>
      <c r="G48" s="24">
        <v>2.2041867051518998E-4</v>
      </c>
      <c r="H48" s="25">
        <v>-3.5306900812571339E-4</v>
      </c>
      <c r="I48" s="22"/>
      <c r="J48" s="21">
        <v>44166</v>
      </c>
      <c r="K48" s="25">
        <v>9.568617692515206E-4</v>
      </c>
      <c r="L48" s="25">
        <v>9.6237845859840454E-4</v>
      </c>
      <c r="M48" s="25">
        <v>2.4308289824795143E-3</v>
      </c>
      <c r="N48" s="25">
        <v>4.7131801873781694E-3</v>
      </c>
      <c r="O48" s="24">
        <v>3.101358414773425E-3</v>
      </c>
      <c r="P48" s="24">
        <v>3.0580387131587659E-3</v>
      </c>
      <c r="R48" s="55"/>
      <c r="S48" s="55"/>
      <c r="T48" s="55"/>
      <c r="U48" s="55"/>
      <c r="V48" s="55"/>
      <c r="W48" s="55"/>
      <c r="X48" s="55"/>
      <c r="Y48" s="55"/>
      <c r="Z48" s="55"/>
      <c r="AA48" s="55"/>
      <c r="AB48" s="55"/>
      <c r="AC48" s="55"/>
      <c r="AD48" s="55"/>
    </row>
    <row r="49" spans="2:30" ht="15" x14ac:dyDescent="0.3">
      <c r="B49" s="21">
        <v>44256</v>
      </c>
      <c r="C49" s="25">
        <v>-2.0961733112094059E-2</v>
      </c>
      <c r="D49" s="25">
        <v>1.0145129969323959E-2</v>
      </c>
      <c r="E49" s="24">
        <v>1.4498810023022311E-2</v>
      </c>
      <c r="F49" s="24">
        <v>2.9086699392367424E-2</v>
      </c>
      <c r="G49" s="24">
        <v>2.7341168121077701E-4</v>
      </c>
      <c r="H49" s="25">
        <v>2.796348510818857E-4</v>
      </c>
      <c r="I49" s="22"/>
      <c r="J49" s="21">
        <v>44256</v>
      </c>
      <c r="K49" s="25">
        <v>3.6275353508802803E-4</v>
      </c>
      <c r="L49" s="25">
        <v>1.1477091307418418E-3</v>
      </c>
      <c r="M49" s="25">
        <v>2.3686696947241804E-3</v>
      </c>
      <c r="N49" s="25">
        <v>4.6644018695077526E-3</v>
      </c>
      <c r="O49" s="24">
        <v>2.5749781160653998E-3</v>
      </c>
      <c r="P49" s="24">
        <v>2.7137316918527969E-3</v>
      </c>
      <c r="R49" s="55"/>
      <c r="S49" s="55"/>
      <c r="T49" s="55"/>
      <c r="U49" s="55"/>
      <c r="V49" s="55"/>
      <c r="W49" s="55"/>
      <c r="X49" s="55"/>
      <c r="Y49" s="55"/>
      <c r="Z49" s="55"/>
      <c r="AA49" s="55"/>
      <c r="AB49" s="55"/>
      <c r="AC49" s="55"/>
      <c r="AD49" s="55"/>
    </row>
    <row r="50" spans="2:30" ht="15" x14ac:dyDescent="0.3">
      <c r="B50" s="21">
        <v>44348</v>
      </c>
      <c r="C50" s="25">
        <v>-1.8419013756287801E-2</v>
      </c>
      <c r="D50" s="25">
        <v>1.2692818352884154E-2</v>
      </c>
      <c r="E50" s="24">
        <v>1.0972228982417141E-2</v>
      </c>
      <c r="F50" s="24">
        <v>2.7010955247894011E-2</v>
      </c>
      <c r="G50" s="24">
        <v>8.4403863738770346E-4</v>
      </c>
      <c r="H50" s="25">
        <v>1.2489890534421503E-3</v>
      </c>
      <c r="I50" s="22"/>
      <c r="J50" s="21">
        <v>44348</v>
      </c>
      <c r="K50" s="25">
        <v>3.2493896807703746E-4</v>
      </c>
      <c r="L50" s="25">
        <v>1.1887183992385975E-3</v>
      </c>
      <c r="M50" s="25">
        <v>2.4644392152872998E-3</v>
      </c>
      <c r="N50" s="25">
        <v>4.8182426794357337E-3</v>
      </c>
      <c r="O50" s="24">
        <v>2.6064339426696498E-3</v>
      </c>
      <c r="P50" s="24">
        <v>2.7914746716145673E-3</v>
      </c>
      <c r="R50" s="55"/>
      <c r="S50" s="55"/>
      <c r="T50" s="55"/>
      <c r="U50" s="55"/>
      <c r="V50" s="55"/>
      <c r="W50" s="55"/>
      <c r="X50" s="55"/>
      <c r="Y50" s="55"/>
      <c r="Z50" s="55"/>
      <c r="AA50" s="55"/>
      <c r="AB50" s="55"/>
      <c r="AC50" s="55"/>
      <c r="AD50" s="55"/>
    </row>
    <row r="51" spans="2:30" ht="15" x14ac:dyDescent="0.3">
      <c r="B51" s="21">
        <v>44440</v>
      </c>
      <c r="C51" s="25">
        <v>-2.1192855947511902E-2</v>
      </c>
      <c r="D51" s="25">
        <v>1.6729196778241608E-2</v>
      </c>
      <c r="E51" s="24">
        <v>9.3986482690239723E-3</v>
      </c>
      <c r="F51" s="24">
        <v>2.9582990100990567E-2</v>
      </c>
      <c r="G51" s="24">
        <v>7.2011447973345999E-4</v>
      </c>
      <c r="H51" s="25">
        <v>1.4912529074799876E-3</v>
      </c>
      <c r="I51" s="22"/>
      <c r="J51" s="21">
        <v>44440</v>
      </c>
      <c r="K51" s="25">
        <v>3.3208627337431141E-4</v>
      </c>
      <c r="L51" s="25">
        <v>1.3467053459678886E-3</v>
      </c>
      <c r="M51" s="25">
        <v>2.3033968823103906E-3</v>
      </c>
      <c r="N51" s="25">
        <v>5.3671527038298816E-3</v>
      </c>
      <c r="O51" s="24">
        <v>2.7575074216107101E-3</v>
      </c>
      <c r="P51" s="24">
        <v>2.9280468014779354E-3</v>
      </c>
      <c r="R51" s="55"/>
      <c r="S51" s="55"/>
      <c r="T51" s="55"/>
      <c r="U51" s="55"/>
      <c r="V51" s="55"/>
      <c r="W51" s="55"/>
      <c r="X51" s="55"/>
      <c r="Y51" s="55"/>
      <c r="Z51" s="55"/>
      <c r="AA51" s="55"/>
      <c r="AB51" s="55"/>
      <c r="AC51" s="55"/>
      <c r="AD51" s="55"/>
    </row>
    <row r="52" spans="2:30" ht="15" x14ac:dyDescent="0.3">
      <c r="B52" s="21">
        <v>44531</v>
      </c>
      <c r="C52" s="25">
        <v>-2.6073560984320471E-2</v>
      </c>
      <c r="D52" s="25">
        <v>1.9862350620690358E-2</v>
      </c>
      <c r="E52" s="24">
        <v>1.300179709815406E-2</v>
      </c>
      <c r="F52" s="24">
        <v>3.7783436980376485E-2</v>
      </c>
      <c r="G52" s="24">
        <v>1.6428801397186349E-3</v>
      </c>
      <c r="H52" s="25">
        <v>3.068299172889955E-3</v>
      </c>
      <c r="I52" s="22"/>
      <c r="J52" s="21">
        <v>44531</v>
      </c>
      <c r="K52" s="25">
        <v>1.8226390360677001E-3</v>
      </c>
      <c r="L52" s="25">
        <v>9.1129751228547027E-4</v>
      </c>
      <c r="M52" s="25">
        <v>2.2690006988172647E-3</v>
      </c>
      <c r="N52" s="25">
        <v>4.8222634640513002E-3</v>
      </c>
      <c r="O52" s="24">
        <v>3.8066173151484902E-3</v>
      </c>
      <c r="P52" s="24">
        <v>4.0448696343324602E-3</v>
      </c>
      <c r="R52" s="55"/>
      <c r="S52" s="55"/>
      <c r="T52" s="55"/>
      <c r="U52" s="55"/>
      <c r="V52" s="55"/>
      <c r="W52" s="55"/>
      <c r="X52" s="55"/>
      <c r="Y52" s="55"/>
      <c r="Z52" s="55"/>
      <c r="AA52" s="55"/>
      <c r="AB52" s="55"/>
      <c r="AC52" s="55"/>
      <c r="AD52" s="55"/>
    </row>
    <row r="53" spans="2:30" ht="15" x14ac:dyDescent="0.3">
      <c r="B53" s="21">
        <v>44621</v>
      </c>
      <c r="C53" s="25">
        <v>-2.4520673733705596E-2</v>
      </c>
      <c r="D53" s="25">
        <v>1.9830768298256609E-2</v>
      </c>
      <c r="E53" s="24">
        <v>1.2487741838042191E-2</v>
      </c>
      <c r="F53" s="24">
        <v>3.8447910978096127E-2</v>
      </c>
      <c r="G53" s="24">
        <v>2.473681634107835E-3</v>
      </c>
      <c r="H53" s="25">
        <v>4.5761961713949167E-3</v>
      </c>
      <c r="I53" s="22"/>
      <c r="J53" s="21">
        <v>44621</v>
      </c>
      <c r="K53" s="25">
        <v>3.6195075809635942E-3</v>
      </c>
      <c r="L53" s="25">
        <v>1.4663844674705964E-3</v>
      </c>
      <c r="M53" s="25">
        <v>2.9439480873656703E-3</v>
      </c>
      <c r="N53" s="25">
        <v>6.4032413796298437E-3</v>
      </c>
      <c r="O53" s="24">
        <v>6.4162393258734556E-3</v>
      </c>
      <c r="P53" s="24">
        <v>6.5088702576101892E-3</v>
      </c>
      <c r="R53" s="55"/>
      <c r="S53" s="55"/>
      <c r="T53" s="55"/>
      <c r="U53" s="55"/>
      <c r="V53" s="55"/>
      <c r="W53" s="55"/>
      <c r="X53" s="55"/>
      <c r="Y53" s="55"/>
      <c r="Z53" s="55"/>
      <c r="AA53" s="55"/>
      <c r="AB53" s="55"/>
      <c r="AC53" s="55"/>
      <c r="AD53" s="55"/>
    </row>
    <row r="54" spans="2:30" x14ac:dyDescent="0.2">
      <c r="B54" s="21">
        <v>44713</v>
      </c>
      <c r="C54" s="25">
        <v>-2.2196259192655977E-2</v>
      </c>
      <c r="D54" s="25">
        <v>1.3958529511709235E-2</v>
      </c>
      <c r="E54" s="24">
        <v>1.7391677252675364E-2</v>
      </c>
      <c r="F54" s="24">
        <v>3.8281236510563976E-2</v>
      </c>
      <c r="G54" s="24">
        <v>3.1566058252210198E-3</v>
      </c>
      <c r="H54" s="25">
        <v>4.2855900359420286E-3</v>
      </c>
      <c r="J54" s="21">
        <v>44713</v>
      </c>
      <c r="K54" s="25">
        <v>6.1137957055406702E-3</v>
      </c>
      <c r="L54" s="25">
        <v>2.3512562320432235E-3</v>
      </c>
      <c r="M54" s="25">
        <v>4.8360970980286556E-3</v>
      </c>
      <c r="N54" s="25">
        <v>9.9114909510084961E-3</v>
      </c>
      <c r="O54" s="24">
        <v>1.092134275871425E-2</v>
      </c>
      <c r="P54" s="24">
        <v>1.0716110087797815E-2</v>
      </c>
      <c r="R54" s="55"/>
      <c r="S54" s="55"/>
      <c r="T54" s="55"/>
      <c r="U54" s="55"/>
      <c r="V54" s="55"/>
      <c r="W54" s="55"/>
      <c r="X54" s="55"/>
      <c r="Y54" s="55"/>
      <c r="Z54" s="55"/>
      <c r="AA54" s="55"/>
      <c r="AB54" s="55"/>
      <c r="AC54" s="55"/>
      <c r="AD54" s="55"/>
    </row>
    <row r="55" spans="2:30" x14ac:dyDescent="0.2">
      <c r="B55" s="21">
        <v>44805</v>
      </c>
      <c r="C55" s="25">
        <v>-3.9935792763655317E-2</v>
      </c>
      <c r="D55" s="25">
        <v>2.2562488972580317E-2</v>
      </c>
      <c r="E55" s="24">
        <v>2.446006912782886E-2</v>
      </c>
      <c r="F55" s="24">
        <v>5.7083813913962347E-2</v>
      </c>
      <c r="G55" s="24">
        <v>2.2280541404763794E-3</v>
      </c>
      <c r="H55" s="25">
        <v>1.0275905198711512E-4</v>
      </c>
      <c r="J55" s="21">
        <v>44805</v>
      </c>
      <c r="K55" s="25">
        <v>9.5778139754355389E-3</v>
      </c>
      <c r="L55" s="25">
        <v>3.1379785038983862E-3</v>
      </c>
      <c r="M55" s="25">
        <v>7.4399788667068503E-3</v>
      </c>
      <c r="N55" s="25">
        <v>1.4067443608510963E-2</v>
      </c>
      <c r="O55" s="24">
        <v>1.6277820454322148E-2</v>
      </c>
      <c r="P55" s="24">
        <v>1.5734978686784376E-2</v>
      </c>
      <c r="R55" s="55"/>
      <c r="S55" s="55"/>
      <c r="T55" s="55"/>
      <c r="U55" s="55"/>
      <c r="V55" s="55"/>
      <c r="W55" s="55"/>
      <c r="X55" s="55"/>
      <c r="Y55" s="55"/>
      <c r="Z55" s="55"/>
      <c r="AA55" s="55"/>
      <c r="AB55" s="55"/>
      <c r="AC55" s="55"/>
      <c r="AD55" s="55"/>
    </row>
    <row r="56" spans="2:30" x14ac:dyDescent="0.2">
      <c r="B56" s="21">
        <v>44896</v>
      </c>
      <c r="C56" s="25">
        <v>-2.5094700449721893E-2</v>
      </c>
      <c r="D56" s="25">
        <v>1.6118284224480743E-2</v>
      </c>
      <c r="E56" s="24">
        <v>1.907266020606789E-2</v>
      </c>
      <c r="F56" s="24">
        <v>4.718797047492819E-2</v>
      </c>
      <c r="G56" s="24">
        <v>3.8521137464434451E-3</v>
      </c>
      <c r="H56" s="25">
        <v>4.2477013954208467E-3</v>
      </c>
      <c r="J56" s="21">
        <v>44896</v>
      </c>
      <c r="K56" s="25">
        <v>9.7413755327540302E-3</v>
      </c>
      <c r="L56" s="25">
        <v>4.2162652271764689E-3</v>
      </c>
      <c r="M56" s="25">
        <v>7.8668430992413999E-3</v>
      </c>
      <c r="N56" s="25">
        <v>1.6288500494674271E-2</v>
      </c>
      <c r="O56" s="24">
        <v>1.7607437725679902E-2</v>
      </c>
      <c r="P56" s="24">
        <v>1.7382776575581304E-2</v>
      </c>
      <c r="R56" s="55"/>
      <c r="S56" s="55"/>
      <c r="T56" s="55"/>
      <c r="U56" s="55"/>
      <c r="V56" s="55"/>
      <c r="W56" s="55"/>
      <c r="X56" s="55"/>
      <c r="Y56" s="55"/>
      <c r="Z56" s="55"/>
      <c r="AA56" s="55"/>
      <c r="AB56" s="55"/>
      <c r="AC56" s="55"/>
      <c r="AD56" s="55"/>
    </row>
    <row r="57" spans="2:30" x14ac:dyDescent="0.2">
      <c r="B57" s="21">
        <v>44986</v>
      </c>
      <c r="C57" s="25">
        <v>-2.3950345943856345E-2</v>
      </c>
      <c r="D57" s="25">
        <v>1.3404682201637411E-2</v>
      </c>
      <c r="E57" s="24">
        <v>2.1866379635490572E-2</v>
      </c>
      <c r="F57" s="24">
        <v>5.814816089222704E-2</v>
      </c>
      <c r="G57" s="24">
        <v>6.4861985012679754E-3</v>
      </c>
      <c r="H57" s="25">
        <v>5.0310851760198587E-3</v>
      </c>
      <c r="J57" s="21">
        <v>44986</v>
      </c>
      <c r="K57" s="25">
        <v>1.337910477966364E-2</v>
      </c>
      <c r="L57" s="25">
        <v>4.2106269533838583E-3</v>
      </c>
      <c r="M57" s="25">
        <v>9.368575159036701E-3</v>
      </c>
      <c r="N57" s="25">
        <v>1.8208239329964564E-2</v>
      </c>
      <c r="O57" s="24">
        <v>2.19889107685875E-2</v>
      </c>
      <c r="P57" s="24">
        <v>2.135078111880798E-2</v>
      </c>
      <c r="R57" s="55"/>
      <c r="S57" s="55"/>
      <c r="T57" s="55"/>
      <c r="U57" s="55"/>
      <c r="V57" s="55"/>
      <c r="W57" s="55"/>
      <c r="X57" s="55"/>
      <c r="Y57" s="55"/>
      <c r="Z57" s="55"/>
      <c r="AA57" s="55"/>
      <c r="AB57" s="55"/>
      <c r="AC57" s="55"/>
      <c r="AD57" s="55"/>
    </row>
    <row r="58" spans="2:30" x14ac:dyDescent="0.2">
      <c r="B58" s="21">
        <v>45078</v>
      </c>
      <c r="C58" s="25">
        <v>-3.2367547214301545E-2</v>
      </c>
      <c r="D58" s="25">
        <v>2.2298416290982205E-2</v>
      </c>
      <c r="E58" s="24">
        <v>2.3589729276014444E-2</v>
      </c>
      <c r="F58" s="24">
        <v>5.967785727827362E-2</v>
      </c>
      <c r="G58" s="24">
        <v>5.8853867092173544E-3</v>
      </c>
      <c r="H58" s="25">
        <v>6.5582132402448009E-3</v>
      </c>
      <c r="J58" s="21">
        <v>45078</v>
      </c>
      <c r="K58" s="25">
        <v>1.474266822523464E-2</v>
      </c>
      <c r="L58" s="25">
        <v>4.0382494780703861E-3</v>
      </c>
      <c r="M58" s="25">
        <v>9.8138856155223012E-3</v>
      </c>
      <c r="N58" s="25">
        <v>1.8800451950260661E-2</v>
      </c>
      <c r="O58" s="24">
        <v>2.3538580885237949E-2</v>
      </c>
      <c r="P58" s="24">
        <v>2.2965529494729332E-2</v>
      </c>
      <c r="R58" s="55"/>
      <c r="S58" s="55"/>
      <c r="T58" s="55"/>
      <c r="U58" s="55"/>
      <c r="V58" s="55"/>
      <c r="W58" s="55"/>
      <c r="X58" s="55"/>
      <c r="Y58" s="55"/>
      <c r="Z58" s="55"/>
      <c r="AA58" s="55"/>
      <c r="AB58" s="55"/>
      <c r="AC58" s="55"/>
      <c r="AD58" s="55"/>
    </row>
    <row r="59" spans="2:30" x14ac:dyDescent="0.2">
      <c r="B59" s="21">
        <v>45170</v>
      </c>
      <c r="C59" s="25">
        <v>-2.5972351278039058E-2</v>
      </c>
      <c r="D59" s="25">
        <v>2.8629331779994029E-2</v>
      </c>
      <c r="E59" s="24">
        <v>1.5015800232132531E-2</v>
      </c>
      <c r="F59" s="24">
        <v>5.4209852153218122E-2</v>
      </c>
      <c r="G59" s="24">
        <v>7.9274475075433604E-3</v>
      </c>
      <c r="H59" s="25">
        <v>1.1049225348704424E-2</v>
      </c>
      <c r="J59" s="21">
        <v>45170</v>
      </c>
      <c r="K59" s="25">
        <v>1.418922398962357E-2</v>
      </c>
      <c r="L59" s="25">
        <v>4.6492597962132041E-3</v>
      </c>
      <c r="M59" s="25">
        <v>9.7689448879563767E-3</v>
      </c>
      <c r="N59" s="25">
        <v>1.8690100068002168E-2</v>
      </c>
      <c r="O59" s="24">
        <v>2.3854932172316899E-2</v>
      </c>
      <c r="P59" s="24">
        <v>2.3192405610819301E-2</v>
      </c>
      <c r="R59" s="55"/>
      <c r="S59" s="55"/>
      <c r="T59" s="55"/>
      <c r="U59" s="55"/>
      <c r="V59" s="55"/>
      <c r="W59" s="55"/>
      <c r="X59" s="55"/>
      <c r="Y59" s="55"/>
      <c r="Z59" s="55"/>
      <c r="AA59" s="55"/>
      <c r="AB59" s="55"/>
      <c r="AC59" s="55"/>
      <c r="AD59" s="55"/>
    </row>
    <row r="60" spans="2:30" x14ac:dyDescent="0.2">
      <c r="B60" s="21">
        <v>45261</v>
      </c>
      <c r="C60" s="25">
        <v>-3.2654649536702614E-2</v>
      </c>
      <c r="D60" s="25">
        <v>3.4761261776315562E-2</v>
      </c>
      <c r="E60" s="24">
        <v>1.7089372848246548E-2</v>
      </c>
      <c r="F60" s="24">
        <v>5.8483306773726207E-2</v>
      </c>
      <c r="G60" s="24">
        <v>6.7750770137471198E-3</v>
      </c>
      <c r="H60" s="25">
        <v>1.0400467031616451E-2</v>
      </c>
      <c r="J60" s="21">
        <v>45261</v>
      </c>
      <c r="K60" s="25">
        <v>1.5963213867739419E-2</v>
      </c>
      <c r="L60" s="25">
        <v>4.7543317490532817E-3</v>
      </c>
      <c r="M60" s="25">
        <v>9.0474389683112486E-3</v>
      </c>
      <c r="N60" s="25">
        <v>1.7894340426172571E-2</v>
      </c>
      <c r="O60" s="24">
        <v>2.52600086500494E-2</v>
      </c>
      <c r="P60" s="24">
        <v>2.4516852284412746E-2</v>
      </c>
      <c r="R60" s="55"/>
      <c r="S60" s="55"/>
      <c r="T60" s="55"/>
      <c r="U60" s="55"/>
      <c r="V60" s="55"/>
      <c r="W60" s="55"/>
      <c r="X60" s="55"/>
      <c r="Y60" s="55"/>
      <c r="Z60" s="55"/>
      <c r="AA60" s="55"/>
      <c r="AB60" s="55"/>
      <c r="AC60" s="55"/>
      <c r="AD60" s="55"/>
    </row>
    <row r="61" spans="2:30" x14ac:dyDescent="0.2">
      <c r="B61" s="21">
        <v>45352</v>
      </c>
      <c r="C61" s="25">
        <v>-3.253570769315884E-2</v>
      </c>
      <c r="D61" s="25">
        <v>3.4276831818321689E-2</v>
      </c>
      <c r="E61" s="24">
        <v>1.796870316981385E-2</v>
      </c>
      <c r="F61" s="24">
        <v>5.8465039387311603E-2</v>
      </c>
      <c r="G61" s="24">
        <v>5.8962148845553199E-3</v>
      </c>
      <c r="H61" s="25">
        <v>1.0773267345224087E-2</v>
      </c>
      <c r="J61" s="21">
        <v>45352</v>
      </c>
      <c r="K61" s="25">
        <v>1.5957669655518598E-2</v>
      </c>
      <c r="L61" s="25">
        <v>4.2172456064073008E-3</v>
      </c>
      <c r="M61" s="25">
        <v>8.1962263640696503E-3</v>
      </c>
      <c r="N61" s="25">
        <v>1.6447487181377604E-2</v>
      </c>
      <c r="O61" s="24">
        <v>2.3997910811424099E-2</v>
      </c>
      <c r="P61" s="24">
        <v>2.3594724495897251E-2</v>
      </c>
      <c r="R61" s="55"/>
      <c r="S61" s="55"/>
      <c r="T61" s="55"/>
      <c r="U61" s="55"/>
      <c r="V61" s="55"/>
      <c r="W61" s="55"/>
      <c r="X61" s="55"/>
      <c r="Y61" s="55"/>
      <c r="Z61" s="55"/>
      <c r="AA61" s="55"/>
      <c r="AB61" s="55"/>
      <c r="AC61" s="55"/>
      <c r="AD61" s="55"/>
    </row>
    <row r="62" spans="2:30" x14ac:dyDescent="0.2">
      <c r="B62" s="21">
        <v>45444</v>
      </c>
      <c r="C62" s="25">
        <v>-9.0450891656125593E-3</v>
      </c>
      <c r="D62" s="25">
        <v>1.1152668874924158E-2</v>
      </c>
      <c r="E62" s="24">
        <v>1.6578554542602299E-2</v>
      </c>
      <c r="F62" s="24">
        <v>3.2173044484683853E-2</v>
      </c>
      <c r="G62" s="24">
        <v>7.38203580407195E-3</v>
      </c>
      <c r="H62" s="25">
        <v>1.1649398762517017E-2</v>
      </c>
      <c r="J62" s="21">
        <v>45444</v>
      </c>
      <c r="K62" s="25">
        <v>1.5202359664583699E-2</v>
      </c>
      <c r="L62" s="25">
        <v>4.1335533596951503E-3</v>
      </c>
      <c r="M62" s="25">
        <v>7.5994676765468484E-3</v>
      </c>
      <c r="N62" s="25">
        <v>1.52151567853991E-2</v>
      </c>
      <c r="O62" s="24">
        <v>2.3088661131988701E-2</v>
      </c>
      <c r="P62" s="24">
        <v>2.2651312003416954E-2</v>
      </c>
      <c r="R62" s="55"/>
      <c r="S62" s="55"/>
      <c r="T62" s="55"/>
      <c r="U62" s="55"/>
      <c r="V62" s="55"/>
      <c r="W62" s="55"/>
      <c r="X62" s="55"/>
      <c r="Y62" s="55"/>
      <c r="Z62" s="55"/>
      <c r="AA62" s="55"/>
      <c r="AB62" s="55"/>
      <c r="AC62" s="55"/>
      <c r="AD62" s="55"/>
    </row>
    <row r="63" spans="2:30" x14ac:dyDescent="0.2">
      <c r="B63" s="21">
        <v>45505</v>
      </c>
      <c r="C63" s="25">
        <v>-5.5448263566516831E-3</v>
      </c>
      <c r="D63" s="25">
        <v>8.5269352439307933E-3</v>
      </c>
      <c r="E63" s="24">
        <v>1.523506496089159E-2</v>
      </c>
      <c r="F63" s="24">
        <v>2.8920606867969902E-2</v>
      </c>
      <c r="G63" s="24">
        <v>7.8873740966061492E-3</v>
      </c>
      <c r="H63" s="25">
        <v>1.4004469676379009E-2</v>
      </c>
      <c r="J63" s="21">
        <v>45505</v>
      </c>
      <c r="K63" s="25">
        <v>1.534880682373453E-2</v>
      </c>
      <c r="L63" s="25">
        <v>3.2501268745097952E-3</v>
      </c>
      <c r="M63" s="25">
        <v>7.4904204974014753E-3</v>
      </c>
      <c r="N63" s="25">
        <v>1.4393397121787001E-2</v>
      </c>
      <c r="O63" s="24">
        <v>2.2443557945045149E-2</v>
      </c>
      <c r="P63" s="24">
        <v>2.220565651341054E-2</v>
      </c>
      <c r="R63" s="55"/>
      <c r="S63" s="55"/>
      <c r="T63" s="55"/>
      <c r="U63" s="55"/>
      <c r="V63" s="55"/>
      <c r="W63" s="55"/>
      <c r="X63" s="55"/>
      <c r="Y63" s="55"/>
      <c r="Z63" s="55"/>
      <c r="AA63" s="55"/>
      <c r="AB63" s="55"/>
      <c r="AC63" s="55"/>
      <c r="AD63" s="55"/>
    </row>
  </sheetData>
  <conditionalFormatting sqref="B6:D53">
    <cfRule type="expression" dxfId="63" priority="93">
      <formula>MOD(ROW(),2)=0</formula>
    </cfRule>
    <cfRule type="expression" dxfId="62" priority="94">
      <formula>MOD(ROW(),2)&lt;&gt;0</formula>
    </cfRule>
  </conditionalFormatting>
  <conditionalFormatting sqref="B54:H63">
    <cfRule type="expression" dxfId="61" priority="19">
      <formula>MOD(ROW(),2)=0</formula>
    </cfRule>
    <cfRule type="expression" dxfId="60" priority="20">
      <formula>MOD(ROW(),2)&lt;&gt;0</formula>
    </cfRule>
  </conditionalFormatting>
  <conditionalFormatting sqref="E6:H53">
    <cfRule type="expression" dxfId="59" priority="129">
      <formula>MOD(ROW(),2)=0</formula>
    </cfRule>
    <cfRule type="expression" dxfId="58" priority="130">
      <formula>MOD(ROW(),2)&lt;&gt;0</formula>
    </cfRule>
  </conditionalFormatting>
  <conditionalFormatting sqref="H7:H42">
    <cfRule type="expression" dxfId="57" priority="115">
      <formula>MOD(ROW(),2)=0</formula>
    </cfRule>
    <cfRule type="expression" dxfId="56" priority="116">
      <formula>MOD(ROW(),2)&lt;&gt;0</formula>
    </cfRule>
  </conditionalFormatting>
  <conditionalFormatting sqref="J6:P63">
    <cfRule type="expression" dxfId="55" priority="1">
      <formula>MOD(ROW(),2)=0</formula>
    </cfRule>
    <cfRule type="expression" dxfId="54" priority="2">
      <formula>MOD(ROW(),2)&lt;&gt;0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C2CB-D035-423B-9CDA-DA79DA9663E9}">
  <dimension ref="A2:CU44"/>
  <sheetViews>
    <sheetView zoomScale="90" zoomScaleNormal="90" workbookViewId="0">
      <selection activeCell="K19" sqref="K19"/>
    </sheetView>
  </sheetViews>
  <sheetFormatPr defaultColWidth="9.875" defaultRowHeight="12.75" x14ac:dyDescent="0.2"/>
  <cols>
    <col min="1" max="2" width="10.625" style="2" customWidth="1"/>
    <col min="3" max="3" width="15.875" style="2" customWidth="1"/>
    <col min="4" max="6" width="16.375" style="2" customWidth="1"/>
    <col min="7" max="46" width="10.625" style="2" customWidth="1"/>
    <col min="47" max="48" width="9.875" style="2"/>
    <col min="49" max="49" width="18" style="2" customWidth="1"/>
    <col min="50" max="51" width="21.625" style="2" customWidth="1"/>
    <col min="52" max="52" width="17.5" style="2" customWidth="1"/>
    <col min="53" max="54" width="9.875" style="2"/>
    <col min="55" max="55" width="8.125" style="2" customWidth="1"/>
    <col min="56" max="56" width="19.5" style="2" customWidth="1"/>
    <col min="57" max="58" width="9.875" style="2"/>
    <col min="59" max="59" width="9.875" style="2" customWidth="1"/>
    <col min="60" max="66" width="9.875" style="2"/>
    <col min="67" max="67" width="11.375" style="2" customWidth="1"/>
    <col min="68" max="16384" width="9.875" style="2"/>
  </cols>
  <sheetData>
    <row r="2" spans="1:99" x14ac:dyDescent="0.2">
      <c r="B2" s="2" t="s">
        <v>118</v>
      </c>
    </row>
    <row r="3" spans="1:99" x14ac:dyDescent="0.2">
      <c r="B3" s="2" t="s">
        <v>294</v>
      </c>
    </row>
    <row r="4" spans="1:99" ht="56.25" customHeight="1" x14ac:dyDescent="0.2">
      <c r="B4" s="15"/>
      <c r="C4" s="15" t="s">
        <v>511</v>
      </c>
      <c r="D4" s="15" t="s">
        <v>512</v>
      </c>
      <c r="E4" s="15" t="s">
        <v>7</v>
      </c>
      <c r="F4" s="15" t="s">
        <v>8</v>
      </c>
    </row>
    <row r="5" spans="1:99" ht="52.5" customHeight="1" x14ac:dyDescent="0.2">
      <c r="B5" s="15"/>
      <c r="C5" s="15" t="s">
        <v>510</v>
      </c>
      <c r="D5" s="15" t="s">
        <v>513</v>
      </c>
      <c r="E5" s="15" t="s">
        <v>109</v>
      </c>
      <c r="F5" s="15" t="s">
        <v>295</v>
      </c>
    </row>
    <row r="6" spans="1:99" s="13" customFormat="1" ht="15" customHeight="1" x14ac:dyDescent="0.2">
      <c r="A6" s="2"/>
      <c r="B6" s="3">
        <v>41974</v>
      </c>
      <c r="C6" s="9">
        <v>125.33454917019999</v>
      </c>
      <c r="D6" s="9">
        <v>11.507211850999999</v>
      </c>
      <c r="E6" s="10">
        <v>0.14693928576409901</v>
      </c>
      <c r="F6" s="10">
        <v>0.13458295917268601</v>
      </c>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99" s="13" customFormat="1" ht="15" customHeight="1" x14ac:dyDescent="0.2">
      <c r="A7" s="2"/>
      <c r="B7" s="3">
        <v>42064</v>
      </c>
      <c r="C7" s="9">
        <v>129.371558693</v>
      </c>
      <c r="D7" s="9">
        <v>12.673521549</v>
      </c>
      <c r="E7" s="10">
        <v>0.14887694028344201</v>
      </c>
      <c r="F7" s="10">
        <v>0.135593867701014</v>
      </c>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99" ht="15" customHeight="1" x14ac:dyDescent="0.2">
      <c r="B8" s="3">
        <v>42156</v>
      </c>
      <c r="C8" s="9">
        <v>135.06791069080001</v>
      </c>
      <c r="D8" s="9">
        <v>12.531264023</v>
      </c>
      <c r="E8" s="10">
        <v>0.153073741965885</v>
      </c>
      <c r="F8" s="10">
        <v>0.14007768369331899</v>
      </c>
    </row>
    <row r="9" spans="1:99" ht="15" customHeight="1" x14ac:dyDescent="0.2">
      <c r="B9" s="3">
        <v>42248</v>
      </c>
      <c r="C9" s="9">
        <v>136.73494171300001</v>
      </c>
      <c r="D9" s="9">
        <v>12.357895216999999</v>
      </c>
      <c r="E9" s="10">
        <v>0.155488276941746</v>
      </c>
      <c r="F9" s="10">
        <v>0.14260028129095501</v>
      </c>
    </row>
    <row r="10" spans="1:99" ht="15" customHeight="1" x14ac:dyDescent="0.2">
      <c r="B10" s="3">
        <v>42339</v>
      </c>
      <c r="C10" s="9">
        <v>138.34693072420001</v>
      </c>
      <c r="D10" s="9">
        <v>12.528045324000001</v>
      </c>
      <c r="E10" s="10">
        <v>0.15969255646340599</v>
      </c>
      <c r="F10" s="10">
        <v>0.14643233506897199</v>
      </c>
    </row>
    <row r="11" spans="1:99" ht="15" customHeight="1" x14ac:dyDescent="0.2">
      <c r="B11" s="3">
        <v>42430</v>
      </c>
      <c r="C11" s="9">
        <v>142.09435910279998</v>
      </c>
      <c r="D11" s="9">
        <v>13.306528517</v>
      </c>
      <c r="E11" s="10">
        <v>0.16625518577477</v>
      </c>
      <c r="F11" s="10">
        <v>0.15201923510231599</v>
      </c>
    </row>
    <row r="12" spans="1:99" ht="15" customHeight="1" x14ac:dyDescent="0.2">
      <c r="B12" s="3">
        <v>42522</v>
      </c>
      <c r="C12" s="9">
        <v>145.13392296339998</v>
      </c>
      <c r="D12" s="9">
        <v>15.678779930999999</v>
      </c>
      <c r="E12" s="10">
        <v>0.170519527135152</v>
      </c>
      <c r="F12" s="10">
        <v>0.15389435952232999</v>
      </c>
    </row>
    <row r="13" spans="1:99" ht="15" customHeight="1" x14ac:dyDescent="0.2">
      <c r="B13" s="3">
        <v>42614</v>
      </c>
      <c r="C13" s="9">
        <v>147.52812373</v>
      </c>
      <c r="D13" s="9">
        <v>15.101678108</v>
      </c>
      <c r="E13" s="10">
        <v>0.17265586213739301</v>
      </c>
      <c r="F13" s="10">
        <v>0.15662317179411001</v>
      </c>
    </row>
    <row r="14" spans="1:99" ht="15" customHeight="1" x14ac:dyDescent="0.2">
      <c r="B14" s="3">
        <v>42705</v>
      </c>
      <c r="C14" s="9">
        <v>147.780434085</v>
      </c>
      <c r="D14" s="9">
        <v>15.451993080999999</v>
      </c>
      <c r="E14" s="10">
        <v>0.17178920690058699</v>
      </c>
      <c r="F14" s="10">
        <v>0.15552720747740401</v>
      </c>
    </row>
    <row r="15" spans="1:99" ht="15" customHeight="1" x14ac:dyDescent="0.2">
      <c r="B15" s="3">
        <v>42795</v>
      </c>
      <c r="C15" s="9">
        <v>151.27637896799999</v>
      </c>
      <c r="D15" s="9">
        <v>14.659836522000001</v>
      </c>
      <c r="E15" s="10">
        <v>0.17397538663183101</v>
      </c>
      <c r="F15" s="10">
        <v>0.158605319770037</v>
      </c>
      <c r="BW15" s="8"/>
      <c r="BX15" s="8"/>
      <c r="BY15" s="8"/>
      <c r="BZ15" s="8"/>
      <c r="CA15" s="8"/>
      <c r="CB15" s="8"/>
      <c r="CC15" s="8"/>
      <c r="CD15" s="8"/>
      <c r="CE15" s="8"/>
      <c r="CF15" s="8"/>
      <c r="CG15" s="8"/>
      <c r="CH15" s="8"/>
      <c r="CI15" s="8"/>
      <c r="CJ15" s="8"/>
      <c r="CK15" s="8"/>
      <c r="CL15" s="8"/>
      <c r="CM15" s="8"/>
      <c r="CN15" s="8"/>
      <c r="CO15" s="8"/>
      <c r="CP15" s="8"/>
      <c r="CQ15" s="8"/>
      <c r="CR15" s="8"/>
      <c r="CS15" s="8"/>
      <c r="CT15" s="8"/>
      <c r="CU15" s="8"/>
    </row>
    <row r="16" spans="1:99" ht="15" customHeight="1" x14ac:dyDescent="0.2">
      <c r="B16" s="3">
        <v>42887</v>
      </c>
      <c r="C16" s="9">
        <v>156.005486069</v>
      </c>
      <c r="D16" s="9">
        <v>14.494259864</v>
      </c>
      <c r="E16" s="10">
        <v>0.17993997964696201</v>
      </c>
      <c r="F16" s="10">
        <v>0.164643201281375</v>
      </c>
    </row>
    <row r="17" spans="1:99" s="8" customFormat="1" ht="15" customHeight="1" x14ac:dyDescent="0.2">
      <c r="A17" s="2"/>
      <c r="B17" s="3">
        <v>42979</v>
      </c>
      <c r="C17" s="9">
        <v>158.519599253</v>
      </c>
      <c r="D17" s="9">
        <v>14.373501943000001</v>
      </c>
      <c r="E17" s="10">
        <v>0.179842235070484</v>
      </c>
      <c r="F17" s="10">
        <v>0.16489101551726101</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ht="15" customHeight="1" x14ac:dyDescent="0.2">
      <c r="B18" s="3">
        <v>43070</v>
      </c>
      <c r="C18" s="9">
        <v>160.605176231</v>
      </c>
      <c r="D18" s="9">
        <v>18.173684103999999</v>
      </c>
      <c r="E18" s="10">
        <v>0.18006967648174199</v>
      </c>
      <c r="F18" s="10">
        <v>0.161764775046771</v>
      </c>
    </row>
    <row r="19" spans="1:99" ht="15" customHeight="1" x14ac:dyDescent="0.2">
      <c r="B19" s="3">
        <v>43160</v>
      </c>
      <c r="C19" s="9">
        <v>162.616811762</v>
      </c>
      <c r="D19" s="9">
        <v>19.513697873000002</v>
      </c>
      <c r="E19" s="10">
        <v>0.180727183659673</v>
      </c>
      <c r="F19" s="10">
        <v>0.16136383994290299</v>
      </c>
    </row>
    <row r="20" spans="1:99" ht="15" customHeight="1" x14ac:dyDescent="0.2">
      <c r="B20" s="3">
        <v>43252</v>
      </c>
      <c r="C20" s="9">
        <v>165.660393183</v>
      </c>
      <c r="D20" s="9">
        <v>20.65916859</v>
      </c>
      <c r="E20" s="10">
        <v>0.18067458918187099</v>
      </c>
      <c r="F20" s="10">
        <v>0.160641336836716</v>
      </c>
    </row>
    <row r="21" spans="1:99" ht="15" customHeight="1" x14ac:dyDescent="0.2">
      <c r="B21" s="3">
        <v>43344</v>
      </c>
      <c r="C21" s="9">
        <v>170.16190064700001</v>
      </c>
      <c r="D21" s="9">
        <v>20.572417050999999</v>
      </c>
      <c r="E21" s="10">
        <v>0.18408566058099901</v>
      </c>
      <c r="F21" s="10">
        <v>0.16423036118712001</v>
      </c>
    </row>
    <row r="22" spans="1:99" ht="15" customHeight="1" x14ac:dyDescent="0.2">
      <c r="B22" s="3">
        <v>43435</v>
      </c>
      <c r="C22" s="9">
        <v>164.93549067654999</v>
      </c>
      <c r="D22" s="9">
        <v>20.448423768000001</v>
      </c>
      <c r="E22" s="10">
        <v>0.18332663490648399</v>
      </c>
      <c r="F22" s="10">
        <v>0.16310513548588301</v>
      </c>
    </row>
    <row r="23" spans="1:99" ht="15" customHeight="1" x14ac:dyDescent="0.2">
      <c r="B23" s="3">
        <v>43525</v>
      </c>
      <c r="C23" s="9">
        <v>167.03267142300001</v>
      </c>
      <c r="D23" s="9">
        <v>21.528035642999999</v>
      </c>
      <c r="E23" s="10">
        <v>0.183424527635171</v>
      </c>
      <c r="F23" s="10">
        <v>0.16248289122442</v>
      </c>
    </row>
    <row r="24" spans="1:99" ht="15" customHeight="1" x14ac:dyDescent="0.2">
      <c r="B24" s="3">
        <v>43617</v>
      </c>
      <c r="C24" s="9">
        <v>167.63670818599999</v>
      </c>
      <c r="D24" s="9">
        <v>21.160054680999998</v>
      </c>
      <c r="E24" s="10">
        <v>0.18291161704233</v>
      </c>
      <c r="F24" s="10">
        <v>0.16241116057458699</v>
      </c>
    </row>
    <row r="25" spans="1:99" ht="15" customHeight="1" x14ac:dyDescent="0.2">
      <c r="B25" s="3">
        <v>43709</v>
      </c>
      <c r="C25" s="9">
        <v>171.02646218300001</v>
      </c>
      <c r="D25" s="9">
        <v>21.574399326000002</v>
      </c>
      <c r="E25" s="10">
        <v>0.18395604992915801</v>
      </c>
      <c r="F25" s="10">
        <v>0.163350008769681</v>
      </c>
    </row>
    <row r="26" spans="1:99" ht="15" customHeight="1" x14ac:dyDescent="0.2">
      <c r="B26" s="3">
        <v>43800</v>
      </c>
      <c r="C26" s="9">
        <v>172.47609848600001</v>
      </c>
      <c r="D26" s="9">
        <v>22.690972584000001</v>
      </c>
      <c r="E26" s="10">
        <v>0.18835028706187201</v>
      </c>
      <c r="F26" s="10">
        <v>0.166451863437036</v>
      </c>
    </row>
    <row r="27" spans="1:99" ht="15" customHeight="1" x14ac:dyDescent="0.2">
      <c r="B27" s="3">
        <v>43891</v>
      </c>
      <c r="C27" s="9">
        <v>172.14566875</v>
      </c>
      <c r="D27" s="9">
        <v>23.015991189000001</v>
      </c>
      <c r="E27" s="10">
        <v>0.18169737647124201</v>
      </c>
      <c r="F27" s="10">
        <v>0.16026926801205901</v>
      </c>
    </row>
    <row r="28" spans="1:99" ht="15" customHeight="1" x14ac:dyDescent="0.2">
      <c r="B28" s="3">
        <v>43983</v>
      </c>
      <c r="C28" s="9">
        <v>181.59613014300001</v>
      </c>
      <c r="D28" s="9">
        <v>22.620548081999999</v>
      </c>
      <c r="E28" s="10">
        <v>0.19480175982260201</v>
      </c>
      <c r="F28" s="10">
        <v>0.17322407766083001</v>
      </c>
    </row>
    <row r="29" spans="1:99" ht="15" customHeight="1" x14ac:dyDescent="0.2">
      <c r="B29" s="3">
        <v>44075</v>
      </c>
      <c r="C29" s="9">
        <v>183.11920076499999</v>
      </c>
      <c r="D29" s="9">
        <v>22.450787886000001</v>
      </c>
      <c r="E29" s="10">
        <v>0.19688439301480401</v>
      </c>
      <c r="F29" s="10">
        <v>0.175382179708791</v>
      </c>
      <c r="K29" s="64"/>
      <c r="L29" s="64"/>
      <c r="M29" s="64"/>
      <c r="N29" s="64"/>
    </row>
    <row r="30" spans="1:99" ht="15" customHeight="1" x14ac:dyDescent="0.2">
      <c r="B30" s="3">
        <v>44166</v>
      </c>
      <c r="C30" s="9">
        <v>182.73303697599999</v>
      </c>
      <c r="D30" s="9">
        <v>24.515915357000001</v>
      </c>
      <c r="E30" s="10">
        <v>0.19782034496419099</v>
      </c>
      <c r="F30" s="10">
        <v>0.17441975944485999</v>
      </c>
      <c r="K30" s="64"/>
      <c r="L30" s="64"/>
      <c r="M30" s="64"/>
      <c r="N30" s="64"/>
    </row>
    <row r="31" spans="1:99" ht="15" customHeight="1" x14ac:dyDescent="0.2">
      <c r="B31" s="3">
        <v>44256</v>
      </c>
      <c r="C31" s="9">
        <v>182.57504291199999</v>
      </c>
      <c r="D31" s="9">
        <v>24.096444851000001</v>
      </c>
      <c r="E31" s="10">
        <v>0.19847151429429299</v>
      </c>
      <c r="F31" s="10">
        <v>0.17533112879263199</v>
      </c>
      <c r="K31" s="64"/>
      <c r="L31" s="64"/>
      <c r="M31" s="64"/>
      <c r="N31" s="64"/>
    </row>
    <row r="32" spans="1:99" ht="15" customHeight="1" x14ac:dyDescent="0.2">
      <c r="B32" s="3">
        <v>44348</v>
      </c>
      <c r="C32" s="9">
        <v>182.91017390499999</v>
      </c>
      <c r="D32" s="9">
        <v>23.495713217999999</v>
      </c>
      <c r="E32" s="10">
        <v>0.201514233599424</v>
      </c>
      <c r="F32" s="10">
        <v>0.17857534989180299</v>
      </c>
      <c r="K32" s="64"/>
      <c r="L32" s="64"/>
      <c r="M32" s="64"/>
      <c r="N32" s="64"/>
    </row>
    <row r="33" spans="2:14" ht="15" customHeight="1" x14ac:dyDescent="0.2">
      <c r="B33" s="3">
        <v>44440</v>
      </c>
      <c r="C33" s="9">
        <v>181.32242807899999</v>
      </c>
      <c r="D33" s="9">
        <v>23.211910709000001</v>
      </c>
      <c r="E33" s="10">
        <v>0.19500245320958601</v>
      </c>
      <c r="F33" s="10">
        <v>0.17287228397450499</v>
      </c>
      <c r="K33" s="64"/>
      <c r="L33" s="64"/>
      <c r="M33" s="64"/>
      <c r="N33" s="64"/>
    </row>
    <row r="34" spans="2:14" ht="15" customHeight="1" x14ac:dyDescent="0.2">
      <c r="B34" s="3">
        <v>44531</v>
      </c>
      <c r="C34" s="9">
        <v>172.586028575</v>
      </c>
      <c r="D34" s="9">
        <v>22.378087580999999</v>
      </c>
      <c r="E34" s="10">
        <v>0.18585054272204499</v>
      </c>
      <c r="F34" s="10">
        <v>0.164518516067581</v>
      </c>
      <c r="K34" s="64"/>
      <c r="L34" s="64"/>
      <c r="M34" s="64"/>
      <c r="N34" s="64"/>
    </row>
    <row r="35" spans="2:14" ht="15" customHeight="1" x14ac:dyDescent="0.2">
      <c r="B35" s="3">
        <v>44621</v>
      </c>
      <c r="C35" s="9">
        <v>165.61425598599999</v>
      </c>
      <c r="D35" s="9">
        <v>22.047040657</v>
      </c>
      <c r="E35" s="10">
        <v>0.17888354289365499</v>
      </c>
      <c r="F35" s="10">
        <v>0.15786774041886101</v>
      </c>
      <c r="K35" s="64"/>
      <c r="L35" s="64"/>
      <c r="M35" s="64"/>
      <c r="N35" s="64"/>
    </row>
    <row r="36" spans="2:14" ht="15" customHeight="1" x14ac:dyDescent="0.2">
      <c r="B36" s="3">
        <v>44713</v>
      </c>
      <c r="C36" s="9">
        <v>168.04599411199999</v>
      </c>
      <c r="D36" s="9">
        <v>21.933694276000001</v>
      </c>
      <c r="E36" s="10">
        <v>0.17917601449273299</v>
      </c>
      <c r="F36" s="10">
        <v>0.158489635036346</v>
      </c>
      <c r="K36" s="64"/>
      <c r="L36" s="64"/>
      <c r="M36" s="64"/>
      <c r="N36" s="64"/>
    </row>
    <row r="37" spans="2:14" ht="15" customHeight="1" x14ac:dyDescent="0.2">
      <c r="B37" s="3">
        <v>44805</v>
      </c>
      <c r="C37" s="9">
        <v>164.60001328999999</v>
      </c>
      <c r="D37" s="9">
        <v>21.762639985</v>
      </c>
      <c r="E37" s="10">
        <v>0.17297972418256799</v>
      </c>
      <c r="F37" s="10">
        <v>0.152779885879225</v>
      </c>
      <c r="K37" s="64"/>
      <c r="L37" s="64"/>
      <c r="M37" s="64"/>
      <c r="N37" s="64"/>
    </row>
    <row r="38" spans="2:14" ht="15" customHeight="1" x14ac:dyDescent="0.2">
      <c r="B38" s="3">
        <v>44896</v>
      </c>
      <c r="C38" s="9">
        <v>178.05705402500001</v>
      </c>
      <c r="D38" s="9">
        <v>20.956676286</v>
      </c>
      <c r="E38" s="10">
        <v>0.194377644796456</v>
      </c>
      <c r="F38" s="10">
        <v>0.17390916067380299</v>
      </c>
      <c r="K38" s="64"/>
      <c r="L38" s="64"/>
      <c r="M38" s="64"/>
      <c r="N38" s="64"/>
    </row>
    <row r="39" spans="2:14" ht="15" customHeight="1" x14ac:dyDescent="0.2">
      <c r="B39" s="3">
        <v>44986</v>
      </c>
      <c r="C39" s="9">
        <v>177.902313359</v>
      </c>
      <c r="D39" s="9">
        <v>20.044530737999999</v>
      </c>
      <c r="E39" s="10">
        <v>0.196809041638601</v>
      </c>
      <c r="F39" s="10">
        <v>0.17687972727086301</v>
      </c>
      <c r="K39" s="64"/>
      <c r="L39" s="64"/>
      <c r="M39" s="64"/>
      <c r="N39" s="64"/>
    </row>
    <row r="40" spans="2:14" ht="15" customHeight="1" x14ac:dyDescent="0.2">
      <c r="B40" s="3">
        <v>45078</v>
      </c>
      <c r="C40" s="9">
        <v>186.85885904</v>
      </c>
      <c r="D40" s="9">
        <v>19.124728261000001</v>
      </c>
      <c r="E40" s="10">
        <v>0.20623903526700399</v>
      </c>
      <c r="F40" s="10">
        <v>0.18709058971195699</v>
      </c>
      <c r="K40" s="64"/>
      <c r="L40" s="64"/>
      <c r="M40" s="64"/>
      <c r="N40" s="64"/>
    </row>
    <row r="41" spans="2:14" ht="15" customHeight="1" x14ac:dyDescent="0.2">
      <c r="B41" s="3">
        <v>45170</v>
      </c>
      <c r="C41" s="9">
        <v>191.13973454500001</v>
      </c>
      <c r="D41" s="9">
        <v>18.681828433</v>
      </c>
      <c r="E41" s="10">
        <v>0.20917037252750001</v>
      </c>
      <c r="F41" s="10">
        <v>0.190546523969017</v>
      </c>
      <c r="K41" s="64"/>
      <c r="L41" s="64"/>
      <c r="M41" s="64"/>
      <c r="N41" s="64"/>
    </row>
    <row r="42" spans="2:14" ht="15" customHeight="1" x14ac:dyDescent="0.2">
      <c r="B42" s="3">
        <v>45261</v>
      </c>
      <c r="C42" s="9">
        <v>189.48825655499999</v>
      </c>
      <c r="D42" s="9">
        <v>17.908927563999999</v>
      </c>
      <c r="E42" s="10">
        <v>0.204344664399423</v>
      </c>
      <c r="F42" s="10">
        <v>0.18669932457301899</v>
      </c>
      <c r="K42" s="64"/>
      <c r="L42" s="64"/>
      <c r="M42" s="64"/>
      <c r="N42" s="64"/>
    </row>
    <row r="43" spans="2:14" x14ac:dyDescent="0.2">
      <c r="B43" s="3">
        <v>45352</v>
      </c>
      <c r="C43" s="9">
        <v>190.35328741699999</v>
      </c>
      <c r="D43" s="9">
        <v>16.854276896999998</v>
      </c>
      <c r="E43" s="10">
        <v>0.19859578538454101</v>
      </c>
      <c r="F43" s="10">
        <v>0.18244199114978599</v>
      </c>
      <c r="K43" s="64"/>
      <c r="L43" s="64"/>
      <c r="M43" s="64"/>
      <c r="N43" s="64"/>
    </row>
    <row r="44" spans="2:14" x14ac:dyDescent="0.2">
      <c r="B44" s="3">
        <v>45444</v>
      </c>
      <c r="C44" s="9">
        <v>196.834412464</v>
      </c>
      <c r="D44" s="9">
        <v>16.157895323999998</v>
      </c>
      <c r="E44" s="10">
        <v>0.20142447802570301</v>
      </c>
      <c r="F44" s="10">
        <v>0.18614413450209799</v>
      </c>
      <c r="K44" s="65"/>
      <c r="L44" s="65"/>
      <c r="M44" s="64"/>
      <c r="N44" s="64"/>
    </row>
  </sheetData>
  <conditionalFormatting sqref="B6:F44">
    <cfRule type="expression" dxfId="53" priority="1">
      <formula>MOD(ROW(),2)=0</formula>
    </cfRule>
    <cfRule type="expression" dxfId="52" priority="2">
      <formula>MOD(ROW(),2)&lt;&gt;0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00DF-584F-40CC-AD0C-F16765508A36}">
  <dimension ref="B1:AF77"/>
  <sheetViews>
    <sheetView workbookViewId="0">
      <selection activeCell="B2" sqref="B2"/>
    </sheetView>
  </sheetViews>
  <sheetFormatPr defaultColWidth="9" defaultRowHeight="11.25" x14ac:dyDescent="0.2"/>
  <cols>
    <col min="1" max="1" width="9.625" style="111" customWidth="1"/>
    <col min="2" max="2" width="10" style="111" customWidth="1"/>
    <col min="3" max="3" width="14.375" style="111" customWidth="1"/>
    <col min="4" max="4" width="13.875" style="111" customWidth="1"/>
    <col min="5" max="5" width="14.875" style="111" customWidth="1"/>
    <col min="6" max="6" width="15.875" style="111" customWidth="1"/>
    <col min="7" max="7" width="14" style="111" customWidth="1"/>
    <col min="8" max="8" width="13.375" style="111" customWidth="1"/>
    <col min="9" max="16384" width="9" style="111"/>
  </cols>
  <sheetData>
    <row r="1" spans="2:32" x14ac:dyDescent="0.2">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row>
    <row r="2" spans="2:32" ht="12.75" x14ac:dyDescent="0.2">
      <c r="B2" s="101" t="s">
        <v>547</v>
      </c>
      <c r="C2" s="119"/>
      <c r="D2" s="119"/>
      <c r="E2" s="119"/>
      <c r="F2" s="119"/>
      <c r="G2" s="119"/>
      <c r="H2" s="119"/>
    </row>
    <row r="3" spans="2:32" ht="12.75" x14ac:dyDescent="0.2">
      <c r="B3" s="101" t="s">
        <v>546</v>
      </c>
      <c r="C3" s="119"/>
      <c r="D3" s="119"/>
      <c r="E3" s="119"/>
      <c r="F3" s="119"/>
      <c r="G3" s="119"/>
      <c r="H3" s="119"/>
      <c r="J3" s="118"/>
      <c r="K3" s="112"/>
      <c r="L3" s="112"/>
      <c r="M3" s="112"/>
      <c r="N3" s="112"/>
      <c r="O3" s="112"/>
      <c r="P3" s="112"/>
    </row>
    <row r="4" spans="2:32" ht="12.75" x14ac:dyDescent="0.2">
      <c r="B4" s="117"/>
      <c r="C4" s="15" t="s">
        <v>545</v>
      </c>
      <c r="D4" s="15" t="s">
        <v>544</v>
      </c>
      <c r="E4" s="15" t="s">
        <v>543</v>
      </c>
      <c r="F4" s="15" t="s">
        <v>542</v>
      </c>
      <c r="G4" s="15" t="s">
        <v>541</v>
      </c>
      <c r="H4" s="15" t="s">
        <v>540</v>
      </c>
      <c r="I4" s="116"/>
      <c r="J4" s="118"/>
      <c r="K4" s="112"/>
      <c r="L4" s="112"/>
      <c r="M4" s="112"/>
      <c r="N4" s="112"/>
      <c r="O4" s="112"/>
      <c r="P4" s="112"/>
      <c r="Q4" s="116"/>
      <c r="R4" s="116"/>
      <c r="S4" s="116"/>
      <c r="T4" s="116"/>
      <c r="U4" s="116"/>
      <c r="V4" s="116"/>
      <c r="W4" s="116"/>
      <c r="X4" s="116"/>
      <c r="Y4" s="116"/>
      <c r="Z4" s="116"/>
      <c r="AA4" s="116"/>
      <c r="AB4" s="116"/>
      <c r="AC4" s="116"/>
      <c r="AD4" s="116"/>
      <c r="AE4" s="116"/>
      <c r="AF4" s="116"/>
    </row>
    <row r="5" spans="2:32" ht="12.75" x14ac:dyDescent="0.2">
      <c r="B5" s="117"/>
      <c r="C5" s="15" t="s">
        <v>539</v>
      </c>
      <c r="D5" s="15" t="s">
        <v>538</v>
      </c>
      <c r="E5" s="15" t="s">
        <v>537</v>
      </c>
      <c r="F5" s="15" t="s">
        <v>536</v>
      </c>
      <c r="G5" s="15" t="s">
        <v>535</v>
      </c>
      <c r="H5" s="15" t="s">
        <v>534</v>
      </c>
      <c r="I5" s="116"/>
      <c r="J5" s="113"/>
      <c r="K5" s="112"/>
      <c r="L5" s="112"/>
      <c r="M5" s="112"/>
      <c r="N5" s="112"/>
      <c r="O5" s="112"/>
      <c r="P5" s="112"/>
      <c r="Q5" s="116"/>
      <c r="R5" s="116"/>
      <c r="S5" s="116"/>
      <c r="T5" s="116"/>
      <c r="U5" s="116"/>
      <c r="V5" s="116"/>
      <c r="W5" s="116"/>
      <c r="X5" s="116"/>
      <c r="Y5" s="116"/>
      <c r="Z5" s="116"/>
      <c r="AA5" s="116"/>
      <c r="AB5" s="116"/>
      <c r="AC5" s="116"/>
      <c r="AD5" s="116"/>
      <c r="AE5" s="116"/>
      <c r="AF5" s="116"/>
    </row>
    <row r="6" spans="2:32" ht="12.75" x14ac:dyDescent="0.2">
      <c r="B6" s="115">
        <v>38961</v>
      </c>
      <c r="C6" s="114">
        <v>5605</v>
      </c>
      <c r="D6" s="114">
        <v>6232</v>
      </c>
      <c r="E6" s="114">
        <v>4231</v>
      </c>
      <c r="F6" s="114">
        <v>3712.9659254539115</v>
      </c>
      <c r="G6" s="114">
        <v>2663.1550873307092</v>
      </c>
      <c r="H6" s="114">
        <v>2595.410571242312</v>
      </c>
      <c r="I6" s="116"/>
      <c r="J6" s="113"/>
      <c r="K6" s="112"/>
      <c r="L6" s="112"/>
      <c r="M6" s="112"/>
      <c r="N6" s="112"/>
      <c r="O6" s="112"/>
      <c r="P6" s="112"/>
      <c r="Q6" s="116"/>
      <c r="R6" s="116"/>
      <c r="S6" s="116"/>
      <c r="T6" s="116"/>
      <c r="U6" s="116"/>
      <c r="V6" s="116"/>
      <c r="W6" s="116"/>
      <c r="X6" s="116"/>
      <c r="Y6" s="116"/>
      <c r="Z6" s="116"/>
      <c r="AA6" s="116"/>
      <c r="AB6" s="116"/>
      <c r="AC6" s="116"/>
      <c r="AD6" s="116"/>
      <c r="AE6" s="116"/>
      <c r="AF6" s="116"/>
    </row>
    <row r="7" spans="2:32" ht="12.75" x14ac:dyDescent="0.2">
      <c r="B7" s="115">
        <v>39052</v>
      </c>
      <c r="C7" s="114">
        <v>6186</v>
      </c>
      <c r="D7" s="114">
        <v>7143</v>
      </c>
      <c r="E7" s="114">
        <v>4923.3596656471755</v>
      </c>
      <c r="F7" s="114">
        <v>4411.7799138278688</v>
      </c>
      <c r="G7" s="114">
        <v>3219.5468610946668</v>
      </c>
      <c r="H7" s="114">
        <v>2905.1611649126216</v>
      </c>
      <c r="I7" s="116"/>
      <c r="J7" s="113"/>
      <c r="K7" s="112"/>
      <c r="L7" s="112"/>
      <c r="M7" s="112"/>
      <c r="N7" s="112"/>
      <c r="O7" s="112"/>
      <c r="P7" s="112"/>
      <c r="Q7" s="116"/>
      <c r="R7" s="116"/>
      <c r="S7" s="116"/>
      <c r="T7" s="116"/>
      <c r="U7" s="116"/>
      <c r="V7" s="116"/>
      <c r="W7" s="116"/>
      <c r="X7" s="116"/>
      <c r="Y7" s="116"/>
      <c r="Z7" s="116"/>
      <c r="AA7" s="116"/>
      <c r="AB7" s="116"/>
      <c r="AC7" s="116"/>
      <c r="AD7" s="116"/>
      <c r="AE7" s="116"/>
      <c r="AF7" s="116"/>
    </row>
    <row r="8" spans="2:32" ht="12.75" x14ac:dyDescent="0.2">
      <c r="B8" s="115">
        <v>39142</v>
      </c>
      <c r="C8" s="114">
        <v>7302</v>
      </c>
      <c r="D8" s="114">
        <v>7730</v>
      </c>
      <c r="E8" s="114">
        <v>6121.3676427407872</v>
      </c>
      <c r="F8" s="114">
        <v>4937.6545123294236</v>
      </c>
      <c r="G8" s="114">
        <v>3275.5036859391071</v>
      </c>
      <c r="H8" s="114">
        <v>3282.7034733838805</v>
      </c>
      <c r="I8" s="116"/>
      <c r="J8" s="113"/>
      <c r="K8" s="112"/>
      <c r="L8" s="112"/>
      <c r="M8" s="112"/>
      <c r="N8" s="112"/>
      <c r="O8" s="112"/>
      <c r="P8" s="112"/>
      <c r="Q8" s="116"/>
      <c r="R8" s="116"/>
      <c r="S8" s="116"/>
      <c r="T8" s="116"/>
      <c r="U8" s="116"/>
      <c r="V8" s="116"/>
      <c r="W8" s="116"/>
      <c r="X8" s="116"/>
      <c r="Y8" s="116"/>
      <c r="Z8" s="116"/>
      <c r="AA8" s="116"/>
      <c r="AB8" s="116"/>
      <c r="AC8" s="116"/>
      <c r="AD8" s="116"/>
      <c r="AE8" s="116"/>
      <c r="AF8" s="116"/>
    </row>
    <row r="9" spans="2:32" ht="12.75" x14ac:dyDescent="0.2">
      <c r="B9" s="115">
        <v>39234</v>
      </c>
      <c r="C9" s="114">
        <v>7523</v>
      </c>
      <c r="D9" s="114">
        <v>8696</v>
      </c>
      <c r="E9" s="114">
        <v>6610.1700270812426</v>
      </c>
      <c r="F9" s="114">
        <v>5777.5720634594027</v>
      </c>
      <c r="G9" s="114">
        <v>3922.5058827594107</v>
      </c>
      <c r="H9" s="114">
        <v>3794.2908303077593</v>
      </c>
      <c r="I9" s="116"/>
      <c r="J9" s="113"/>
      <c r="K9" s="112"/>
      <c r="L9" s="112"/>
      <c r="M9" s="112"/>
      <c r="N9" s="112"/>
      <c r="O9" s="112"/>
      <c r="P9" s="112"/>
      <c r="Q9" s="116"/>
      <c r="R9" s="116"/>
      <c r="S9" s="116"/>
      <c r="T9" s="116"/>
      <c r="U9" s="116"/>
      <c r="V9" s="116"/>
      <c r="W9" s="116"/>
      <c r="X9" s="116"/>
      <c r="Y9" s="116"/>
      <c r="Z9" s="116"/>
      <c r="AA9" s="116"/>
      <c r="AB9" s="116"/>
      <c r="AC9" s="116"/>
      <c r="AD9" s="116"/>
      <c r="AE9" s="116"/>
      <c r="AF9" s="116"/>
    </row>
    <row r="10" spans="2:32" ht="12.75" x14ac:dyDescent="0.2">
      <c r="B10" s="115">
        <v>39326</v>
      </c>
      <c r="C10" s="114">
        <v>7879</v>
      </c>
      <c r="D10" s="114">
        <v>9137</v>
      </c>
      <c r="E10" s="114">
        <v>6604.8159750205259</v>
      </c>
      <c r="F10" s="114">
        <v>5761.664846347915</v>
      </c>
      <c r="G10" s="114">
        <v>4646.5904665057424</v>
      </c>
      <c r="H10" s="114">
        <v>4121.1050122197366</v>
      </c>
      <c r="J10" s="113"/>
      <c r="K10" s="112"/>
      <c r="L10" s="112"/>
      <c r="M10" s="112"/>
      <c r="N10" s="112"/>
      <c r="O10" s="112"/>
      <c r="P10" s="112"/>
    </row>
    <row r="11" spans="2:32" ht="12.75" x14ac:dyDescent="0.2">
      <c r="B11" s="115">
        <v>39417</v>
      </c>
      <c r="C11" s="114">
        <v>8571</v>
      </c>
      <c r="D11" s="114">
        <v>9034</v>
      </c>
      <c r="E11" s="114">
        <v>6754.2514112649196</v>
      </c>
      <c r="F11" s="114">
        <v>5877.7290007778665</v>
      </c>
      <c r="G11" s="114">
        <v>4819.140246269305</v>
      </c>
      <c r="H11" s="114">
        <v>4246.8540962227053</v>
      </c>
      <c r="J11" s="113"/>
      <c r="K11" s="112"/>
      <c r="L11" s="112"/>
      <c r="M11" s="112"/>
      <c r="N11" s="112"/>
      <c r="O11" s="112"/>
      <c r="P11" s="112"/>
    </row>
    <row r="12" spans="2:32" ht="12.75" x14ac:dyDescent="0.2">
      <c r="B12" s="115">
        <v>39508</v>
      </c>
      <c r="C12" s="114">
        <v>8535</v>
      </c>
      <c r="D12" s="114">
        <v>8921</v>
      </c>
      <c r="E12" s="114">
        <v>6936.6890778593761</v>
      </c>
      <c r="F12" s="114">
        <v>5769.1576228912663</v>
      </c>
      <c r="G12" s="114">
        <v>4782.5571736398088</v>
      </c>
      <c r="H12" s="114">
        <v>4200.2568272814542</v>
      </c>
      <c r="J12" s="113"/>
      <c r="K12" s="112"/>
      <c r="L12" s="112"/>
      <c r="M12" s="112"/>
      <c r="N12" s="112"/>
      <c r="O12" s="112"/>
      <c r="P12" s="112"/>
    </row>
    <row r="13" spans="2:32" ht="12.75" x14ac:dyDescent="0.2">
      <c r="B13" s="115">
        <v>39600</v>
      </c>
      <c r="C13" s="114">
        <v>8611</v>
      </c>
      <c r="D13" s="114">
        <v>8546</v>
      </c>
      <c r="E13" s="114">
        <v>6665.7270903524904</v>
      </c>
      <c r="F13" s="114">
        <v>5740.1051285119074</v>
      </c>
      <c r="G13" s="114">
        <v>4831.553939866666</v>
      </c>
      <c r="H13" s="114">
        <v>4316.456635974494</v>
      </c>
      <c r="J13" s="113"/>
      <c r="K13" s="112"/>
      <c r="L13" s="112"/>
      <c r="M13" s="112"/>
      <c r="N13" s="112"/>
      <c r="O13" s="112"/>
      <c r="P13" s="112"/>
    </row>
    <row r="14" spans="2:32" ht="12.75" x14ac:dyDescent="0.2">
      <c r="B14" s="115">
        <v>39692</v>
      </c>
      <c r="C14" s="114">
        <v>8325</v>
      </c>
      <c r="D14" s="114">
        <v>8528</v>
      </c>
      <c r="E14" s="114">
        <v>6879.3607179607088</v>
      </c>
      <c r="F14" s="114">
        <v>5592.5758904383583</v>
      </c>
      <c r="G14" s="114">
        <v>4903.0170704714455</v>
      </c>
      <c r="H14" s="114">
        <v>4300.406439537257</v>
      </c>
      <c r="J14" s="113"/>
      <c r="K14" s="112"/>
      <c r="L14" s="112"/>
      <c r="M14" s="112"/>
      <c r="N14" s="112"/>
      <c r="O14" s="112"/>
      <c r="P14" s="112"/>
    </row>
    <row r="15" spans="2:32" ht="12.75" x14ac:dyDescent="0.2">
      <c r="B15" s="115">
        <v>39783</v>
      </c>
      <c r="C15" s="114">
        <v>8149</v>
      </c>
      <c r="D15" s="114">
        <v>9046</v>
      </c>
      <c r="E15" s="114">
        <v>6396.354173233216</v>
      </c>
      <c r="F15" s="114">
        <v>5688.9017311132411</v>
      </c>
      <c r="G15" s="114">
        <v>5006.6793675184144</v>
      </c>
      <c r="H15" s="114">
        <v>4249.9755687655652</v>
      </c>
      <c r="J15" s="113"/>
      <c r="K15" s="112"/>
      <c r="L15" s="112"/>
      <c r="M15" s="112"/>
      <c r="N15" s="112"/>
      <c r="O15" s="112"/>
      <c r="P15" s="112"/>
    </row>
    <row r="16" spans="2:32" ht="12.75" x14ac:dyDescent="0.2">
      <c r="B16" s="115">
        <v>39873</v>
      </c>
      <c r="C16" s="114">
        <v>7543</v>
      </c>
      <c r="D16" s="114">
        <v>8406</v>
      </c>
      <c r="E16" s="114">
        <v>6114.4386311993503</v>
      </c>
      <c r="F16" s="114">
        <v>5543.0159304345443</v>
      </c>
      <c r="G16" s="114">
        <v>4811.8746505565068</v>
      </c>
      <c r="H16" s="114">
        <v>4187.6228837924682</v>
      </c>
      <c r="J16" s="113"/>
      <c r="K16" s="112"/>
      <c r="L16" s="112"/>
      <c r="M16" s="112"/>
      <c r="N16" s="112"/>
      <c r="O16" s="112"/>
      <c r="P16" s="112"/>
    </row>
    <row r="17" spans="2:16" ht="12.75" x14ac:dyDescent="0.2">
      <c r="B17" s="115">
        <v>39965</v>
      </c>
      <c r="C17" s="114">
        <v>7461</v>
      </c>
      <c r="D17" s="114">
        <v>8406</v>
      </c>
      <c r="E17" s="114">
        <v>6002.1465898968836</v>
      </c>
      <c r="F17" s="114">
        <v>5346.4315829923771</v>
      </c>
      <c r="G17" s="114">
        <v>4705.3384154010064</v>
      </c>
      <c r="H17" s="114">
        <v>4060.4925968378461</v>
      </c>
      <c r="J17" s="113"/>
      <c r="K17" s="112"/>
      <c r="L17" s="112"/>
      <c r="M17" s="112"/>
      <c r="N17" s="112"/>
      <c r="O17" s="112"/>
      <c r="P17" s="112"/>
    </row>
    <row r="18" spans="2:16" ht="12.75" x14ac:dyDescent="0.2">
      <c r="B18" s="115">
        <v>40057</v>
      </c>
      <c r="C18" s="114">
        <v>7585.2356970000001</v>
      </c>
      <c r="D18" s="114">
        <v>7948.9367579999998</v>
      </c>
      <c r="E18" s="114">
        <v>5900.6016073017172</v>
      </c>
      <c r="F18" s="114">
        <v>5245.2902418308913</v>
      </c>
      <c r="G18" s="114">
        <v>4579.4931518957374</v>
      </c>
      <c r="H18" s="114">
        <v>4105.3381869132272</v>
      </c>
      <c r="J18" s="113"/>
      <c r="K18" s="112"/>
      <c r="L18" s="112"/>
      <c r="M18" s="112"/>
      <c r="N18" s="112"/>
      <c r="O18" s="112"/>
      <c r="P18" s="112"/>
    </row>
    <row r="19" spans="2:16" ht="12.75" x14ac:dyDescent="0.2">
      <c r="B19" s="115">
        <v>40148</v>
      </c>
      <c r="C19" s="114">
        <v>7679.5892219999996</v>
      </c>
      <c r="D19" s="114">
        <v>8496.8573670000005</v>
      </c>
      <c r="E19" s="114">
        <v>6048.3176942602922</v>
      </c>
      <c r="F19" s="114">
        <v>5272.4794354662081</v>
      </c>
      <c r="G19" s="114">
        <v>4585.5501624048584</v>
      </c>
      <c r="H19" s="114">
        <v>4114.0711128794401</v>
      </c>
      <c r="J19" s="113"/>
      <c r="K19" s="112"/>
      <c r="L19" s="112"/>
      <c r="M19" s="112"/>
      <c r="N19" s="112"/>
      <c r="O19" s="112"/>
      <c r="P19" s="112"/>
    </row>
    <row r="20" spans="2:16" ht="12.75" x14ac:dyDescent="0.2">
      <c r="B20" s="115">
        <v>40238</v>
      </c>
      <c r="C20" s="114">
        <v>8173.2154457079996</v>
      </c>
      <c r="D20" s="114">
        <v>8619.7051375079354</v>
      </c>
      <c r="E20" s="114">
        <v>6102.7350390453157</v>
      </c>
      <c r="F20" s="114">
        <v>5512.7986048820521</v>
      </c>
      <c r="G20" s="114">
        <v>4635.3340212106823</v>
      </c>
      <c r="H20" s="114">
        <v>4088.6161878029752</v>
      </c>
      <c r="J20" s="113"/>
      <c r="K20" s="112"/>
      <c r="L20" s="112"/>
      <c r="M20" s="112"/>
      <c r="N20" s="112"/>
      <c r="O20" s="112"/>
      <c r="P20" s="112"/>
    </row>
    <row r="21" spans="2:16" ht="12.75" x14ac:dyDescent="0.2">
      <c r="B21" s="115">
        <v>40330</v>
      </c>
      <c r="C21" s="114">
        <v>7973.8921343838401</v>
      </c>
      <c r="D21" s="114">
        <v>8932.8181111955728</v>
      </c>
      <c r="E21" s="114">
        <v>6122.8664787390298</v>
      </c>
      <c r="F21" s="114">
        <v>5414.692952027096</v>
      </c>
      <c r="G21" s="114">
        <v>4608.8044911730567</v>
      </c>
      <c r="H21" s="114">
        <v>4144.4162406518199</v>
      </c>
      <c r="J21" s="113"/>
      <c r="K21" s="112"/>
      <c r="L21" s="112"/>
      <c r="M21" s="112"/>
      <c r="N21" s="112"/>
      <c r="O21" s="112"/>
      <c r="P21" s="112"/>
    </row>
    <row r="22" spans="2:16" ht="12.75" x14ac:dyDescent="0.2">
      <c r="B22" s="115">
        <v>40422</v>
      </c>
      <c r="C22" s="114">
        <v>7940.2063311419997</v>
      </c>
      <c r="D22" s="114">
        <v>8492.7001549625893</v>
      </c>
      <c r="E22" s="114">
        <v>5984.7197319668476</v>
      </c>
      <c r="F22" s="114">
        <v>5454.3987882803976</v>
      </c>
      <c r="G22" s="114">
        <v>4754.8518638728474</v>
      </c>
      <c r="H22" s="114">
        <v>4183.7151181981026</v>
      </c>
      <c r="J22" s="113"/>
      <c r="K22" s="112"/>
      <c r="L22" s="112"/>
      <c r="M22" s="112"/>
      <c r="N22" s="112"/>
      <c r="O22" s="112"/>
      <c r="P22" s="112"/>
    </row>
    <row r="23" spans="2:16" ht="12.75" x14ac:dyDescent="0.2">
      <c r="B23" s="115">
        <v>40513</v>
      </c>
      <c r="C23" s="114">
        <v>7440.5567593300002</v>
      </c>
      <c r="D23" s="114">
        <v>8023.554002891</v>
      </c>
      <c r="E23" s="114">
        <v>6076.0877021457954</v>
      </c>
      <c r="F23" s="114">
        <v>5370.2133866299364</v>
      </c>
      <c r="G23" s="114">
        <v>4738.1828937777809</v>
      </c>
      <c r="H23" s="114">
        <v>4110.1789475373662</v>
      </c>
      <c r="J23" s="113"/>
      <c r="K23" s="112"/>
      <c r="L23" s="112"/>
      <c r="M23" s="112"/>
      <c r="N23" s="112"/>
      <c r="O23" s="112"/>
      <c r="P23" s="112"/>
    </row>
    <row r="24" spans="2:16" ht="12.75" x14ac:dyDescent="0.2">
      <c r="B24" s="115">
        <v>40603</v>
      </c>
      <c r="C24" s="114">
        <v>8037</v>
      </c>
      <c r="D24" s="114">
        <v>7915</v>
      </c>
      <c r="E24" s="114">
        <v>6219.8927974291446</v>
      </c>
      <c r="F24" s="114">
        <v>5385.444720956044</v>
      </c>
      <c r="G24" s="114">
        <v>4838.8204551747849</v>
      </c>
      <c r="H24" s="114">
        <v>4180.5051456501405</v>
      </c>
      <c r="J24" s="113"/>
      <c r="K24" s="112"/>
      <c r="L24" s="112"/>
      <c r="M24" s="112"/>
      <c r="N24" s="112"/>
      <c r="O24" s="112"/>
      <c r="P24" s="112"/>
    </row>
    <row r="25" spans="2:16" ht="12.75" x14ac:dyDescent="0.2">
      <c r="B25" s="115">
        <v>40695</v>
      </c>
      <c r="C25" s="114">
        <v>7526.7731026626107</v>
      </c>
      <c r="D25" s="114">
        <v>7920.2470772569122</v>
      </c>
      <c r="E25" s="114">
        <v>6380.0408293483324</v>
      </c>
      <c r="F25" s="114">
        <v>5445.0257922291657</v>
      </c>
      <c r="G25" s="114">
        <v>4640.3510988702701</v>
      </c>
      <c r="H25" s="114">
        <v>4158.5480206338498</v>
      </c>
      <c r="J25" s="113"/>
      <c r="K25" s="112"/>
      <c r="L25" s="112"/>
      <c r="M25" s="112"/>
      <c r="N25" s="112"/>
      <c r="O25" s="112"/>
      <c r="P25" s="112"/>
    </row>
    <row r="26" spans="2:16" ht="12.75" x14ac:dyDescent="0.2">
      <c r="B26" s="115">
        <v>40787</v>
      </c>
      <c r="C26" s="114">
        <v>7422.7460647297312</v>
      </c>
      <c r="D26" s="114">
        <v>7919.5790517585929</v>
      </c>
      <c r="E26" s="114">
        <v>6275.7526755916797</v>
      </c>
      <c r="F26" s="114">
        <v>5365.0499538063259</v>
      </c>
      <c r="G26" s="114">
        <v>4758.7764845830006</v>
      </c>
      <c r="H26" s="114">
        <v>4113.7780296133697</v>
      </c>
      <c r="J26" s="113"/>
      <c r="K26" s="112"/>
      <c r="L26" s="112"/>
      <c r="M26" s="112"/>
      <c r="N26" s="112"/>
      <c r="O26" s="112"/>
      <c r="P26" s="112"/>
    </row>
    <row r="27" spans="2:16" ht="12.75" x14ac:dyDescent="0.2">
      <c r="B27" s="115">
        <v>40878</v>
      </c>
      <c r="C27" s="114">
        <v>7225.6817023027179</v>
      </c>
      <c r="D27" s="114">
        <v>7888.9460197205099</v>
      </c>
      <c r="E27" s="114">
        <v>6072.0675944754485</v>
      </c>
      <c r="F27" s="114">
        <v>5313.1677886725483</v>
      </c>
      <c r="G27" s="114">
        <v>4589.9761622783371</v>
      </c>
      <c r="H27" s="114">
        <v>4097.4386893888131</v>
      </c>
      <c r="J27" s="113"/>
      <c r="K27" s="112"/>
      <c r="L27" s="112"/>
      <c r="M27" s="112"/>
      <c r="N27" s="112"/>
      <c r="O27" s="112"/>
      <c r="P27" s="112"/>
    </row>
    <row r="28" spans="2:16" ht="12.75" x14ac:dyDescent="0.2">
      <c r="B28" s="115">
        <v>40969</v>
      </c>
      <c r="C28" s="114">
        <v>6966.7699140289869</v>
      </c>
      <c r="D28" s="114">
        <v>7601.0628790003184</v>
      </c>
      <c r="E28" s="114">
        <v>5804.7142808799554</v>
      </c>
      <c r="F28" s="114">
        <v>5253.8818406667024</v>
      </c>
      <c r="G28" s="114">
        <v>4600.9974889866198</v>
      </c>
      <c r="H28" s="114">
        <v>4011.1966479319408</v>
      </c>
      <c r="J28" s="113"/>
      <c r="K28" s="112"/>
      <c r="L28" s="112"/>
      <c r="M28" s="112"/>
      <c r="N28" s="112"/>
      <c r="O28" s="112"/>
      <c r="P28" s="112"/>
    </row>
    <row r="29" spans="2:16" ht="12.75" x14ac:dyDescent="0.2">
      <c r="B29" s="115">
        <v>41061</v>
      </c>
      <c r="C29" s="114">
        <v>7042.9435406781677</v>
      </c>
      <c r="D29" s="114">
        <v>7522.3510675070684</v>
      </c>
      <c r="E29" s="114">
        <v>5884.225549896918</v>
      </c>
      <c r="F29" s="114">
        <v>4971.5465034083809</v>
      </c>
      <c r="G29" s="114">
        <v>4573.9855969949913</v>
      </c>
      <c r="H29" s="114">
        <v>3962.7040060015843</v>
      </c>
      <c r="J29" s="113"/>
      <c r="K29" s="112"/>
      <c r="L29" s="112"/>
      <c r="M29" s="112"/>
      <c r="N29" s="112"/>
      <c r="O29" s="112"/>
      <c r="P29" s="112"/>
    </row>
    <row r="30" spans="2:16" ht="12.75" x14ac:dyDescent="0.2">
      <c r="B30" s="115">
        <v>41153</v>
      </c>
      <c r="C30" s="114">
        <v>6756.7101207657297</v>
      </c>
      <c r="D30" s="114">
        <v>7247.4282780531084</v>
      </c>
      <c r="E30" s="114">
        <v>5739.3823443856863</v>
      </c>
      <c r="F30" s="114">
        <v>4948.3199063380862</v>
      </c>
      <c r="G30" s="114">
        <v>4678.6121303022928</v>
      </c>
      <c r="H30" s="114">
        <v>3932.9871514652923</v>
      </c>
      <c r="J30" s="113"/>
      <c r="K30" s="112"/>
      <c r="L30" s="112"/>
      <c r="M30" s="112"/>
      <c r="N30" s="112"/>
      <c r="O30" s="112"/>
      <c r="P30" s="112"/>
    </row>
    <row r="31" spans="2:16" ht="12.75" x14ac:dyDescent="0.2">
      <c r="B31" s="115">
        <v>41244</v>
      </c>
      <c r="C31" s="114">
        <v>6466.0283557751882</v>
      </c>
      <c r="D31" s="114">
        <v>7237.9020788869702</v>
      </c>
      <c r="E31" s="114">
        <v>5631.2581840686144</v>
      </c>
      <c r="F31" s="114">
        <v>4975.9605717607665</v>
      </c>
      <c r="G31" s="114">
        <v>4636.3371198577552</v>
      </c>
      <c r="H31" s="114">
        <v>3807.4290899625998</v>
      </c>
      <c r="J31" s="113"/>
      <c r="K31" s="112"/>
      <c r="L31" s="112"/>
      <c r="M31" s="112"/>
      <c r="N31" s="112"/>
      <c r="O31" s="112"/>
      <c r="P31" s="112"/>
    </row>
    <row r="32" spans="2:16" ht="12.75" x14ac:dyDescent="0.2">
      <c r="B32" s="115">
        <v>41334</v>
      </c>
      <c r="C32" s="114">
        <v>6989.6403268486602</v>
      </c>
      <c r="D32" s="114">
        <v>6686.7997500369293</v>
      </c>
      <c r="E32" s="114">
        <v>5482.2073347376372</v>
      </c>
      <c r="F32" s="114">
        <v>4759.8834186611321</v>
      </c>
      <c r="G32" s="114">
        <v>4604.1813800673272</v>
      </c>
      <c r="H32" s="114">
        <v>3766.4670722137198</v>
      </c>
      <c r="J32" s="113"/>
      <c r="K32" s="112"/>
      <c r="L32" s="112"/>
      <c r="M32" s="112"/>
      <c r="N32" s="112"/>
      <c r="O32" s="112"/>
      <c r="P32" s="112"/>
    </row>
    <row r="33" spans="2:16" ht="12.75" x14ac:dyDescent="0.2">
      <c r="B33" s="115">
        <v>41426</v>
      </c>
      <c r="C33" s="114">
        <v>7018.0964180425344</v>
      </c>
      <c r="D33" s="114">
        <v>6866.7048213342496</v>
      </c>
      <c r="E33" s="114">
        <v>5681.9739296777998</v>
      </c>
      <c r="F33" s="114">
        <v>4757.7484015690907</v>
      </c>
      <c r="G33" s="114">
        <v>4648.5446127427203</v>
      </c>
      <c r="H33" s="114">
        <v>3817.4277299420637</v>
      </c>
      <c r="J33" s="113"/>
      <c r="K33" s="112"/>
      <c r="L33" s="112"/>
      <c r="M33" s="112"/>
      <c r="N33" s="112"/>
      <c r="O33" s="112"/>
      <c r="P33" s="112"/>
    </row>
    <row r="34" spans="2:16" ht="12.75" x14ac:dyDescent="0.2">
      <c r="B34" s="115">
        <v>41518</v>
      </c>
      <c r="C34" s="114">
        <v>7172.7406147664187</v>
      </c>
      <c r="D34" s="114">
        <v>6971.053425216367</v>
      </c>
      <c r="E34" s="114">
        <v>5679.0935869327632</v>
      </c>
      <c r="F34" s="114">
        <v>4816.0220974903932</v>
      </c>
      <c r="G34" s="114">
        <v>4608.3581377567898</v>
      </c>
      <c r="H34" s="114">
        <v>3771.4056842809377</v>
      </c>
      <c r="J34" s="113"/>
      <c r="K34" s="112"/>
      <c r="L34" s="112"/>
      <c r="M34" s="112"/>
      <c r="N34" s="112"/>
      <c r="O34" s="112"/>
      <c r="P34" s="112"/>
    </row>
    <row r="35" spans="2:16" ht="12.75" x14ac:dyDescent="0.2">
      <c r="B35" s="115">
        <v>41609</v>
      </c>
      <c r="C35" s="114">
        <v>7427.4950376946581</v>
      </c>
      <c r="D35" s="114">
        <v>7188.5675659378549</v>
      </c>
      <c r="E35" s="114">
        <v>5664.0163805546299</v>
      </c>
      <c r="F35" s="114">
        <v>4814.8354066127931</v>
      </c>
      <c r="G35" s="114">
        <v>4588.2221075784837</v>
      </c>
      <c r="H35" s="114">
        <v>3797.4334744022203</v>
      </c>
      <c r="J35" s="113"/>
      <c r="K35" s="112"/>
      <c r="L35" s="112"/>
      <c r="M35" s="112"/>
      <c r="N35" s="112"/>
      <c r="O35" s="112"/>
      <c r="P35" s="112"/>
    </row>
    <row r="36" spans="2:16" ht="12.75" x14ac:dyDescent="0.2">
      <c r="B36" s="115">
        <v>41699</v>
      </c>
      <c r="C36" s="114">
        <v>7298.3192269132524</v>
      </c>
      <c r="D36" s="114">
        <v>7169.8190907402341</v>
      </c>
      <c r="E36" s="114">
        <v>5598.2573315232976</v>
      </c>
      <c r="F36" s="114">
        <v>4790.7868948380183</v>
      </c>
      <c r="G36" s="114">
        <v>4545.7957718484695</v>
      </c>
      <c r="H36" s="114">
        <v>3789.6680196975362</v>
      </c>
      <c r="J36" s="113"/>
      <c r="K36" s="112"/>
      <c r="L36" s="112"/>
      <c r="M36" s="112"/>
      <c r="N36" s="112"/>
      <c r="O36" s="112"/>
      <c r="P36" s="112"/>
    </row>
    <row r="37" spans="2:16" ht="12.75" x14ac:dyDescent="0.2">
      <c r="B37" s="115">
        <v>41791</v>
      </c>
      <c r="C37" s="114">
        <v>7315.614550027939</v>
      </c>
      <c r="D37" s="114">
        <v>7331.508015813125</v>
      </c>
      <c r="E37" s="114">
        <v>5685.0227732999501</v>
      </c>
      <c r="F37" s="114">
        <v>4861.5505918310573</v>
      </c>
      <c r="G37" s="114">
        <v>4682.4280222454609</v>
      </c>
      <c r="H37" s="114">
        <v>3853.2219126480209</v>
      </c>
      <c r="J37" s="113"/>
      <c r="K37" s="112"/>
      <c r="L37" s="112"/>
      <c r="M37" s="112"/>
      <c r="N37" s="112"/>
      <c r="O37" s="112"/>
      <c r="P37" s="112"/>
    </row>
    <row r="38" spans="2:16" ht="12.75" x14ac:dyDescent="0.2">
      <c r="B38" s="115">
        <v>41883</v>
      </c>
      <c r="C38" s="114">
        <v>7445.5271821529695</v>
      </c>
      <c r="D38" s="114">
        <v>7365.2985337850669</v>
      </c>
      <c r="E38" s="114">
        <v>5701.1627293061974</v>
      </c>
      <c r="F38" s="114">
        <v>4858.632778665843</v>
      </c>
      <c r="G38" s="114">
        <v>4686.288276034953</v>
      </c>
      <c r="H38" s="114">
        <v>3837.0529659343561</v>
      </c>
      <c r="J38" s="113"/>
      <c r="K38" s="112"/>
      <c r="L38" s="112"/>
      <c r="M38" s="112"/>
      <c r="N38" s="112"/>
      <c r="O38" s="112"/>
      <c r="P38" s="112"/>
    </row>
    <row r="39" spans="2:16" ht="12.75" x14ac:dyDescent="0.2">
      <c r="B39" s="115">
        <v>41974</v>
      </c>
      <c r="C39" s="114">
        <v>7314.7230766023413</v>
      </c>
      <c r="D39" s="114">
        <v>7386.7222473108686</v>
      </c>
      <c r="E39" s="114">
        <v>5604.7880605753189</v>
      </c>
      <c r="F39" s="114">
        <v>4856.7020020037953</v>
      </c>
      <c r="G39" s="114">
        <v>4707.6199331698162</v>
      </c>
      <c r="H39" s="114">
        <v>3791.5428221209977</v>
      </c>
      <c r="J39" s="113"/>
      <c r="K39" s="112"/>
      <c r="L39" s="112"/>
      <c r="M39" s="112"/>
      <c r="N39" s="112"/>
      <c r="O39" s="112"/>
      <c r="P39" s="112"/>
    </row>
    <row r="40" spans="2:16" ht="12.75" x14ac:dyDescent="0.2">
      <c r="B40" s="115">
        <v>42064</v>
      </c>
      <c r="C40" s="114">
        <v>7395.5968062072752</v>
      </c>
      <c r="D40" s="114">
        <v>7334.787728555073</v>
      </c>
      <c r="E40" s="114">
        <v>5693.8630692848647</v>
      </c>
      <c r="F40" s="114">
        <v>4877.5702351861064</v>
      </c>
      <c r="G40" s="114">
        <v>4694.2558174768083</v>
      </c>
      <c r="H40" s="114">
        <v>3792.436717494877</v>
      </c>
      <c r="J40" s="113"/>
      <c r="K40" s="112"/>
      <c r="L40" s="112"/>
      <c r="M40" s="112"/>
      <c r="N40" s="112"/>
      <c r="O40" s="112"/>
      <c r="P40" s="112"/>
    </row>
    <row r="41" spans="2:16" ht="12.75" x14ac:dyDescent="0.2">
      <c r="B41" s="115">
        <v>42156</v>
      </c>
      <c r="C41" s="114">
        <v>7509.9059543004505</v>
      </c>
      <c r="D41" s="114">
        <v>7308.4740387315178</v>
      </c>
      <c r="E41" s="114">
        <v>5705.5653348678788</v>
      </c>
      <c r="F41" s="114">
        <v>4942.4129665522041</v>
      </c>
      <c r="G41" s="114">
        <v>4717.7731861791672</v>
      </c>
      <c r="H41" s="114">
        <v>3829.2276293227005</v>
      </c>
      <c r="J41" s="113"/>
      <c r="K41" s="112"/>
      <c r="L41" s="112"/>
      <c r="M41" s="112"/>
      <c r="N41" s="112"/>
      <c r="O41" s="112"/>
      <c r="P41" s="112"/>
    </row>
    <row r="42" spans="2:16" ht="12.75" x14ac:dyDescent="0.2">
      <c r="B42" s="115">
        <v>42248</v>
      </c>
      <c r="C42" s="114">
        <v>7557.1059096571034</v>
      </c>
      <c r="D42" s="114">
        <v>7447.388579387467</v>
      </c>
      <c r="E42" s="114">
        <v>5893.148993171093</v>
      </c>
      <c r="F42" s="114">
        <v>4986.7364879154102</v>
      </c>
      <c r="G42" s="114">
        <v>4699.0123557309598</v>
      </c>
      <c r="H42" s="114">
        <v>3877.4170234848066</v>
      </c>
      <c r="J42" s="113"/>
      <c r="K42" s="112"/>
      <c r="L42" s="112"/>
      <c r="M42" s="112"/>
      <c r="N42" s="112"/>
      <c r="O42" s="112"/>
      <c r="P42" s="112"/>
    </row>
    <row r="43" spans="2:16" ht="12.75" x14ac:dyDescent="0.2">
      <c r="B43" s="115">
        <v>42339</v>
      </c>
      <c r="C43" s="114">
        <v>7461.9225443756513</v>
      </c>
      <c r="D43" s="114">
        <v>7401.1062060000004</v>
      </c>
      <c r="E43" s="114">
        <v>5886.3610622947563</v>
      </c>
      <c r="F43" s="114">
        <v>4945.1056545387792</v>
      </c>
      <c r="G43" s="114">
        <v>4708.4397786158042</v>
      </c>
      <c r="H43" s="114">
        <v>3855.4926483870445</v>
      </c>
      <c r="J43" s="113"/>
      <c r="K43" s="112"/>
      <c r="L43" s="112"/>
      <c r="M43" s="112"/>
      <c r="N43" s="112"/>
      <c r="O43" s="112"/>
      <c r="P43" s="112"/>
    </row>
    <row r="44" spans="2:16" ht="12.75" x14ac:dyDescent="0.2">
      <c r="B44" s="115">
        <v>42430</v>
      </c>
      <c r="C44" s="114">
        <v>7639.3881361932854</v>
      </c>
      <c r="D44" s="114">
        <v>7433.7497782149485</v>
      </c>
      <c r="E44" s="114">
        <v>5889.3183501386557</v>
      </c>
      <c r="F44" s="114">
        <v>4884.425718197901</v>
      </c>
      <c r="G44" s="114">
        <v>4737.8980858945779</v>
      </c>
      <c r="H44" s="114">
        <v>3877.471464268433</v>
      </c>
      <c r="J44" s="113"/>
      <c r="K44" s="112"/>
      <c r="L44" s="112"/>
      <c r="M44" s="112"/>
      <c r="N44" s="112"/>
      <c r="O44" s="112"/>
      <c r="P44" s="112"/>
    </row>
    <row r="45" spans="2:16" ht="12.75" x14ac:dyDescent="0.2">
      <c r="B45" s="115">
        <v>42522</v>
      </c>
      <c r="C45" s="114">
        <v>7582.8829999999998</v>
      </c>
      <c r="D45" s="114">
        <v>7355.3848567645691</v>
      </c>
      <c r="E45" s="114">
        <v>5917.212327040741</v>
      </c>
      <c r="F45" s="114">
        <v>4933.1743494634638</v>
      </c>
      <c r="G45" s="114">
        <v>4748.4851630815501</v>
      </c>
      <c r="H45" s="114">
        <v>3929.8565660661338</v>
      </c>
      <c r="J45" s="113"/>
      <c r="K45" s="112"/>
      <c r="L45" s="112"/>
      <c r="M45" s="112"/>
      <c r="N45" s="112"/>
      <c r="O45" s="112"/>
      <c r="P45" s="112"/>
    </row>
    <row r="46" spans="2:16" ht="12.75" x14ac:dyDescent="0.2">
      <c r="B46" s="115">
        <v>42614</v>
      </c>
      <c r="C46" s="114">
        <v>7696.1284933089464</v>
      </c>
      <c r="D46" s="114">
        <v>7308.6098234668807</v>
      </c>
      <c r="E46" s="114">
        <v>5951.3071770992347</v>
      </c>
      <c r="F46" s="114">
        <v>5001.3197576980692</v>
      </c>
      <c r="G46" s="114">
        <v>4817.3899661503874</v>
      </c>
      <c r="H46" s="114">
        <v>3971.6150567144873</v>
      </c>
      <c r="J46" s="113"/>
      <c r="K46" s="112"/>
      <c r="L46" s="112"/>
      <c r="M46" s="112"/>
      <c r="N46" s="112"/>
      <c r="O46" s="112"/>
      <c r="P46" s="112"/>
    </row>
    <row r="47" spans="2:16" ht="12.75" x14ac:dyDescent="0.2">
      <c r="B47" s="115">
        <v>42705</v>
      </c>
      <c r="C47" s="114">
        <v>7686.0020901182816</v>
      </c>
      <c r="D47" s="114">
        <v>7555.880696854666</v>
      </c>
      <c r="E47" s="114">
        <v>6074.7650819203473</v>
      </c>
      <c r="F47" s="114">
        <v>5097.3061398152304</v>
      </c>
      <c r="G47" s="114">
        <v>4825.2345760918088</v>
      </c>
      <c r="H47" s="114">
        <v>3982.3242437404747</v>
      </c>
      <c r="J47" s="113"/>
      <c r="K47" s="112"/>
      <c r="L47" s="112"/>
      <c r="M47" s="112"/>
      <c r="N47" s="112"/>
      <c r="O47" s="112"/>
      <c r="P47" s="112"/>
    </row>
    <row r="48" spans="2:16" ht="12.75" x14ac:dyDescent="0.2">
      <c r="B48" s="115">
        <v>42795</v>
      </c>
      <c r="C48" s="114">
        <v>7562.1147176663453</v>
      </c>
      <c r="D48" s="114">
        <v>7428.848</v>
      </c>
      <c r="E48" s="114">
        <v>6026.9449537161563</v>
      </c>
      <c r="F48" s="114">
        <v>5104.6833339779623</v>
      </c>
      <c r="G48" s="114">
        <v>4803.1476728861362</v>
      </c>
      <c r="H48" s="114">
        <v>3957.0982891563908</v>
      </c>
      <c r="J48" s="113"/>
      <c r="K48" s="112"/>
      <c r="L48" s="112"/>
      <c r="M48" s="112"/>
      <c r="N48" s="112"/>
      <c r="O48" s="112"/>
      <c r="P48" s="112"/>
    </row>
    <row r="49" spans="2:16" ht="12.75" x14ac:dyDescent="0.2">
      <c r="B49" s="115">
        <v>42887</v>
      </c>
      <c r="C49" s="114">
        <v>7682.5756985006947</v>
      </c>
      <c r="D49" s="114">
        <v>7820.91</v>
      </c>
      <c r="E49" s="114">
        <v>6133.2157067254557</v>
      </c>
      <c r="F49" s="114">
        <v>5263.138054237852</v>
      </c>
      <c r="G49" s="114">
        <v>4893.1935174172286</v>
      </c>
      <c r="H49" s="114">
        <v>4036.5406610349964</v>
      </c>
      <c r="J49" s="113"/>
      <c r="K49" s="112"/>
      <c r="L49" s="112"/>
      <c r="M49" s="112"/>
      <c r="N49" s="112"/>
      <c r="O49" s="112"/>
      <c r="P49" s="112"/>
    </row>
    <row r="50" spans="2:16" ht="12.75" x14ac:dyDescent="0.2">
      <c r="B50" s="115">
        <v>42979</v>
      </c>
      <c r="C50" s="114">
        <v>7819.8559517313797</v>
      </c>
      <c r="D50" s="114">
        <v>8019.9520000000002</v>
      </c>
      <c r="E50" s="114">
        <v>6341.1488026651841</v>
      </c>
      <c r="F50" s="114">
        <v>5455.9629686416429</v>
      </c>
      <c r="G50" s="114">
        <v>4984.6255420552989</v>
      </c>
      <c r="H50" s="114">
        <v>4128.2695146774968</v>
      </c>
      <c r="J50" s="113"/>
      <c r="K50" s="112"/>
      <c r="L50" s="112"/>
      <c r="M50" s="112"/>
      <c r="N50" s="112"/>
      <c r="O50" s="112"/>
      <c r="P50" s="112"/>
    </row>
    <row r="51" spans="2:16" ht="12.75" x14ac:dyDescent="0.2">
      <c r="B51" s="115">
        <v>43070</v>
      </c>
      <c r="C51" s="114">
        <v>7750.8802709953743</v>
      </c>
      <c r="D51" s="114">
        <v>8053.8540000000003</v>
      </c>
      <c r="E51" s="114">
        <v>6311.1512690821828</v>
      </c>
      <c r="F51" s="114">
        <v>5548.4031445446763</v>
      </c>
      <c r="G51" s="114">
        <v>5030.7798051307491</v>
      </c>
      <c r="H51" s="114">
        <v>4179.3402362227635</v>
      </c>
      <c r="J51" s="113"/>
      <c r="K51" s="112"/>
      <c r="L51" s="112"/>
      <c r="M51" s="112"/>
      <c r="N51" s="112"/>
      <c r="O51" s="112"/>
      <c r="P51" s="112"/>
    </row>
    <row r="52" spans="2:16" ht="12.75" x14ac:dyDescent="0.2">
      <c r="B52" s="115">
        <v>43160</v>
      </c>
      <c r="C52" s="114">
        <v>7964.8923862843494</v>
      </c>
      <c r="D52" s="114">
        <v>8047.1356877183443</v>
      </c>
      <c r="E52" s="114">
        <v>6430.6866626998262</v>
      </c>
      <c r="F52" s="114">
        <v>5603.5458268773873</v>
      </c>
      <c r="G52" s="114">
        <v>5154.7857263769893</v>
      </c>
      <c r="H52" s="114">
        <v>4267.1109108498194</v>
      </c>
      <c r="J52" s="113"/>
      <c r="K52" s="112"/>
      <c r="L52" s="112"/>
      <c r="M52" s="112"/>
      <c r="N52" s="112"/>
      <c r="O52" s="112"/>
      <c r="P52" s="112"/>
    </row>
    <row r="53" spans="2:16" ht="12.75" x14ac:dyDescent="0.2">
      <c r="B53" s="115">
        <v>43252</v>
      </c>
      <c r="C53" s="114">
        <v>8182.7381870478257</v>
      </c>
      <c r="D53" s="114">
        <v>8393.999957101676</v>
      </c>
      <c r="E53" s="114">
        <v>6539.3785548035212</v>
      </c>
      <c r="F53" s="114">
        <v>5725.7725264958044</v>
      </c>
      <c r="G53" s="114">
        <v>5234.1361816244716</v>
      </c>
      <c r="H53" s="114">
        <v>4409.280086851838</v>
      </c>
      <c r="J53" s="113"/>
      <c r="K53" s="112"/>
      <c r="L53" s="112"/>
      <c r="M53" s="112"/>
      <c r="N53" s="112"/>
      <c r="O53" s="112"/>
      <c r="P53" s="112"/>
    </row>
    <row r="54" spans="2:16" ht="12.75" x14ac:dyDescent="0.2">
      <c r="B54" s="115">
        <v>43344</v>
      </c>
      <c r="C54" s="114">
        <v>8537.8251675151605</v>
      </c>
      <c r="D54" s="114">
        <v>8603.6383568722231</v>
      </c>
      <c r="E54" s="114">
        <v>6673.7219657214646</v>
      </c>
      <c r="F54" s="114">
        <v>6009.477763338451</v>
      </c>
      <c r="G54" s="114">
        <v>5319.0740929342737</v>
      </c>
      <c r="H54" s="114">
        <v>4553.8184418794635</v>
      </c>
      <c r="J54" s="113"/>
      <c r="K54" s="112"/>
      <c r="L54" s="112"/>
      <c r="M54" s="112"/>
      <c r="N54" s="112"/>
      <c r="O54" s="112"/>
      <c r="P54" s="112"/>
    </row>
    <row r="55" spans="2:16" ht="12.75" x14ac:dyDescent="0.2">
      <c r="B55" s="115">
        <v>43435</v>
      </c>
      <c r="C55" s="114">
        <v>8564.5784763041374</v>
      </c>
      <c r="D55" s="114">
        <v>8761.8591856653838</v>
      </c>
      <c r="E55" s="114">
        <v>6937.4711037099714</v>
      </c>
      <c r="F55" s="114">
        <v>6243.8359236751485</v>
      </c>
      <c r="G55" s="114">
        <v>5504.43719575457</v>
      </c>
      <c r="H55" s="114">
        <v>4630.3384081380027</v>
      </c>
      <c r="J55" s="113"/>
      <c r="K55" s="112"/>
      <c r="L55" s="112"/>
      <c r="M55" s="112"/>
      <c r="N55" s="112"/>
      <c r="O55" s="112"/>
      <c r="P55" s="112"/>
    </row>
    <row r="56" spans="2:16" ht="12.75" x14ac:dyDescent="0.2">
      <c r="B56" s="115">
        <v>43525</v>
      </c>
      <c r="C56" s="114">
        <v>8771.1543006019692</v>
      </c>
      <c r="D56" s="114">
        <v>8984.5159532638008</v>
      </c>
      <c r="E56" s="114">
        <v>7067.8676473570149</v>
      </c>
      <c r="F56" s="114">
        <v>6235.3293932248916</v>
      </c>
      <c r="G56" s="114">
        <v>5675.8598071757933</v>
      </c>
      <c r="H56" s="114">
        <v>4784.0884408896991</v>
      </c>
      <c r="J56" s="113"/>
      <c r="K56" s="112"/>
      <c r="L56" s="112"/>
      <c r="M56" s="112"/>
      <c r="N56" s="112"/>
      <c r="O56" s="112"/>
      <c r="P56" s="112"/>
    </row>
    <row r="57" spans="2:16" ht="12.75" x14ac:dyDescent="0.2">
      <c r="B57" s="115">
        <v>43617</v>
      </c>
      <c r="C57" s="114">
        <v>8932.0492495283488</v>
      </c>
      <c r="D57" s="114">
        <v>9243.2715490724295</v>
      </c>
      <c r="E57" s="114">
        <v>7266.6094703834888</v>
      </c>
      <c r="F57" s="114">
        <v>6443.2045027711356</v>
      </c>
      <c r="G57" s="114">
        <v>5789.2501814685565</v>
      </c>
      <c r="H57" s="114">
        <v>4947.0938273274251</v>
      </c>
      <c r="J57" s="113"/>
      <c r="K57" s="112"/>
      <c r="L57" s="112"/>
      <c r="M57" s="112"/>
      <c r="N57" s="112"/>
      <c r="O57" s="112"/>
      <c r="P57" s="112"/>
    </row>
    <row r="58" spans="2:16" ht="12.75" x14ac:dyDescent="0.2">
      <c r="B58" s="115">
        <v>43709</v>
      </c>
      <c r="C58" s="114">
        <v>9188.4485583158075</v>
      </c>
      <c r="D58" s="114">
        <v>9456.8968140358174</v>
      </c>
      <c r="E58" s="114">
        <v>7361.2326505632582</v>
      </c>
      <c r="F58" s="114">
        <v>6586.7430993085627</v>
      </c>
      <c r="G58" s="114">
        <v>6062.0843706450942</v>
      </c>
      <c r="H58" s="114">
        <v>5128.178584817294</v>
      </c>
      <c r="J58" s="113"/>
      <c r="K58" s="112"/>
      <c r="L58" s="112"/>
      <c r="M58" s="112"/>
      <c r="N58" s="112"/>
      <c r="O58" s="112"/>
      <c r="P58" s="112"/>
    </row>
    <row r="59" spans="2:16" ht="12.75" x14ac:dyDescent="0.2">
      <c r="B59" s="115">
        <v>43800</v>
      </c>
      <c r="C59" s="114">
        <v>9475.8319590981773</v>
      </c>
      <c r="D59" s="114">
        <v>9812.4236830942209</v>
      </c>
      <c r="E59" s="114">
        <v>7521.3364726600194</v>
      </c>
      <c r="F59" s="114">
        <v>6877.9269241033671</v>
      </c>
      <c r="G59" s="114">
        <v>6054.4106507997167</v>
      </c>
      <c r="H59" s="114">
        <v>5235.5295003714882</v>
      </c>
      <c r="J59" s="113"/>
      <c r="K59" s="112"/>
      <c r="L59" s="112"/>
      <c r="M59" s="112"/>
      <c r="N59" s="112"/>
      <c r="O59" s="112"/>
      <c r="P59" s="112"/>
    </row>
    <row r="60" spans="2:16" ht="12.75" x14ac:dyDescent="0.2">
      <c r="B60" s="115">
        <v>43891</v>
      </c>
      <c r="C60" s="114">
        <v>9818.6019403411447</v>
      </c>
      <c r="D60" s="114">
        <v>10003.455791896691</v>
      </c>
      <c r="E60" s="114">
        <v>7760.8856568864458</v>
      </c>
      <c r="F60" s="114">
        <v>7089.8338364302708</v>
      </c>
      <c r="G60" s="114">
        <v>6262.8975368020701</v>
      </c>
      <c r="H60" s="114">
        <v>5430.9487308321795</v>
      </c>
      <c r="J60" s="113"/>
      <c r="K60" s="112"/>
      <c r="L60" s="112"/>
      <c r="M60" s="112"/>
      <c r="N60" s="112"/>
      <c r="O60" s="112"/>
      <c r="P60" s="112"/>
    </row>
    <row r="61" spans="2:16" ht="12.75" x14ac:dyDescent="0.2">
      <c r="B61" s="115">
        <v>43983</v>
      </c>
      <c r="C61" s="114">
        <v>9438.2465330433024</v>
      </c>
      <c r="D61" s="114">
        <v>10288.205409382141</v>
      </c>
      <c r="E61" s="114">
        <v>7809.4913114129067</v>
      </c>
      <c r="F61" s="114">
        <v>7295.9273995491367</v>
      </c>
      <c r="G61" s="114">
        <v>6162.3345588480634</v>
      </c>
      <c r="H61" s="114">
        <v>5687.5944236318728</v>
      </c>
      <c r="J61" s="113"/>
      <c r="K61" s="112"/>
      <c r="L61" s="112"/>
      <c r="M61" s="112"/>
      <c r="N61" s="112"/>
      <c r="O61" s="112"/>
      <c r="P61" s="112"/>
    </row>
    <row r="62" spans="2:16" ht="12.75" x14ac:dyDescent="0.2">
      <c r="B62" s="115">
        <v>44075</v>
      </c>
      <c r="C62" s="114">
        <v>10182.752715356784</v>
      </c>
      <c r="D62" s="114">
        <v>10470.220730138073</v>
      </c>
      <c r="E62" s="114">
        <v>7968.8675144894105</v>
      </c>
      <c r="F62" s="114">
        <v>7502.1661898103503</v>
      </c>
      <c r="G62" s="114">
        <v>6327.8335031668557</v>
      </c>
      <c r="H62" s="114">
        <v>5685.1450566256954</v>
      </c>
      <c r="J62" s="113"/>
      <c r="K62" s="112"/>
      <c r="L62" s="112"/>
      <c r="M62" s="112"/>
      <c r="N62" s="112"/>
      <c r="O62" s="112"/>
      <c r="P62" s="112"/>
    </row>
    <row r="63" spans="2:16" ht="12.75" x14ac:dyDescent="0.2">
      <c r="B63" s="115">
        <v>44166</v>
      </c>
      <c r="C63" s="114">
        <v>10239.68834033424</v>
      </c>
      <c r="D63" s="114">
        <v>10671.164752451083</v>
      </c>
      <c r="E63" s="114">
        <v>8052.1407198906054</v>
      </c>
      <c r="F63" s="114">
        <v>7666.7875951241049</v>
      </c>
      <c r="G63" s="114">
        <v>6525.8637990502502</v>
      </c>
      <c r="H63" s="114">
        <v>5773.8431787258723</v>
      </c>
      <c r="J63" s="113"/>
      <c r="K63" s="112"/>
      <c r="L63" s="112"/>
      <c r="M63" s="112"/>
      <c r="N63" s="112"/>
      <c r="O63" s="112"/>
      <c r="P63" s="112"/>
    </row>
    <row r="64" spans="2:16" ht="12.75" x14ac:dyDescent="0.2">
      <c r="B64" s="115">
        <v>44256</v>
      </c>
      <c r="C64" s="114">
        <v>10665.869259657931</v>
      </c>
      <c r="D64" s="114">
        <v>10878.86092894831</v>
      </c>
      <c r="E64" s="114">
        <v>8288.6247993501165</v>
      </c>
      <c r="F64" s="114">
        <v>7763.0328528611763</v>
      </c>
      <c r="G64" s="114">
        <v>6740.5184840274724</v>
      </c>
      <c r="H64" s="114">
        <v>5873.2371459377609</v>
      </c>
      <c r="J64" s="113"/>
      <c r="K64" s="112"/>
      <c r="L64" s="112"/>
      <c r="M64" s="112"/>
      <c r="N64" s="112"/>
      <c r="O64" s="112"/>
      <c r="P64" s="112"/>
    </row>
    <row r="65" spans="2:16" ht="12.75" x14ac:dyDescent="0.2">
      <c r="B65" s="115">
        <v>44348</v>
      </c>
      <c r="C65" s="114">
        <v>10695.520589276561</v>
      </c>
      <c r="D65" s="114">
        <v>11217.521959956759</v>
      </c>
      <c r="E65" s="114">
        <v>8566.2054257249201</v>
      </c>
      <c r="F65" s="114">
        <v>8059.8896008523079</v>
      </c>
      <c r="G65" s="114">
        <v>6980.9768429580936</v>
      </c>
      <c r="H65" s="114">
        <v>6103.074022487237</v>
      </c>
      <c r="J65" s="113"/>
      <c r="K65" s="112"/>
      <c r="L65" s="112"/>
      <c r="M65" s="112"/>
      <c r="N65" s="112"/>
      <c r="O65" s="112"/>
      <c r="P65" s="112"/>
    </row>
    <row r="66" spans="2:16" ht="12.75" x14ac:dyDescent="0.2">
      <c r="B66" s="115">
        <v>44440</v>
      </c>
      <c r="C66" s="114">
        <v>11005.860979554942</v>
      </c>
      <c r="D66" s="114">
        <v>11584.651622293666</v>
      </c>
      <c r="E66" s="114">
        <v>8869.3574863814174</v>
      </c>
      <c r="F66" s="114">
        <v>8316.5834485682408</v>
      </c>
      <c r="G66" s="114">
        <v>7285.022155701773</v>
      </c>
      <c r="H66" s="114">
        <v>6256.0217837755727</v>
      </c>
      <c r="J66" s="113"/>
      <c r="K66" s="112"/>
      <c r="L66" s="112"/>
      <c r="M66" s="112"/>
      <c r="N66" s="112"/>
      <c r="O66" s="112"/>
      <c r="P66" s="112"/>
    </row>
    <row r="67" spans="2:16" ht="12.75" x14ac:dyDescent="0.2">
      <c r="B67" s="115">
        <v>44531</v>
      </c>
      <c r="C67" s="114">
        <v>11620.607476571835</v>
      </c>
      <c r="D67" s="114">
        <v>11845.079327479243</v>
      </c>
      <c r="E67" s="114">
        <v>9409.5705050789111</v>
      </c>
      <c r="F67" s="114">
        <v>8595.1791458659391</v>
      </c>
      <c r="G67" s="114">
        <v>7748.1708461426069</v>
      </c>
      <c r="H67" s="114">
        <v>6499.6155559805602</v>
      </c>
      <c r="J67" s="113"/>
      <c r="K67" s="112"/>
      <c r="L67" s="112"/>
      <c r="M67" s="112"/>
      <c r="N67" s="112"/>
      <c r="O67" s="112"/>
      <c r="P67" s="112"/>
    </row>
    <row r="68" spans="2:16" ht="12.75" x14ac:dyDescent="0.2">
      <c r="B68" s="115">
        <v>44621</v>
      </c>
      <c r="C68" s="114">
        <v>12380.662357093433</v>
      </c>
      <c r="D68" s="114">
        <v>12251.07955097306</v>
      </c>
      <c r="E68" s="114">
        <v>9721.2253271505069</v>
      </c>
      <c r="F68" s="114">
        <v>8800.6298428833652</v>
      </c>
      <c r="G68" s="114">
        <v>8036.4876105617941</v>
      </c>
      <c r="H68" s="114">
        <v>6846.9784734788645</v>
      </c>
      <c r="J68" s="113"/>
      <c r="K68" s="112"/>
      <c r="L68" s="112"/>
      <c r="M68" s="112"/>
      <c r="N68" s="112"/>
      <c r="O68" s="112"/>
      <c r="P68" s="112"/>
    </row>
    <row r="69" spans="2:16" ht="12.75" x14ac:dyDescent="0.2">
      <c r="B69" s="115">
        <v>44713</v>
      </c>
      <c r="C69" s="114">
        <v>12343.410440092861</v>
      </c>
      <c r="D69" s="114">
        <v>12714.178974984414</v>
      </c>
      <c r="E69" s="114">
        <v>10109.05313770935</v>
      </c>
      <c r="F69" s="114">
        <v>9244.4792942751155</v>
      </c>
      <c r="G69" s="114">
        <v>8392.9370220842848</v>
      </c>
      <c r="H69" s="114">
        <v>7080.2573767620315</v>
      </c>
      <c r="J69" s="113"/>
      <c r="K69" s="112"/>
      <c r="L69" s="112"/>
      <c r="M69" s="112"/>
      <c r="N69" s="112"/>
      <c r="O69" s="112"/>
      <c r="P69" s="112"/>
    </row>
    <row r="70" spans="2:16" ht="12.75" x14ac:dyDescent="0.2">
      <c r="B70" s="115">
        <v>44805</v>
      </c>
      <c r="C70" s="114">
        <v>12726.522427750862</v>
      </c>
      <c r="D70" s="114">
        <v>12916.521946753795</v>
      </c>
      <c r="E70" s="114">
        <v>10468.177848702659</v>
      </c>
      <c r="F70" s="114">
        <v>9573.7124368111945</v>
      </c>
      <c r="G70" s="114">
        <v>8729.4979050828388</v>
      </c>
      <c r="H70" s="114">
        <v>7109.9058367008602</v>
      </c>
      <c r="J70" s="113"/>
      <c r="K70" s="112"/>
      <c r="L70" s="112"/>
      <c r="M70" s="112"/>
      <c r="N70" s="112"/>
      <c r="O70" s="112"/>
      <c r="P70" s="112"/>
    </row>
    <row r="71" spans="2:16" ht="12.75" x14ac:dyDescent="0.2">
      <c r="B71" s="115">
        <v>44896</v>
      </c>
      <c r="C71" s="114">
        <v>12835.956204420825</v>
      </c>
      <c r="D71" s="114">
        <v>13025.872125684187</v>
      </c>
      <c r="E71" s="114">
        <v>10587.895519188634</v>
      </c>
      <c r="F71" s="114">
        <v>9398.4178806315595</v>
      </c>
      <c r="G71" s="114">
        <v>8811.842999735718</v>
      </c>
      <c r="H71" s="114">
        <v>7125.10854548928</v>
      </c>
      <c r="J71" s="113"/>
      <c r="K71" s="112"/>
      <c r="L71" s="112"/>
      <c r="M71" s="112"/>
      <c r="N71" s="112"/>
      <c r="O71" s="112"/>
      <c r="P71" s="112"/>
    </row>
    <row r="72" spans="2:16" ht="12.75" x14ac:dyDescent="0.2">
      <c r="B72" s="115">
        <v>44986</v>
      </c>
      <c r="C72" s="114">
        <v>12806.123641876953</v>
      </c>
      <c r="D72" s="114">
        <v>13069.36285758124</v>
      </c>
      <c r="E72" s="114">
        <v>10498.546900990037</v>
      </c>
      <c r="F72" s="114">
        <v>9353.3496204950789</v>
      </c>
      <c r="G72" s="114">
        <v>9005.8782377723383</v>
      </c>
      <c r="H72" s="114">
        <v>7097.7831293604768</v>
      </c>
      <c r="J72" s="113"/>
      <c r="K72" s="112"/>
      <c r="L72" s="112"/>
      <c r="M72" s="112"/>
      <c r="N72" s="112"/>
      <c r="O72" s="112"/>
      <c r="P72" s="112"/>
    </row>
    <row r="73" spans="2:16" ht="12.75" x14ac:dyDescent="0.2">
      <c r="B73" s="115">
        <v>45078</v>
      </c>
      <c r="C73" s="114">
        <v>13179.729117161736</v>
      </c>
      <c r="D73" s="114">
        <v>13205.323107248427</v>
      </c>
      <c r="E73" s="114">
        <v>10550.512547917253</v>
      </c>
      <c r="F73" s="114">
        <v>9452.0232391993941</v>
      </c>
      <c r="G73" s="114">
        <v>8980.4374634046981</v>
      </c>
      <c r="H73" s="114">
        <v>7311.9358242398002</v>
      </c>
      <c r="J73" s="113"/>
      <c r="K73" s="112"/>
      <c r="L73" s="112"/>
      <c r="M73" s="112"/>
      <c r="N73" s="112"/>
      <c r="O73" s="112"/>
      <c r="P73" s="112"/>
    </row>
    <row r="74" spans="2:16" ht="12.75" x14ac:dyDescent="0.2">
      <c r="B74" s="115">
        <v>45170</v>
      </c>
      <c r="C74" s="114">
        <v>14032.220506921607</v>
      </c>
      <c r="D74" s="114">
        <v>13763.411573177147</v>
      </c>
      <c r="E74" s="114">
        <v>10890.411367443798</v>
      </c>
      <c r="F74" s="114">
        <v>9966.1414943537093</v>
      </c>
      <c r="G74" s="114">
        <v>9098.309119935162</v>
      </c>
      <c r="H74" s="114">
        <v>7543.5902170430572</v>
      </c>
      <c r="J74" s="113"/>
      <c r="K74" s="112"/>
      <c r="L74" s="112"/>
      <c r="M74" s="112"/>
      <c r="N74" s="112"/>
      <c r="O74" s="112"/>
      <c r="P74" s="112"/>
    </row>
    <row r="75" spans="2:16" ht="12.75" x14ac:dyDescent="0.2">
      <c r="B75" s="115">
        <v>45261</v>
      </c>
      <c r="C75" s="114">
        <v>14926.628092974161</v>
      </c>
      <c r="D75" s="114">
        <v>14187.367411659823</v>
      </c>
      <c r="E75" s="114">
        <v>11612.310617053208</v>
      </c>
      <c r="F75" s="114">
        <v>10302.483735924267</v>
      </c>
      <c r="G75" s="114">
        <v>9538.5747089419583</v>
      </c>
      <c r="H75" s="114">
        <v>7743.4684492188671</v>
      </c>
      <c r="J75" s="113"/>
      <c r="K75" s="112"/>
      <c r="L75" s="112"/>
      <c r="M75" s="112"/>
      <c r="N75" s="112"/>
      <c r="O75" s="112"/>
      <c r="P75" s="112"/>
    </row>
    <row r="76" spans="2:16" ht="12.75" x14ac:dyDescent="0.2">
      <c r="B76" s="115">
        <v>45352</v>
      </c>
      <c r="C76" s="114">
        <v>15896.044087901158</v>
      </c>
      <c r="D76" s="114">
        <v>14762.105660805666</v>
      </c>
      <c r="E76" s="114">
        <v>12352.10745517016</v>
      </c>
      <c r="F76" s="114">
        <v>10920.462798971928</v>
      </c>
      <c r="G76" s="114">
        <v>9767.70284131062</v>
      </c>
      <c r="H76" s="114">
        <v>8091.0213743685845</v>
      </c>
      <c r="J76" s="113"/>
      <c r="K76" s="112"/>
      <c r="L76" s="112"/>
      <c r="M76" s="112"/>
      <c r="N76" s="112"/>
      <c r="O76" s="112"/>
      <c r="P76" s="112"/>
    </row>
    <row r="77" spans="2:16" ht="12.75" x14ac:dyDescent="0.2">
      <c r="B77" s="115">
        <v>45444</v>
      </c>
      <c r="C77" s="114">
        <v>16020.560122740169</v>
      </c>
      <c r="D77" s="114">
        <v>15122.608066914561</v>
      </c>
      <c r="E77" s="114">
        <v>12762.148432343882</v>
      </c>
      <c r="F77" s="114">
        <v>11442.547814147441</v>
      </c>
      <c r="G77" s="114">
        <v>10297.679403194939</v>
      </c>
      <c r="H77" s="114">
        <v>8388.5664856643452</v>
      </c>
      <c r="J77" s="113"/>
      <c r="K77" s="112"/>
      <c r="L77" s="112"/>
      <c r="M77" s="112"/>
      <c r="N77" s="112"/>
      <c r="O77" s="112"/>
      <c r="P77" s="112"/>
    </row>
  </sheetData>
  <conditionalFormatting sqref="B6:H77">
    <cfRule type="expression" dxfId="297" priority="1">
      <formula>MOD(ROW(),2)=0</formula>
    </cfRule>
    <cfRule type="expression" dxfId="296"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929D-9107-4EAB-9EE5-CC14845F1AE0}">
  <dimension ref="A2:CS46"/>
  <sheetViews>
    <sheetView zoomScale="90" zoomScaleNormal="90" workbookViewId="0"/>
  </sheetViews>
  <sheetFormatPr defaultColWidth="9.875" defaultRowHeight="12.75" x14ac:dyDescent="0.2"/>
  <cols>
    <col min="1" max="2" width="10.625" style="2" customWidth="1"/>
    <col min="3" max="4" width="18.625" style="2" customWidth="1"/>
    <col min="5" max="44" width="10.625" style="2" customWidth="1"/>
    <col min="45" max="46" width="9.875" style="2"/>
    <col min="47" max="47" width="18" style="2" customWidth="1"/>
    <col min="48" max="49" width="21.625" style="2" customWidth="1"/>
    <col min="50" max="50" width="17.5" style="2" customWidth="1"/>
    <col min="51" max="52" width="9.875" style="2"/>
    <col min="53" max="53" width="8.125" style="2" customWidth="1"/>
    <col min="54" max="54" width="19.5" style="2" customWidth="1"/>
    <col min="55" max="56" width="9.875" style="2"/>
    <col min="57" max="57" width="9.875" style="2" customWidth="1"/>
    <col min="58" max="64" width="9.875" style="2"/>
    <col min="65" max="65" width="11.375" style="2" customWidth="1"/>
    <col min="66" max="16384" width="9.875" style="2"/>
  </cols>
  <sheetData>
    <row r="2" spans="1:97" x14ac:dyDescent="0.2">
      <c r="B2" s="2" t="s">
        <v>454</v>
      </c>
    </row>
    <row r="3" spans="1:97" x14ac:dyDescent="0.2">
      <c r="B3" s="2" t="s">
        <v>455</v>
      </c>
    </row>
    <row r="4" spans="1:97" ht="56.25" customHeight="1" x14ac:dyDescent="0.2">
      <c r="B4" s="15"/>
      <c r="C4" s="15" t="s">
        <v>456</v>
      </c>
      <c r="D4" s="15" t="s">
        <v>457</v>
      </c>
    </row>
    <row r="5" spans="1:97" ht="52.5" customHeight="1" x14ac:dyDescent="0.2">
      <c r="B5" s="15"/>
      <c r="C5" s="15" t="s">
        <v>458</v>
      </c>
      <c r="D5" s="15" t="s">
        <v>459</v>
      </c>
    </row>
    <row r="6" spans="1:97" s="13" customFormat="1" ht="15" customHeight="1" x14ac:dyDescent="0.2">
      <c r="A6" s="2"/>
      <c r="B6" s="3">
        <v>41791</v>
      </c>
      <c r="C6" s="9">
        <v>100</v>
      </c>
      <c r="D6" s="9">
        <v>100</v>
      </c>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row>
    <row r="7" spans="1:97" s="13" customFormat="1" ht="15" customHeight="1" x14ac:dyDescent="0.2">
      <c r="A7" s="2"/>
      <c r="B7" s="3">
        <v>41883</v>
      </c>
      <c r="C7" s="9">
        <v>102.52712573996293</v>
      </c>
      <c r="D7" s="9">
        <v>101.6450581646566</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row>
    <row r="8" spans="1:97" ht="15" customHeight="1" x14ac:dyDescent="0.2">
      <c r="B8" s="3">
        <v>41974</v>
      </c>
      <c r="C8" s="9">
        <v>100.55964211085606</v>
      </c>
      <c r="D8" s="9">
        <v>101.70226341753281</v>
      </c>
    </row>
    <row r="9" spans="1:97" ht="15" customHeight="1" x14ac:dyDescent="0.2">
      <c r="B9" s="3">
        <v>42064</v>
      </c>
      <c r="C9" s="9">
        <v>103.80857336899905</v>
      </c>
      <c r="D9" s="9">
        <v>104.19542495858818</v>
      </c>
    </row>
    <row r="10" spans="1:97" ht="15" customHeight="1" x14ac:dyDescent="0.2">
      <c r="B10" s="3">
        <v>42156</v>
      </c>
      <c r="C10" s="9">
        <v>108.38771730950403</v>
      </c>
      <c r="D10" s="9">
        <v>105.30115110202462</v>
      </c>
    </row>
    <row r="11" spans="1:97" ht="15" customHeight="1" x14ac:dyDescent="0.2">
      <c r="B11" s="3">
        <v>42248</v>
      </c>
      <c r="C11" s="9">
        <v>109.72982080471192</v>
      </c>
      <c r="D11" s="9">
        <v>104.71502869137295</v>
      </c>
    </row>
    <row r="12" spans="1:97" ht="15" customHeight="1" x14ac:dyDescent="0.2">
      <c r="B12" s="3">
        <v>42339</v>
      </c>
      <c r="C12" s="9">
        <v>111.04621453611362</v>
      </c>
      <c r="D12" s="9">
        <v>103.17688907358871</v>
      </c>
    </row>
    <row r="13" spans="1:97" ht="15" customHeight="1" x14ac:dyDescent="0.2">
      <c r="B13" s="3">
        <v>42430</v>
      </c>
      <c r="C13" s="9">
        <v>114.05675330467078</v>
      </c>
      <c r="D13" s="9">
        <v>102.07706701183616</v>
      </c>
    </row>
    <row r="14" spans="1:97" ht="15" customHeight="1" x14ac:dyDescent="0.2">
      <c r="B14" s="3">
        <v>42522</v>
      </c>
      <c r="C14" s="9">
        <v>116.50209344906047</v>
      </c>
      <c r="D14" s="9">
        <v>102.9902518752361</v>
      </c>
    </row>
    <row r="15" spans="1:97" ht="15" customHeight="1" x14ac:dyDescent="0.2">
      <c r="B15" s="3">
        <v>42614</v>
      </c>
      <c r="C15" s="9">
        <v>118.43000840325504</v>
      </c>
      <c r="D15" s="9">
        <v>102.8652516334334</v>
      </c>
      <c r="BU15" s="8"/>
      <c r="BV15" s="8"/>
      <c r="BW15" s="8"/>
      <c r="BX15" s="8"/>
      <c r="BY15" s="8"/>
      <c r="BZ15" s="8"/>
      <c r="CA15" s="8"/>
      <c r="CB15" s="8"/>
      <c r="CC15" s="8"/>
      <c r="CD15" s="8"/>
      <c r="CE15" s="8"/>
      <c r="CF15" s="8"/>
      <c r="CG15" s="8"/>
      <c r="CH15" s="8"/>
      <c r="CI15" s="8"/>
      <c r="CJ15" s="8"/>
      <c r="CK15" s="8"/>
      <c r="CL15" s="8"/>
      <c r="CM15" s="8"/>
      <c r="CN15" s="8"/>
      <c r="CO15" s="8"/>
      <c r="CP15" s="8"/>
      <c r="CQ15" s="8"/>
      <c r="CR15" s="8"/>
      <c r="CS15" s="8"/>
    </row>
    <row r="16" spans="1:97" ht="15" customHeight="1" x14ac:dyDescent="0.2">
      <c r="B16" s="3">
        <v>42705</v>
      </c>
      <c r="C16" s="9">
        <v>118.63640996137697</v>
      </c>
      <c r="D16" s="9">
        <v>103.76728457736961</v>
      </c>
    </row>
    <row r="17" spans="1:97" s="8" customFormat="1" ht="15" customHeight="1" x14ac:dyDescent="0.2">
      <c r="A17" s="2"/>
      <c r="B17" s="3">
        <v>42795</v>
      </c>
      <c r="C17" s="9">
        <v>121.44647493456668</v>
      </c>
      <c r="D17" s="9">
        <v>104.16054869610991</v>
      </c>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row>
    <row r="18" spans="1:97" ht="15" customHeight="1" x14ac:dyDescent="0.2">
      <c r="B18" s="3">
        <v>42887</v>
      </c>
      <c r="C18" s="9">
        <v>125.24673780618213</v>
      </c>
      <c r="D18" s="9">
        <v>103.47750711952541</v>
      </c>
    </row>
    <row r="19" spans="1:97" ht="15" customHeight="1" x14ac:dyDescent="0.2">
      <c r="B19" s="3">
        <v>42979</v>
      </c>
      <c r="C19" s="9">
        <v>127.26774586828276</v>
      </c>
      <c r="D19" s="9">
        <v>104.98708110285635</v>
      </c>
    </row>
    <row r="20" spans="1:97" ht="15" customHeight="1" x14ac:dyDescent="0.2">
      <c r="B20" s="3">
        <v>43070</v>
      </c>
      <c r="C20" s="9">
        <v>128.94676297237166</v>
      </c>
      <c r="D20" s="9">
        <v>108.42401079346524</v>
      </c>
    </row>
    <row r="21" spans="1:97" ht="15" customHeight="1" x14ac:dyDescent="0.2">
      <c r="B21" s="3">
        <v>43160</v>
      </c>
      <c r="C21" s="9">
        <v>130.565229560684</v>
      </c>
      <c r="D21" s="9">
        <v>110.05483078319511</v>
      </c>
    </row>
    <row r="22" spans="1:97" ht="15" customHeight="1" x14ac:dyDescent="0.2">
      <c r="B22" s="3">
        <v>43252</v>
      </c>
      <c r="C22" s="9">
        <v>133.01173269427071</v>
      </c>
      <c r="D22" s="9">
        <v>112.61889624157908</v>
      </c>
    </row>
    <row r="23" spans="1:97" ht="15" customHeight="1" x14ac:dyDescent="0.2">
      <c r="B23" s="3">
        <v>43344</v>
      </c>
      <c r="C23" s="9">
        <v>136.62880001183441</v>
      </c>
      <c r="D23" s="9">
        <v>113.15109685276887</v>
      </c>
    </row>
    <row r="24" spans="1:97" ht="15" customHeight="1" x14ac:dyDescent="0.2">
      <c r="B24" s="3">
        <v>43435</v>
      </c>
      <c r="C24" s="9">
        <v>132.43273686991159</v>
      </c>
      <c r="D24" s="9">
        <v>110.4323641981502</v>
      </c>
    </row>
    <row r="25" spans="1:97" ht="15" customHeight="1" x14ac:dyDescent="0.2">
      <c r="B25" s="3">
        <v>43525</v>
      </c>
      <c r="C25" s="9">
        <v>134.12527405686913</v>
      </c>
      <c r="D25" s="9">
        <v>112.26481812676423</v>
      </c>
    </row>
    <row r="26" spans="1:97" ht="15" customHeight="1" x14ac:dyDescent="0.2">
      <c r="B26" s="3">
        <v>43617</v>
      </c>
      <c r="C26" s="9">
        <v>134.61216955802669</v>
      </c>
      <c r="D26" s="9">
        <v>112.72056132503026</v>
      </c>
    </row>
    <row r="27" spans="1:97" ht="15" customHeight="1" x14ac:dyDescent="0.2">
      <c r="B27" s="3">
        <v>43709</v>
      </c>
      <c r="C27" s="9">
        <v>137.33619890547314</v>
      </c>
      <c r="D27" s="9">
        <v>114.33890753513781</v>
      </c>
    </row>
    <row r="28" spans="1:97" ht="15" customHeight="1" x14ac:dyDescent="0.2">
      <c r="B28" s="3">
        <v>43800</v>
      </c>
      <c r="C28" s="9">
        <v>138.5036651312279</v>
      </c>
      <c r="D28" s="9">
        <v>113.15927245802459</v>
      </c>
    </row>
    <row r="29" spans="1:97" ht="15" customHeight="1" x14ac:dyDescent="0.2">
      <c r="B29" s="3">
        <v>43891</v>
      </c>
      <c r="C29" s="9">
        <v>138.24604184875332</v>
      </c>
      <c r="D29" s="9">
        <v>117.29938501446009</v>
      </c>
      <c r="I29" s="64"/>
      <c r="J29" s="64"/>
      <c r="K29" s="64"/>
      <c r="L29" s="64"/>
    </row>
    <row r="30" spans="1:97" ht="15" customHeight="1" x14ac:dyDescent="0.2">
      <c r="B30" s="3">
        <v>43983</v>
      </c>
      <c r="C30" s="9">
        <v>145.83868177566129</v>
      </c>
      <c r="D30" s="9">
        <v>114.48490291464353</v>
      </c>
      <c r="I30" s="64"/>
      <c r="J30" s="64"/>
      <c r="K30" s="64"/>
      <c r="L30" s="64"/>
    </row>
    <row r="31" spans="1:97" ht="15" customHeight="1" x14ac:dyDescent="0.2">
      <c r="B31" s="3">
        <v>44075</v>
      </c>
      <c r="C31" s="9">
        <v>147.06227712521073</v>
      </c>
      <c r="D31" s="9">
        <v>114.02453484572699</v>
      </c>
      <c r="I31" s="64"/>
      <c r="J31" s="64"/>
      <c r="K31" s="64"/>
      <c r="L31" s="64"/>
    </row>
    <row r="32" spans="1:97" ht="15" customHeight="1" x14ac:dyDescent="0.2">
      <c r="B32" s="3">
        <v>44166</v>
      </c>
      <c r="C32" s="9">
        <v>146.75408317044852</v>
      </c>
      <c r="D32" s="9">
        <v>114.41192095021322</v>
      </c>
      <c r="I32" s="64"/>
      <c r="J32" s="64"/>
      <c r="K32" s="64"/>
      <c r="L32" s="64"/>
    </row>
    <row r="33" spans="2:12" ht="15" customHeight="1" x14ac:dyDescent="0.2">
      <c r="B33" s="3">
        <v>44256</v>
      </c>
      <c r="C33" s="9">
        <v>146.63265191555757</v>
      </c>
      <c r="D33" s="9">
        <v>113.71880072119683</v>
      </c>
      <c r="I33" s="64"/>
      <c r="J33" s="64"/>
      <c r="K33" s="64"/>
      <c r="L33" s="64"/>
    </row>
    <row r="34" spans="2:12" ht="15" customHeight="1" x14ac:dyDescent="0.2">
      <c r="B34" s="3">
        <v>44348</v>
      </c>
      <c r="C34" s="9">
        <v>146.90195367500604</v>
      </c>
      <c r="D34" s="9">
        <v>111.85779172913435</v>
      </c>
      <c r="I34" s="64"/>
      <c r="J34" s="64"/>
      <c r="K34" s="64"/>
      <c r="L34" s="64"/>
    </row>
    <row r="35" spans="2:12" ht="15" customHeight="1" x14ac:dyDescent="0.2">
      <c r="B35" s="3">
        <v>44440</v>
      </c>
      <c r="C35" s="9">
        <v>145.62703199299301</v>
      </c>
      <c r="D35" s="9">
        <v>114.5449757324666</v>
      </c>
      <c r="I35" s="64"/>
      <c r="J35" s="64"/>
      <c r="K35" s="64"/>
      <c r="L35" s="64"/>
    </row>
    <row r="36" spans="2:12" ht="15" customHeight="1" x14ac:dyDescent="0.2">
      <c r="B36" s="3">
        <v>44531</v>
      </c>
      <c r="C36" s="9">
        <v>138.60284758822908</v>
      </c>
      <c r="D36" s="9">
        <v>114.56204040302748</v>
      </c>
      <c r="I36" s="64"/>
      <c r="J36" s="64"/>
      <c r="K36" s="64"/>
      <c r="L36" s="64"/>
    </row>
    <row r="37" spans="2:12" ht="15" customHeight="1" x14ac:dyDescent="0.2">
      <c r="B37" s="3">
        <v>44621</v>
      </c>
      <c r="C37" s="9">
        <v>133.01542833831797</v>
      </c>
      <c r="D37" s="9">
        <v>114.56559458753173</v>
      </c>
      <c r="I37" s="64"/>
      <c r="J37" s="64"/>
      <c r="K37" s="64"/>
      <c r="L37" s="64"/>
    </row>
    <row r="38" spans="2:12" ht="15" customHeight="1" x14ac:dyDescent="0.2">
      <c r="B38" s="3">
        <v>44713</v>
      </c>
      <c r="C38" s="9">
        <v>134.96851315285139</v>
      </c>
      <c r="D38" s="9">
        <v>115.79163526224592</v>
      </c>
      <c r="I38" s="64"/>
      <c r="J38" s="64"/>
      <c r="K38" s="64"/>
      <c r="L38" s="64"/>
    </row>
    <row r="39" spans="2:12" ht="15" customHeight="1" x14ac:dyDescent="0.2">
      <c r="B39" s="3">
        <v>44805</v>
      </c>
      <c r="C39" s="9">
        <v>132.20082499487842</v>
      </c>
      <c r="D39" s="9">
        <v>117.65586282387817</v>
      </c>
      <c r="I39" s="64"/>
      <c r="J39" s="64"/>
      <c r="K39" s="64"/>
      <c r="L39" s="64"/>
    </row>
    <row r="40" spans="2:12" ht="15" customHeight="1" x14ac:dyDescent="0.2">
      <c r="B40" s="3">
        <v>44896</v>
      </c>
      <c r="C40" s="9">
        <v>143.00903728841149</v>
      </c>
      <c r="D40" s="9">
        <v>111.81153583976679</v>
      </c>
      <c r="I40" s="64"/>
      <c r="J40" s="64"/>
      <c r="K40" s="64"/>
      <c r="L40" s="64"/>
    </row>
    <row r="41" spans="2:12" ht="15" customHeight="1" x14ac:dyDescent="0.2">
      <c r="B41" s="3">
        <v>44986</v>
      </c>
      <c r="C41" s="9">
        <v>142.88475513902301</v>
      </c>
      <c r="D41" s="9">
        <v>109.83820424359277</v>
      </c>
      <c r="I41" s="64"/>
      <c r="J41" s="64"/>
      <c r="K41" s="64"/>
      <c r="L41" s="64"/>
    </row>
    <row r="42" spans="2:12" ht="15" customHeight="1" x14ac:dyDescent="0.2">
      <c r="B42" s="3">
        <v>45078</v>
      </c>
      <c r="C42" s="9">
        <v>150.07833127592025</v>
      </c>
      <c r="D42" s="9">
        <v>109.07158826543375</v>
      </c>
      <c r="I42" s="64"/>
      <c r="J42" s="64"/>
      <c r="K42" s="64"/>
      <c r="L42" s="64"/>
    </row>
    <row r="43" spans="2:12" x14ac:dyDescent="0.2">
      <c r="B43" s="3">
        <v>45170</v>
      </c>
      <c r="C43" s="9">
        <v>157.271907412818</v>
      </c>
      <c r="D43" s="9">
        <v>108.30497228727501</v>
      </c>
      <c r="I43" s="64"/>
      <c r="J43" s="64"/>
      <c r="K43" s="64"/>
      <c r="L43" s="64"/>
    </row>
    <row r="44" spans="2:12" x14ac:dyDescent="0.2">
      <c r="B44" s="3">
        <v>45261</v>
      </c>
      <c r="C44" s="9">
        <v>164.465483549715</v>
      </c>
      <c r="D44" s="9">
        <v>107.538356309116</v>
      </c>
      <c r="I44" s="65"/>
      <c r="J44" s="65"/>
      <c r="K44" s="64"/>
      <c r="L44" s="64"/>
    </row>
    <row r="45" spans="2:12" x14ac:dyDescent="0.2">
      <c r="B45" s="3">
        <v>45352</v>
      </c>
      <c r="C45" s="9">
        <v>171.65905968661201</v>
      </c>
      <c r="D45" s="9">
        <v>106.771740330957</v>
      </c>
    </row>
    <row r="46" spans="2:12" x14ac:dyDescent="0.2">
      <c r="B46" s="3">
        <v>45444</v>
      </c>
      <c r="C46" s="9">
        <v>178.85263582350899</v>
      </c>
      <c r="D46" s="9">
        <v>106.00512435279801</v>
      </c>
    </row>
  </sheetData>
  <conditionalFormatting sqref="B6:D46">
    <cfRule type="expression" dxfId="51" priority="1">
      <formula>MOD(ROW(),2)=0</formula>
    </cfRule>
    <cfRule type="expression" dxfId="50" priority="2">
      <formula>MOD(ROW(),2)&lt;&gt;0</formula>
    </cfRule>
  </conditionalFormatting>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CE62-F58D-42F1-8E25-D549EBED0E83}">
  <dimension ref="B2:H12"/>
  <sheetViews>
    <sheetView workbookViewId="0">
      <selection activeCell="K9" sqref="K9"/>
    </sheetView>
  </sheetViews>
  <sheetFormatPr defaultRowHeight="16.5" x14ac:dyDescent="0.3"/>
  <cols>
    <col min="3" max="3" width="12.375" customWidth="1"/>
    <col min="4" max="4" width="13.375" customWidth="1"/>
    <col min="5" max="5" width="11.5" customWidth="1"/>
    <col min="6" max="6" width="15" customWidth="1"/>
    <col min="7" max="7" width="13.375" customWidth="1"/>
    <col min="8" max="8" width="16.375" customWidth="1"/>
  </cols>
  <sheetData>
    <row r="2" spans="2:8" x14ac:dyDescent="0.3">
      <c r="B2" s="2" t="s">
        <v>506</v>
      </c>
    </row>
    <row r="3" spans="2:8" x14ac:dyDescent="0.3">
      <c r="B3" s="2" t="s">
        <v>504</v>
      </c>
    </row>
    <row r="4" spans="2:8" ht="51" x14ac:dyDescent="0.3">
      <c r="B4" s="15"/>
      <c r="C4" s="15" t="s">
        <v>27</v>
      </c>
      <c r="D4" s="15" t="s">
        <v>296</v>
      </c>
      <c r="E4" s="15" t="s">
        <v>302</v>
      </c>
      <c r="F4" s="15" t="s">
        <v>303</v>
      </c>
      <c r="G4" s="15" t="s">
        <v>304</v>
      </c>
      <c r="H4" s="15" t="s">
        <v>305</v>
      </c>
    </row>
    <row r="5" spans="2:8" ht="51" x14ac:dyDescent="0.3">
      <c r="B5" s="15"/>
      <c r="C5" s="15" t="s">
        <v>246</v>
      </c>
      <c r="D5" s="15" t="s">
        <v>297</v>
      </c>
      <c r="E5" s="15" t="s">
        <v>298</v>
      </c>
      <c r="F5" s="15" t="s">
        <v>299</v>
      </c>
      <c r="G5" s="15" t="s">
        <v>300</v>
      </c>
      <c r="H5" s="15" t="s">
        <v>301</v>
      </c>
    </row>
    <row r="6" spans="2:8" x14ac:dyDescent="0.3">
      <c r="B6" s="3">
        <v>43830</v>
      </c>
      <c r="C6" s="9">
        <v>-8.4303995059999863</v>
      </c>
      <c r="D6" s="9">
        <v>8.7935337189999991</v>
      </c>
      <c r="E6" s="9">
        <v>101.363883284</v>
      </c>
      <c r="F6" s="9">
        <v>3.1874272609999998</v>
      </c>
      <c r="G6" s="9">
        <v>6.7422942929999996</v>
      </c>
      <c r="H6" s="9">
        <v>60.790786312000002</v>
      </c>
    </row>
    <row r="7" spans="2:8" x14ac:dyDescent="0.3">
      <c r="B7" s="3">
        <v>44196</v>
      </c>
      <c r="C7" s="9">
        <v>-6.7658804600000053</v>
      </c>
      <c r="D7" s="9">
        <v>8.7765454639999998</v>
      </c>
      <c r="E7" s="9">
        <v>105.554824985</v>
      </c>
      <c r="F7" s="9">
        <v>7.0986265260000003</v>
      </c>
      <c r="G7" s="9">
        <v>7.8586741489999996</v>
      </c>
      <c r="H7" s="9">
        <v>60.070980787000003</v>
      </c>
    </row>
    <row r="8" spans="2:8" x14ac:dyDescent="0.3">
      <c r="B8" s="3">
        <v>44561</v>
      </c>
      <c r="C8" s="9">
        <v>0.78995756099999426</v>
      </c>
      <c r="D8" s="9">
        <v>8.7864699969999993</v>
      </c>
      <c r="E8" s="9">
        <v>104.84067361300001</v>
      </c>
      <c r="F8" s="9">
        <v>-12.967559377000001</v>
      </c>
      <c r="G8" s="9">
        <v>10.273920163</v>
      </c>
      <c r="H8" s="9">
        <v>60.719675574999997</v>
      </c>
    </row>
    <row r="9" spans="2:8" x14ac:dyDescent="0.3">
      <c r="B9" s="3">
        <v>44926</v>
      </c>
      <c r="C9" s="9">
        <v>3.0097286720000227</v>
      </c>
      <c r="D9" s="9">
        <v>8.8399695289999993</v>
      </c>
      <c r="E9" s="9">
        <v>108.97439322699999</v>
      </c>
      <c r="F9" s="9">
        <v>-19.883541781000002</v>
      </c>
      <c r="G9" s="9">
        <v>17.008304728999999</v>
      </c>
      <c r="H9" s="9">
        <v>59.925415690000001</v>
      </c>
    </row>
    <row r="10" spans="2:8" x14ac:dyDescent="0.3">
      <c r="B10" s="3">
        <v>45291</v>
      </c>
      <c r="C10" s="9">
        <v>-3.666944113999989</v>
      </c>
      <c r="D10" s="9">
        <v>8.9909669549999993</v>
      </c>
      <c r="E10" s="9">
        <v>119.93464809</v>
      </c>
      <c r="F10" s="9">
        <v>-10.990261138999999</v>
      </c>
      <c r="G10" s="9">
        <v>13.578188385000001</v>
      </c>
      <c r="H10" s="9">
        <v>60.940946826999998</v>
      </c>
    </row>
    <row r="11" spans="2:8" x14ac:dyDescent="0.3">
      <c r="B11" s="3">
        <v>45016</v>
      </c>
      <c r="C11" s="9">
        <v>-4.2567033899999842</v>
      </c>
      <c r="D11" s="9">
        <v>8.8550354270000007</v>
      </c>
      <c r="E11" s="9">
        <v>110.07845239</v>
      </c>
      <c r="F11" s="9">
        <v>-14.395442537999999</v>
      </c>
      <c r="G11" s="9">
        <v>16.674054383000001</v>
      </c>
      <c r="H11" s="9">
        <v>60.763134925000003</v>
      </c>
    </row>
    <row r="12" spans="2:8" x14ac:dyDescent="0.3">
      <c r="B12" s="3">
        <v>45107</v>
      </c>
      <c r="C12" s="9">
        <v>-5.4461015640000028</v>
      </c>
      <c r="D12" s="9">
        <v>8.9886066099999997</v>
      </c>
      <c r="E12" s="9">
        <v>116.799133431</v>
      </c>
      <c r="F12" s="9">
        <v>-11.07800892</v>
      </c>
      <c r="G12" s="9">
        <v>16.807783444999998</v>
      </c>
      <c r="H12" s="9">
        <v>60.550346746999999</v>
      </c>
    </row>
  </sheetData>
  <phoneticPr fontId="30" type="noConversion"/>
  <conditionalFormatting sqref="B6:H12">
    <cfRule type="expression" dxfId="49" priority="1">
      <formula>MOD(ROW(),2)=0</formula>
    </cfRule>
    <cfRule type="expression" dxfId="48" priority="2">
      <formula>MOD(ROW(),2)&lt;&gt;0</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3FAB2-303F-4ADF-B02C-E12B2D265BE3}">
  <dimension ref="B2:C16"/>
  <sheetViews>
    <sheetView workbookViewId="0">
      <selection activeCell="J5" sqref="J5"/>
    </sheetView>
  </sheetViews>
  <sheetFormatPr defaultRowHeight="16.5" x14ac:dyDescent="0.3"/>
  <cols>
    <col min="3" max="3" width="27" customWidth="1"/>
  </cols>
  <sheetData>
    <row r="2" spans="2:3" x14ac:dyDescent="0.3">
      <c r="B2" s="2" t="s">
        <v>516</v>
      </c>
    </row>
    <row r="3" spans="2:3" x14ac:dyDescent="0.3">
      <c r="B3" s="2" t="s">
        <v>514</v>
      </c>
    </row>
    <row r="4" spans="2:3" ht="38.25" x14ac:dyDescent="0.3">
      <c r="B4" s="15"/>
      <c r="C4" s="15" t="s">
        <v>517</v>
      </c>
    </row>
    <row r="5" spans="2:3" ht="55.5" customHeight="1" x14ac:dyDescent="0.3">
      <c r="B5" s="15"/>
      <c r="C5" s="15" t="s">
        <v>515</v>
      </c>
    </row>
    <row r="6" spans="2:3" x14ac:dyDescent="0.3">
      <c r="B6" s="3">
        <v>44561</v>
      </c>
      <c r="C6" s="9">
        <v>-6.3102910799999998</v>
      </c>
    </row>
    <row r="7" spans="2:3" x14ac:dyDescent="0.3">
      <c r="B7" s="3">
        <v>44651</v>
      </c>
      <c r="C7" s="9">
        <v>-11.721377519000001</v>
      </c>
    </row>
    <row r="8" spans="2:3" x14ac:dyDescent="0.3">
      <c r="B8" s="3">
        <v>44742</v>
      </c>
      <c r="C8" s="9">
        <v>-14.085225337000001</v>
      </c>
    </row>
    <row r="9" spans="2:3" x14ac:dyDescent="0.3">
      <c r="B9" s="3">
        <v>44834</v>
      </c>
      <c r="C9" s="9">
        <v>-12.622340679000001</v>
      </c>
    </row>
    <row r="10" spans="2:3" x14ac:dyDescent="0.3">
      <c r="B10" s="3">
        <v>44926</v>
      </c>
      <c r="C10" s="9">
        <v>-9.8299930060000005</v>
      </c>
    </row>
    <row r="11" spans="2:3" x14ac:dyDescent="0.3">
      <c r="B11" s="3">
        <v>45016</v>
      </c>
      <c r="C11" s="9">
        <v>-6.7493692410000001</v>
      </c>
    </row>
    <row r="12" spans="2:3" x14ac:dyDescent="0.3">
      <c r="B12" s="3">
        <v>45107</v>
      </c>
      <c r="C12" s="9">
        <v>-5.4359109419999996</v>
      </c>
    </row>
    <row r="13" spans="2:3" x14ac:dyDescent="0.3">
      <c r="B13" s="3">
        <v>45199</v>
      </c>
      <c r="C13" s="9">
        <v>-4.2345682790000003</v>
      </c>
    </row>
    <row r="14" spans="2:3" x14ac:dyDescent="0.3">
      <c r="B14" s="3">
        <v>45291</v>
      </c>
      <c r="C14" s="9">
        <v>-3.254363664</v>
      </c>
    </row>
    <row r="15" spans="2:3" x14ac:dyDescent="0.3">
      <c r="B15" s="3">
        <v>45382</v>
      </c>
      <c r="C15" s="9">
        <v>-2.2203219170000001</v>
      </c>
    </row>
    <row r="16" spans="2:3" x14ac:dyDescent="0.3">
      <c r="B16" s="3">
        <v>45473</v>
      </c>
      <c r="C16" s="9">
        <v>-2.065639907</v>
      </c>
    </row>
  </sheetData>
  <conditionalFormatting sqref="B6:C16">
    <cfRule type="expression" dxfId="47" priority="1">
      <formula>MOD(ROW(),2)=0</formula>
    </cfRule>
    <cfRule type="expression" dxfId="46" priority="2">
      <formula>MOD(ROW(),2)&lt;&gt;0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9ADD-F3CE-4B29-99B3-8C375687A376}">
  <dimension ref="B2:G47"/>
  <sheetViews>
    <sheetView workbookViewId="0">
      <selection activeCell="C6" sqref="C6"/>
    </sheetView>
  </sheetViews>
  <sheetFormatPr defaultColWidth="9" defaultRowHeight="12.75" x14ac:dyDescent="0.2"/>
  <cols>
    <col min="1" max="1" width="9" style="2"/>
    <col min="2" max="2" width="10.125" style="2" customWidth="1"/>
    <col min="3" max="7" width="20.875" style="2" customWidth="1"/>
    <col min="8" max="16384" width="9" style="2"/>
  </cols>
  <sheetData>
    <row r="2" spans="2:7" x14ac:dyDescent="0.2">
      <c r="B2" s="2" t="s">
        <v>507</v>
      </c>
    </row>
    <row r="3" spans="2:7" x14ac:dyDescent="0.2">
      <c r="B3" s="2" t="s">
        <v>505</v>
      </c>
    </row>
    <row r="4" spans="2:7" ht="25.5" x14ac:dyDescent="0.2">
      <c r="B4" s="15"/>
      <c r="C4" s="15" t="s">
        <v>161</v>
      </c>
      <c r="D4" s="15" t="s">
        <v>163</v>
      </c>
      <c r="E4" s="15" t="s">
        <v>164</v>
      </c>
      <c r="F4" s="15" t="s">
        <v>162</v>
      </c>
      <c r="G4" s="15" t="s">
        <v>306</v>
      </c>
    </row>
    <row r="5" spans="2:7" ht="25.5" x14ac:dyDescent="0.2">
      <c r="B5" s="15"/>
      <c r="C5" s="15" t="s">
        <v>310</v>
      </c>
      <c r="D5" s="15" t="s">
        <v>165</v>
      </c>
      <c r="E5" s="15" t="s">
        <v>167</v>
      </c>
      <c r="F5" s="15" t="s">
        <v>166</v>
      </c>
      <c r="G5" s="15" t="s">
        <v>307</v>
      </c>
    </row>
    <row r="6" spans="2:7" x14ac:dyDescent="0.2">
      <c r="B6" s="3">
        <v>41974</v>
      </c>
      <c r="C6" s="9">
        <v>61.009101107934598</v>
      </c>
      <c r="D6" s="9">
        <v>61.006463889289599</v>
      </c>
      <c r="E6" s="9">
        <v>61.006463889289599</v>
      </c>
      <c r="F6" s="9">
        <v>87.953111570414791</v>
      </c>
      <c r="G6" s="9" t="s">
        <v>108</v>
      </c>
    </row>
    <row r="7" spans="2:7" x14ac:dyDescent="0.2">
      <c r="B7" s="3">
        <v>42064</v>
      </c>
      <c r="C7" s="9">
        <v>62.318731878679998</v>
      </c>
      <c r="D7" s="9">
        <v>62.317773466745003</v>
      </c>
      <c r="E7" s="9">
        <v>62.317773466745003</v>
      </c>
      <c r="F7" s="9">
        <v>86.35041688552991</v>
      </c>
      <c r="G7" s="9" t="s">
        <v>108</v>
      </c>
    </row>
    <row r="8" spans="2:7" x14ac:dyDescent="0.2">
      <c r="B8" s="3">
        <v>42156</v>
      </c>
      <c r="C8" s="9">
        <v>67.501075148515</v>
      </c>
      <c r="D8" s="9">
        <v>67.500554299740003</v>
      </c>
      <c r="E8" s="9">
        <v>67.500554299740003</v>
      </c>
      <c r="F8" s="9">
        <v>91.611737308186406</v>
      </c>
      <c r="G8" s="9" t="s">
        <v>108</v>
      </c>
    </row>
    <row r="9" spans="2:7" x14ac:dyDescent="0.2">
      <c r="B9" s="3">
        <v>42248</v>
      </c>
      <c r="C9" s="9">
        <v>69.511900244530111</v>
      </c>
      <c r="D9" s="9">
        <v>69.511472437545109</v>
      </c>
      <c r="E9" s="9">
        <v>69.511472437545109</v>
      </c>
      <c r="F9" s="9">
        <v>93.47282562147501</v>
      </c>
      <c r="G9" s="9" t="s">
        <v>108</v>
      </c>
    </row>
    <row r="10" spans="2:7" x14ac:dyDescent="0.2">
      <c r="B10" s="3">
        <v>42339</v>
      </c>
      <c r="C10" s="9">
        <v>41.798643312646298</v>
      </c>
      <c r="D10" s="9">
        <v>41.798489696921401</v>
      </c>
      <c r="E10" s="9">
        <v>72.149868514890102</v>
      </c>
      <c r="F10" s="9">
        <v>95.745644228329894</v>
      </c>
      <c r="G10" s="9" t="s">
        <v>108</v>
      </c>
    </row>
    <row r="11" spans="2:7" x14ac:dyDescent="0.2">
      <c r="B11" s="3">
        <v>42430</v>
      </c>
      <c r="C11" s="9">
        <v>56.4619847540027</v>
      </c>
      <c r="D11" s="9">
        <v>68.033144131507797</v>
      </c>
      <c r="E11" s="9">
        <v>76.772732728845</v>
      </c>
      <c r="F11" s="9">
        <v>99.947187345169993</v>
      </c>
      <c r="G11" s="9" t="s">
        <v>108</v>
      </c>
    </row>
    <row r="12" spans="2:7" x14ac:dyDescent="0.2">
      <c r="B12" s="3">
        <v>42522</v>
      </c>
      <c r="C12" s="9">
        <v>60.045813538098699</v>
      </c>
      <c r="D12" s="9">
        <v>71.731467176328508</v>
      </c>
      <c r="E12" s="9">
        <v>80.334710872704889</v>
      </c>
      <c r="F12" s="9">
        <v>102.62091841494501</v>
      </c>
      <c r="G12" s="9" t="s">
        <v>108</v>
      </c>
    </row>
    <row r="13" spans="2:7" x14ac:dyDescent="0.2">
      <c r="B13" s="3">
        <v>42614</v>
      </c>
      <c r="C13" s="9">
        <v>62.641278244427802</v>
      </c>
      <c r="D13" s="9">
        <v>74.291071716127803</v>
      </c>
      <c r="E13" s="9">
        <v>82.769484344769893</v>
      </c>
      <c r="F13" s="9">
        <v>105.07746949995</v>
      </c>
      <c r="G13" s="9" t="s">
        <v>108</v>
      </c>
    </row>
    <row r="14" spans="2:7" x14ac:dyDescent="0.2">
      <c r="B14" s="3">
        <v>42705</v>
      </c>
      <c r="C14" s="9">
        <v>59.274665933674896</v>
      </c>
      <c r="D14" s="9">
        <v>74.697561872654902</v>
      </c>
      <c r="E14" s="9">
        <v>82.400476465064997</v>
      </c>
      <c r="F14" s="9">
        <v>105.00551869227</v>
      </c>
      <c r="G14" s="9" t="s">
        <v>108</v>
      </c>
    </row>
    <row r="15" spans="2:7" x14ac:dyDescent="0.2">
      <c r="B15" s="3">
        <v>42795</v>
      </c>
      <c r="C15" s="9">
        <v>61.915617964658402</v>
      </c>
      <c r="D15" s="9">
        <v>77.492738457738497</v>
      </c>
      <c r="E15" s="9">
        <v>85.145138345195093</v>
      </c>
      <c r="F15" s="9">
        <v>108.34254894264501</v>
      </c>
      <c r="G15" s="9" t="s">
        <v>108</v>
      </c>
    </row>
    <row r="16" spans="2:7" x14ac:dyDescent="0.2">
      <c r="B16" s="3">
        <v>42887</v>
      </c>
      <c r="C16" s="9">
        <v>67.380815387747901</v>
      </c>
      <c r="D16" s="9">
        <v>82.802968882947994</v>
      </c>
      <c r="E16" s="9">
        <v>90.328218697480096</v>
      </c>
      <c r="F16" s="9">
        <v>113.30314086485001</v>
      </c>
      <c r="G16" s="9" t="s">
        <v>108</v>
      </c>
    </row>
    <row r="17" spans="2:7" x14ac:dyDescent="0.2">
      <c r="B17" s="3">
        <v>42979</v>
      </c>
      <c r="C17" s="9">
        <v>68.782758415472102</v>
      </c>
      <c r="D17" s="9">
        <v>84.4628501243523</v>
      </c>
      <c r="E17" s="9">
        <v>91.893563343900212</v>
      </c>
      <c r="F17" s="9">
        <v>115.23367396489</v>
      </c>
      <c r="G17" s="9" t="s">
        <v>108</v>
      </c>
    </row>
    <row r="18" spans="2:7" x14ac:dyDescent="0.2">
      <c r="B18" s="3">
        <v>43070</v>
      </c>
      <c r="C18" s="9">
        <v>70.663864273828096</v>
      </c>
      <c r="D18" s="9">
        <v>86.605252965868189</v>
      </c>
      <c r="E18" s="9">
        <v>94.879358587320013</v>
      </c>
      <c r="F18" s="9">
        <v>115.88141276633999</v>
      </c>
      <c r="G18" s="9" t="s">
        <v>108</v>
      </c>
    </row>
    <row r="19" spans="2:7" x14ac:dyDescent="0.2">
      <c r="B19" s="3">
        <v>43160</v>
      </c>
      <c r="C19" s="9">
        <v>38.822831778308199</v>
      </c>
      <c r="D19" s="9">
        <v>88.426791076133696</v>
      </c>
      <c r="E19" s="9">
        <v>96.843038839019897</v>
      </c>
      <c r="F19" s="9">
        <v>117.21490649269001</v>
      </c>
      <c r="G19" s="9" t="s">
        <v>108</v>
      </c>
    </row>
    <row r="20" spans="2:7" x14ac:dyDescent="0.2">
      <c r="B20" s="3">
        <v>43252</v>
      </c>
      <c r="C20" s="9">
        <v>38.837900416620698</v>
      </c>
      <c r="D20" s="9">
        <v>90.066957042865994</v>
      </c>
      <c r="E20" s="9">
        <v>98.59481778030009</v>
      </c>
      <c r="F20" s="9">
        <v>119.20552203043499</v>
      </c>
      <c r="G20" s="9" t="s">
        <v>108</v>
      </c>
    </row>
    <row r="21" spans="2:7" x14ac:dyDescent="0.2">
      <c r="B21" s="3">
        <v>43344</v>
      </c>
      <c r="C21" s="9">
        <v>41.936583177138495</v>
      </c>
      <c r="D21" s="9">
        <v>94.375686703942705</v>
      </c>
      <c r="E21" s="9">
        <v>102.91865342997001</v>
      </c>
      <c r="F21" s="9">
        <v>123.493695458593</v>
      </c>
      <c r="G21" s="9" t="s">
        <v>108</v>
      </c>
    </row>
    <row r="22" spans="2:7" x14ac:dyDescent="0.2">
      <c r="B22" s="3">
        <v>43435</v>
      </c>
      <c r="C22" s="9">
        <v>42.635747824517999</v>
      </c>
      <c r="D22" s="9">
        <v>93.535487980834787</v>
      </c>
      <c r="E22" s="9">
        <v>100.61212518383999</v>
      </c>
      <c r="F22" s="9">
        <v>119.65377224689701</v>
      </c>
      <c r="G22" s="9" t="s">
        <v>108</v>
      </c>
    </row>
    <row r="23" spans="2:7" x14ac:dyDescent="0.2">
      <c r="B23" s="3">
        <v>43525</v>
      </c>
      <c r="C23" s="9">
        <v>37.733647555439902</v>
      </c>
      <c r="D23" s="9">
        <v>95.376208833643801</v>
      </c>
      <c r="E23" s="9">
        <v>102.07278950014999</v>
      </c>
      <c r="F23" s="9">
        <v>121.169347786073</v>
      </c>
      <c r="G23" s="9" t="s">
        <v>108</v>
      </c>
    </row>
    <row r="24" spans="2:7" x14ac:dyDescent="0.2">
      <c r="B24" s="3">
        <v>43617</v>
      </c>
      <c r="C24" s="9">
        <v>37.062252454897298</v>
      </c>
      <c r="D24" s="9">
        <v>95.262451581873989</v>
      </c>
      <c r="E24" s="9">
        <v>102.16134965507001</v>
      </c>
      <c r="F24" s="9">
        <v>121.555934339808</v>
      </c>
      <c r="G24" s="9" t="s">
        <v>108</v>
      </c>
    </row>
    <row r="25" spans="2:7" x14ac:dyDescent="0.2">
      <c r="B25" s="3">
        <v>43709</v>
      </c>
      <c r="C25" s="9">
        <v>38.917640131099404</v>
      </c>
      <c r="D25" s="9">
        <v>97.803290647085092</v>
      </c>
      <c r="E25" s="9">
        <v>104.72335249579</v>
      </c>
      <c r="F25" s="9">
        <v>124.251461634123</v>
      </c>
      <c r="G25" s="9" t="s">
        <v>108</v>
      </c>
    </row>
    <row r="26" spans="2:7" x14ac:dyDescent="0.2">
      <c r="B26" s="3">
        <v>43800</v>
      </c>
      <c r="C26" s="9">
        <v>42.9576485564127</v>
      </c>
      <c r="D26" s="9">
        <v>98.740206580735403</v>
      </c>
      <c r="E26" s="9">
        <v>104.7023079359</v>
      </c>
      <c r="F26" s="9">
        <v>123.45252668699001</v>
      </c>
      <c r="G26" s="9" t="s">
        <v>108</v>
      </c>
    </row>
    <row r="27" spans="2:7" x14ac:dyDescent="0.2">
      <c r="B27" s="3">
        <v>43891</v>
      </c>
      <c r="C27" s="9">
        <v>67.564679003367601</v>
      </c>
      <c r="D27" s="9">
        <v>95.581293968531597</v>
      </c>
      <c r="E27" s="9">
        <v>101.66838564094</v>
      </c>
      <c r="F27" s="9">
        <v>121.405690037325</v>
      </c>
      <c r="G27" s="9" t="s">
        <v>108</v>
      </c>
    </row>
    <row r="28" spans="2:7" x14ac:dyDescent="0.2">
      <c r="B28" s="3">
        <v>43983</v>
      </c>
      <c r="C28" s="9">
        <v>79.438425505718399</v>
      </c>
      <c r="D28" s="9">
        <v>105.47150302234199</v>
      </c>
      <c r="E28" s="9">
        <v>111.42656269166001</v>
      </c>
      <c r="F28" s="9">
        <v>130.672673114465</v>
      </c>
      <c r="G28" s="9" t="s">
        <v>108</v>
      </c>
    </row>
    <row r="29" spans="2:7" x14ac:dyDescent="0.2">
      <c r="B29" s="3">
        <v>44075</v>
      </c>
      <c r="C29" s="9">
        <v>81.253719936120902</v>
      </c>
      <c r="D29" s="9">
        <v>109.970064287089</v>
      </c>
      <c r="E29" s="9">
        <v>115.91824238561999</v>
      </c>
      <c r="F29" s="9">
        <v>135.14552716240999</v>
      </c>
      <c r="G29" s="9" t="s">
        <v>108</v>
      </c>
    </row>
    <row r="30" spans="2:7" x14ac:dyDescent="0.2">
      <c r="B30" s="3">
        <v>44166</v>
      </c>
      <c r="C30" s="9">
        <v>81.537257031160507</v>
      </c>
      <c r="D30" s="9">
        <v>111.657252459481</v>
      </c>
      <c r="E30" s="9">
        <v>116.57698616172</v>
      </c>
      <c r="F30" s="9">
        <v>136.08740328588499</v>
      </c>
      <c r="G30" s="9" t="s">
        <v>108</v>
      </c>
    </row>
    <row r="31" spans="2:7" x14ac:dyDescent="0.2">
      <c r="B31" s="3">
        <v>44256</v>
      </c>
      <c r="C31" s="9">
        <v>81.403558656397294</v>
      </c>
      <c r="D31" s="9">
        <v>111.665068379397</v>
      </c>
      <c r="E31" s="9">
        <v>116.40210124578</v>
      </c>
      <c r="F31" s="9">
        <v>135.72120571741999</v>
      </c>
      <c r="G31" s="9" t="s">
        <v>108</v>
      </c>
    </row>
    <row r="32" spans="2:7" x14ac:dyDescent="0.2">
      <c r="B32" s="3">
        <v>44348</v>
      </c>
      <c r="C32" s="9">
        <v>83.690223057428497</v>
      </c>
      <c r="D32" s="9">
        <v>113.45424675178799</v>
      </c>
      <c r="E32" s="9">
        <v>118.04105174036</v>
      </c>
      <c r="F32" s="9">
        <v>136.81455721738001</v>
      </c>
      <c r="G32" s="9">
        <v>121.626509428407</v>
      </c>
    </row>
    <row r="33" spans="2:7" x14ac:dyDescent="0.2">
      <c r="B33" s="3">
        <v>44440</v>
      </c>
      <c r="C33" s="9">
        <v>79.444077935778196</v>
      </c>
      <c r="D33" s="9">
        <v>110.01324076231799</v>
      </c>
      <c r="E33" s="9">
        <v>114.75797395634</v>
      </c>
      <c r="F33" s="9">
        <v>134.11820784913002</v>
      </c>
      <c r="G33" s="9">
        <v>118.54267370909301</v>
      </c>
    </row>
    <row r="34" spans="2:7" x14ac:dyDescent="0.2">
      <c r="B34" s="3">
        <v>44531</v>
      </c>
      <c r="C34" s="9">
        <v>72.65038040446899</v>
      </c>
      <c r="D34" s="9">
        <v>103.504502236389</v>
      </c>
      <c r="E34" s="9">
        <v>106.91723336538</v>
      </c>
      <c r="F34" s="9">
        <v>126.06845027296001</v>
      </c>
      <c r="G34" s="9">
        <v>109.973898411345</v>
      </c>
    </row>
    <row r="35" spans="2:7" x14ac:dyDescent="0.2">
      <c r="B35" s="3">
        <v>44621</v>
      </c>
      <c r="C35" s="9">
        <v>66.29432757473549</v>
      </c>
      <c r="D35" s="9">
        <v>97.126280939936407</v>
      </c>
      <c r="E35" s="9">
        <v>100.49573936296001</v>
      </c>
      <c r="F35" s="9">
        <v>119.769414009435</v>
      </c>
      <c r="G35" s="9">
        <v>102.31886072919799</v>
      </c>
    </row>
    <row r="36" spans="2:7" x14ac:dyDescent="0.2">
      <c r="B36" s="3">
        <v>44713</v>
      </c>
      <c r="C36" s="9">
        <v>68.396621599000596</v>
      </c>
      <c r="D36" s="9">
        <v>99.620929959520794</v>
      </c>
      <c r="E36" s="9">
        <v>103.09788265152001</v>
      </c>
      <c r="F36" s="9">
        <v>122.69283887876</v>
      </c>
      <c r="G36" s="9">
        <v>105.67619159995199</v>
      </c>
    </row>
    <row r="37" spans="2:7" x14ac:dyDescent="0.2">
      <c r="B37" s="3">
        <v>44805</v>
      </c>
      <c r="C37" s="9">
        <v>63.694410973840895</v>
      </c>
      <c r="D37" s="9">
        <v>94.542378334419297</v>
      </c>
      <c r="E37" s="9">
        <v>98.062078909980002</v>
      </c>
      <c r="F37" s="9">
        <v>117.98825809714501</v>
      </c>
      <c r="G37" s="9">
        <v>99.620245068892501</v>
      </c>
    </row>
    <row r="38" spans="2:7" x14ac:dyDescent="0.2">
      <c r="B38" s="3">
        <v>44896</v>
      </c>
      <c r="C38" s="9">
        <v>76.157062477658798</v>
      </c>
      <c r="D38" s="9">
        <v>109.25597891765899</v>
      </c>
      <c r="E38" s="9">
        <v>112.11811853526</v>
      </c>
      <c r="F38" s="9">
        <v>131.59170877464001</v>
      </c>
      <c r="G38" s="9">
        <v>112.48631694347999</v>
      </c>
    </row>
    <row r="39" spans="2:7" x14ac:dyDescent="0.2">
      <c r="B39" s="3">
        <v>44986</v>
      </c>
      <c r="C39" s="9">
        <v>78.098123337064408</v>
      </c>
      <c r="D39" s="9">
        <v>110.447275962064</v>
      </c>
      <c r="E39" s="9">
        <v>113.43475135594001</v>
      </c>
      <c r="F39" s="9">
        <v>132.66549015290499</v>
      </c>
      <c r="G39" s="9">
        <v>112.48161129697201</v>
      </c>
    </row>
    <row r="40" spans="2:7" x14ac:dyDescent="0.2">
      <c r="B40" s="3">
        <v>45078</v>
      </c>
      <c r="C40" s="9">
        <v>87.292041006969413</v>
      </c>
      <c r="D40" s="9">
        <v>119.59020414396899</v>
      </c>
      <c r="E40" s="9">
        <v>122.11862039117999</v>
      </c>
      <c r="F40" s="9">
        <v>141.91459610334999</v>
      </c>
      <c r="G40" s="9">
        <v>119.382836603703</v>
      </c>
    </row>
    <row r="41" spans="2:7" x14ac:dyDescent="0.2">
      <c r="B41" s="3">
        <v>45170</v>
      </c>
      <c r="C41" s="9">
        <v>90.998345062386505</v>
      </c>
      <c r="D41" s="9">
        <v>123.559262618386</v>
      </c>
      <c r="E41" s="9">
        <v>125.5309706821</v>
      </c>
      <c r="F41" s="9">
        <v>145.99964027634999</v>
      </c>
      <c r="G41" s="9">
        <v>120.79763958961</v>
      </c>
    </row>
    <row r="42" spans="2:7" x14ac:dyDescent="0.2">
      <c r="B42" s="3">
        <v>45261</v>
      </c>
      <c r="C42" s="9">
        <v>87.543915574700506</v>
      </c>
      <c r="D42" s="9">
        <v>120.71599233914101</v>
      </c>
      <c r="E42" s="9">
        <v>121.61961107696001</v>
      </c>
      <c r="F42" s="9">
        <v>143.40608134385502</v>
      </c>
      <c r="G42" s="9">
        <v>117.62596613908701</v>
      </c>
    </row>
    <row r="43" spans="2:7" x14ac:dyDescent="0.2">
      <c r="B43" s="3">
        <v>45352</v>
      </c>
      <c r="C43" s="9">
        <v>84.801755727864801</v>
      </c>
      <c r="D43" s="9">
        <v>118.902604165865</v>
      </c>
      <c r="E43" s="9">
        <v>119.81966799013499</v>
      </c>
      <c r="F43" s="9">
        <v>142.99197558260002</v>
      </c>
      <c r="G43" s="9">
        <v>117.390423290155</v>
      </c>
    </row>
    <row r="44" spans="2:7" x14ac:dyDescent="0.2">
      <c r="B44" s="3">
        <v>45444</v>
      </c>
      <c r="C44" s="9">
        <v>89.26172447736279</v>
      </c>
      <c r="D44" s="9">
        <v>123.941848194803</v>
      </c>
      <c r="E44" s="9">
        <v>124.85946928076</v>
      </c>
      <c r="F44" s="9">
        <v>148.84009547201501</v>
      </c>
      <c r="G44" s="9">
        <v>121.317883264025</v>
      </c>
    </row>
    <row r="46" spans="2:7" x14ac:dyDescent="0.2">
      <c r="G46" s="2" t="s">
        <v>11</v>
      </c>
    </row>
    <row r="47" spans="2:7" x14ac:dyDescent="0.2">
      <c r="G47" s="2" t="s">
        <v>12</v>
      </c>
    </row>
  </sheetData>
  <conditionalFormatting sqref="B6:G44">
    <cfRule type="expression" dxfId="45" priority="1">
      <formula>MOD(ROW(),2)=0</formula>
    </cfRule>
    <cfRule type="expression" dxfId="44" priority="2">
      <formula>MOD(ROW(),2)&lt;&gt;0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4C758-DA69-4B5E-B84E-4F3664B5B08D}">
  <dimension ref="B2:F10"/>
  <sheetViews>
    <sheetView workbookViewId="0"/>
  </sheetViews>
  <sheetFormatPr defaultRowHeight="16.5" x14ac:dyDescent="0.3"/>
  <sheetData>
    <row r="2" spans="2:6" x14ac:dyDescent="0.3">
      <c r="B2" s="2" t="s">
        <v>175</v>
      </c>
    </row>
    <row r="3" spans="2:6" x14ac:dyDescent="0.3">
      <c r="B3" s="2" t="s">
        <v>172</v>
      </c>
      <c r="C3" s="2"/>
      <c r="D3" s="2"/>
      <c r="E3" s="2"/>
    </row>
    <row r="4" spans="2:6" ht="22.5" customHeight="1" x14ac:dyDescent="0.3">
      <c r="B4" s="15"/>
      <c r="C4" s="176" t="s">
        <v>170</v>
      </c>
      <c r="D4" s="177"/>
      <c r="E4" s="177"/>
      <c r="F4" s="178"/>
    </row>
    <row r="5" spans="2:6" ht="21" customHeight="1" x14ac:dyDescent="0.3">
      <c r="B5" s="15"/>
      <c r="C5" s="176" t="s">
        <v>171</v>
      </c>
      <c r="D5" s="177"/>
      <c r="E5" s="177"/>
      <c r="F5" s="178"/>
    </row>
    <row r="6" spans="2:6" x14ac:dyDescent="0.3">
      <c r="B6" s="15"/>
      <c r="C6" s="15" t="s">
        <v>168</v>
      </c>
      <c r="D6" s="15" t="s">
        <v>16</v>
      </c>
      <c r="E6" s="15" t="s">
        <v>169</v>
      </c>
      <c r="F6" s="15" t="s">
        <v>14</v>
      </c>
    </row>
    <row r="7" spans="2:6" x14ac:dyDescent="0.3">
      <c r="B7" s="3">
        <v>44531</v>
      </c>
      <c r="C7" s="10">
        <v>3.4839661740088887E-2</v>
      </c>
      <c r="D7" s="10">
        <v>2.0609933382139588E-2</v>
      </c>
      <c r="E7" s="10">
        <v>0.41146825104478801</v>
      </c>
      <c r="F7" s="10">
        <v>0.53308215383298296</v>
      </c>
    </row>
    <row r="8" spans="2:6" x14ac:dyDescent="0.3">
      <c r="B8" s="3">
        <v>44896</v>
      </c>
      <c r="C8" s="10">
        <v>6.6785315575239701E-2</v>
      </c>
      <c r="D8" s="10">
        <v>2.836877806360816E-3</v>
      </c>
      <c r="E8" s="10">
        <v>0.24339292945219601</v>
      </c>
      <c r="F8" s="10">
        <v>0.68698487716620504</v>
      </c>
    </row>
    <row r="9" spans="2:6" x14ac:dyDescent="0.3">
      <c r="B9" s="3">
        <v>45261</v>
      </c>
      <c r="C9" s="10">
        <v>2.0396733278583355E-2</v>
      </c>
      <c r="D9" s="10">
        <v>2.4280569132340418E-2</v>
      </c>
      <c r="E9" s="10">
        <v>0.12924252658910801</v>
      </c>
      <c r="F9" s="10">
        <v>0.826080170999969</v>
      </c>
    </row>
    <row r="10" spans="2:6" x14ac:dyDescent="0.3">
      <c r="B10" s="3">
        <v>45444</v>
      </c>
      <c r="C10" s="10">
        <v>2.1231299039706501E-2</v>
      </c>
      <c r="D10" s="10">
        <v>6.5327213341489295E-4</v>
      </c>
      <c r="E10" s="10">
        <v>0.23135663751253099</v>
      </c>
      <c r="F10" s="10">
        <v>0.74675879131434797</v>
      </c>
    </row>
  </sheetData>
  <mergeCells count="2">
    <mergeCell ref="C4:F4"/>
    <mergeCell ref="C5:F5"/>
  </mergeCells>
  <conditionalFormatting sqref="B7:F10">
    <cfRule type="expression" dxfId="43" priority="1">
      <formula>MOD(ROW(),2)=0</formula>
    </cfRule>
    <cfRule type="expression" dxfId="42" priority="2">
      <formula>MOD(ROW(),2)&lt;&gt;0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6510-40C2-41D8-B5E6-71F313B59E2A}">
  <dimension ref="B2:E44"/>
  <sheetViews>
    <sheetView topLeftCell="A6" workbookViewId="0">
      <selection activeCell="B6" sqref="B6:D36"/>
    </sheetView>
  </sheetViews>
  <sheetFormatPr defaultRowHeight="16.5" x14ac:dyDescent="0.3"/>
  <cols>
    <col min="3" max="3" width="21.625" customWidth="1"/>
    <col min="4" max="4" width="20.5" customWidth="1"/>
    <col min="5" max="5" width="21.5" customWidth="1"/>
  </cols>
  <sheetData>
    <row r="2" spans="2:5" x14ac:dyDescent="0.3">
      <c r="B2" s="2" t="s">
        <v>508</v>
      </c>
      <c r="C2" s="32"/>
      <c r="D2" s="32"/>
      <c r="E2" s="32"/>
    </row>
    <row r="3" spans="2:5" x14ac:dyDescent="0.3">
      <c r="B3" s="33" t="s">
        <v>509</v>
      </c>
      <c r="C3" s="32"/>
      <c r="D3" s="32"/>
      <c r="E3" s="32"/>
    </row>
    <row r="4" spans="2:5" ht="38.25" x14ac:dyDescent="0.3">
      <c r="B4" s="15"/>
      <c r="C4" s="15" t="s">
        <v>176</v>
      </c>
      <c r="D4" s="15" t="s">
        <v>308</v>
      </c>
      <c r="E4" s="15" t="s">
        <v>177</v>
      </c>
    </row>
    <row r="5" spans="2:5" ht="38.25" x14ac:dyDescent="0.3">
      <c r="B5" s="15"/>
      <c r="C5" s="15" t="s">
        <v>178</v>
      </c>
      <c r="D5" s="15" t="s">
        <v>309</v>
      </c>
      <c r="E5" s="15" t="s">
        <v>179</v>
      </c>
    </row>
    <row r="6" spans="2:5" x14ac:dyDescent="0.3">
      <c r="B6" s="3">
        <v>41974</v>
      </c>
      <c r="C6" s="9">
        <v>61.009101107934598</v>
      </c>
      <c r="D6" s="9" t="s">
        <v>108</v>
      </c>
      <c r="E6" s="9" t="s">
        <v>108</v>
      </c>
    </row>
    <row r="7" spans="2:5" x14ac:dyDescent="0.3">
      <c r="B7" s="3">
        <v>42064</v>
      </c>
      <c r="C7" s="9">
        <v>62.318731878679998</v>
      </c>
      <c r="D7" s="9" t="s">
        <v>108</v>
      </c>
      <c r="E7" s="9" t="s">
        <v>108</v>
      </c>
    </row>
    <row r="8" spans="2:5" x14ac:dyDescent="0.3">
      <c r="B8" s="3">
        <v>42156</v>
      </c>
      <c r="C8" s="9">
        <v>67.501075148515</v>
      </c>
      <c r="D8" s="9" t="s">
        <v>108</v>
      </c>
      <c r="E8" s="9" t="s">
        <v>108</v>
      </c>
    </row>
    <row r="9" spans="2:5" x14ac:dyDescent="0.3">
      <c r="B9" s="3">
        <v>42248</v>
      </c>
      <c r="C9" s="9">
        <v>69.511900244530111</v>
      </c>
      <c r="D9" s="9" t="s">
        <v>108</v>
      </c>
      <c r="E9" s="9" t="s">
        <v>108</v>
      </c>
    </row>
    <row r="10" spans="2:5" x14ac:dyDescent="0.3">
      <c r="B10" s="3">
        <v>42339</v>
      </c>
      <c r="C10" s="9">
        <v>41.798643312646298</v>
      </c>
      <c r="D10" s="9" t="s">
        <v>108</v>
      </c>
      <c r="E10" s="9" t="s">
        <v>108</v>
      </c>
    </row>
    <row r="11" spans="2:5" x14ac:dyDescent="0.3">
      <c r="B11" s="3">
        <v>42430</v>
      </c>
      <c r="C11" s="9">
        <v>56.4619847540027</v>
      </c>
      <c r="D11" s="9" t="s">
        <v>108</v>
      </c>
      <c r="E11" s="9" t="s">
        <v>108</v>
      </c>
    </row>
    <row r="12" spans="2:5" x14ac:dyDescent="0.3">
      <c r="B12" s="3">
        <v>42522</v>
      </c>
      <c r="C12" s="9">
        <v>60.045813538098699</v>
      </c>
      <c r="D12" s="9" t="s">
        <v>108</v>
      </c>
      <c r="E12" s="9" t="s">
        <v>108</v>
      </c>
    </row>
    <row r="13" spans="2:5" x14ac:dyDescent="0.3">
      <c r="B13" s="3">
        <v>42614</v>
      </c>
      <c r="C13" s="9">
        <v>62.641278244427802</v>
      </c>
      <c r="D13" s="9" t="s">
        <v>108</v>
      </c>
      <c r="E13" s="9" t="s">
        <v>108</v>
      </c>
    </row>
    <row r="14" spans="2:5" x14ac:dyDescent="0.3">
      <c r="B14" s="3">
        <v>42705</v>
      </c>
      <c r="C14" s="9">
        <v>59.274665933674896</v>
      </c>
      <c r="D14" s="9" t="s">
        <v>108</v>
      </c>
      <c r="E14" s="9" t="s">
        <v>108</v>
      </c>
    </row>
    <row r="15" spans="2:5" x14ac:dyDescent="0.3">
      <c r="B15" s="3">
        <v>42795</v>
      </c>
      <c r="C15" s="9">
        <v>61.915617964658402</v>
      </c>
      <c r="D15" s="9" t="s">
        <v>108</v>
      </c>
      <c r="E15" s="9" t="s">
        <v>108</v>
      </c>
    </row>
    <row r="16" spans="2:5" x14ac:dyDescent="0.3">
      <c r="B16" s="3">
        <v>42887</v>
      </c>
      <c r="C16" s="9">
        <v>67.380815387747901</v>
      </c>
      <c r="D16" s="9" t="s">
        <v>108</v>
      </c>
      <c r="E16" s="9" t="s">
        <v>108</v>
      </c>
    </row>
    <row r="17" spans="2:5" x14ac:dyDescent="0.3">
      <c r="B17" s="3">
        <v>42979</v>
      </c>
      <c r="C17" s="9">
        <v>68.782758415472102</v>
      </c>
      <c r="D17" s="9" t="s">
        <v>108</v>
      </c>
      <c r="E17" s="9" t="s">
        <v>108</v>
      </c>
    </row>
    <row r="18" spans="2:5" x14ac:dyDescent="0.3">
      <c r="B18" s="3">
        <v>43070</v>
      </c>
      <c r="C18" s="9">
        <v>70.663864273828096</v>
      </c>
      <c r="D18" s="9" t="s">
        <v>108</v>
      </c>
      <c r="E18" s="9" t="s">
        <v>108</v>
      </c>
    </row>
    <row r="19" spans="2:5" x14ac:dyDescent="0.3">
      <c r="B19" s="3">
        <v>43160</v>
      </c>
      <c r="C19" s="9">
        <v>38.822831778308199</v>
      </c>
      <c r="D19" s="9" t="s">
        <v>108</v>
      </c>
      <c r="E19" s="9" t="s">
        <v>108</v>
      </c>
    </row>
    <row r="20" spans="2:5" x14ac:dyDescent="0.3">
      <c r="B20" s="3">
        <v>43252</v>
      </c>
      <c r="C20" s="9">
        <v>38.837900416620698</v>
      </c>
      <c r="D20" s="9" t="s">
        <v>108</v>
      </c>
      <c r="E20" s="9" t="s">
        <v>108</v>
      </c>
    </row>
    <row r="21" spans="2:5" x14ac:dyDescent="0.3">
      <c r="B21" s="3">
        <v>43344</v>
      </c>
      <c r="C21" s="9">
        <v>41.936583177138495</v>
      </c>
      <c r="D21" s="9" t="s">
        <v>108</v>
      </c>
      <c r="E21" s="9" t="s">
        <v>108</v>
      </c>
    </row>
    <row r="22" spans="2:5" x14ac:dyDescent="0.3">
      <c r="B22" s="3">
        <v>43435</v>
      </c>
      <c r="C22" s="9">
        <v>42.635747824517999</v>
      </c>
      <c r="D22" s="9" t="s">
        <v>108</v>
      </c>
      <c r="E22" s="9" t="s">
        <v>108</v>
      </c>
    </row>
    <row r="23" spans="2:5" x14ac:dyDescent="0.3">
      <c r="B23" s="3">
        <v>43525</v>
      </c>
      <c r="C23" s="9">
        <v>37.733647555439902</v>
      </c>
      <c r="D23" s="9" t="s">
        <v>108</v>
      </c>
      <c r="E23" s="9" t="s">
        <v>108</v>
      </c>
    </row>
    <row r="24" spans="2:5" x14ac:dyDescent="0.3">
      <c r="B24" s="3">
        <v>43617</v>
      </c>
      <c r="C24" s="9">
        <v>37.062252454897298</v>
      </c>
      <c r="D24" s="9" t="s">
        <v>108</v>
      </c>
      <c r="E24" s="9" t="s">
        <v>108</v>
      </c>
    </row>
    <row r="25" spans="2:5" x14ac:dyDescent="0.3">
      <c r="B25" s="3">
        <v>43709</v>
      </c>
      <c r="C25" s="9">
        <v>38.917640131099404</v>
      </c>
      <c r="D25" s="9" t="s">
        <v>108</v>
      </c>
      <c r="E25" s="9" t="s">
        <v>108</v>
      </c>
    </row>
    <row r="26" spans="2:5" x14ac:dyDescent="0.3">
      <c r="B26" s="3">
        <v>43800</v>
      </c>
      <c r="C26" s="9">
        <v>42.9576485564127</v>
      </c>
      <c r="D26" s="9" t="s">
        <v>108</v>
      </c>
      <c r="E26" s="9" t="s">
        <v>108</v>
      </c>
    </row>
    <row r="27" spans="2:5" x14ac:dyDescent="0.3">
      <c r="B27" s="3">
        <v>43891</v>
      </c>
      <c r="C27" s="9">
        <v>67.564679003367601</v>
      </c>
      <c r="D27" s="9" t="s">
        <v>108</v>
      </c>
      <c r="E27" s="9" t="s">
        <v>108</v>
      </c>
    </row>
    <row r="28" spans="2:5" x14ac:dyDescent="0.3">
      <c r="B28" s="3">
        <v>43983</v>
      </c>
      <c r="C28" s="9">
        <v>79.438425505718399</v>
      </c>
      <c r="D28" s="9" t="s">
        <v>108</v>
      </c>
      <c r="E28" s="9" t="s">
        <v>108</v>
      </c>
    </row>
    <row r="29" spans="2:5" x14ac:dyDescent="0.3">
      <c r="B29" s="3">
        <v>44075</v>
      </c>
      <c r="C29" s="9">
        <v>81.253719936120902</v>
      </c>
      <c r="D29" s="9" t="s">
        <v>108</v>
      </c>
      <c r="E29" s="9" t="s">
        <v>108</v>
      </c>
    </row>
    <row r="30" spans="2:5" x14ac:dyDescent="0.3">
      <c r="B30" s="3">
        <v>44166</v>
      </c>
      <c r="C30" s="9">
        <v>81.537257031160507</v>
      </c>
      <c r="D30" s="9" t="s">
        <v>108</v>
      </c>
      <c r="E30" s="9" t="s">
        <v>108</v>
      </c>
    </row>
    <row r="31" spans="2:5" x14ac:dyDescent="0.3">
      <c r="B31" s="3">
        <v>44256</v>
      </c>
      <c r="C31" s="9">
        <v>81.403558656397294</v>
      </c>
      <c r="D31" s="9" t="s">
        <v>108</v>
      </c>
      <c r="E31" s="9" t="s">
        <v>108</v>
      </c>
    </row>
    <row r="32" spans="2:5" x14ac:dyDescent="0.3">
      <c r="B32" s="3">
        <v>44348</v>
      </c>
      <c r="C32" s="9">
        <v>83.690223057428497</v>
      </c>
      <c r="D32" s="9" t="s">
        <v>108</v>
      </c>
      <c r="E32" s="9" t="s">
        <v>108</v>
      </c>
    </row>
    <row r="33" spans="2:5" x14ac:dyDescent="0.3">
      <c r="B33" s="3">
        <v>44440</v>
      </c>
      <c r="C33" s="9">
        <v>79.444077935778196</v>
      </c>
      <c r="D33" s="9" t="s">
        <v>108</v>
      </c>
      <c r="E33" s="9" t="s">
        <v>108</v>
      </c>
    </row>
    <row r="34" spans="2:5" x14ac:dyDescent="0.3">
      <c r="B34" s="3">
        <v>44531</v>
      </c>
      <c r="C34" s="9">
        <v>72.65038040446899</v>
      </c>
      <c r="D34" s="9">
        <v>52.850380404468993</v>
      </c>
      <c r="E34" s="9">
        <v>19.8</v>
      </c>
    </row>
    <row r="35" spans="2:5" x14ac:dyDescent="0.3">
      <c r="B35" s="3">
        <v>44621</v>
      </c>
      <c r="C35" s="9">
        <v>66.29432757473549</v>
      </c>
      <c r="D35" s="9">
        <v>39.894327574735492</v>
      </c>
      <c r="E35" s="9">
        <v>26.4</v>
      </c>
    </row>
    <row r="36" spans="2:5" x14ac:dyDescent="0.3">
      <c r="B36" s="3">
        <v>44713</v>
      </c>
      <c r="C36" s="9">
        <v>68.396621599000596</v>
      </c>
      <c r="D36" s="9">
        <v>47.196621599000594</v>
      </c>
      <c r="E36" s="9">
        <v>21.2</v>
      </c>
    </row>
    <row r="37" spans="2:5" x14ac:dyDescent="0.3">
      <c r="B37" s="3">
        <v>44805</v>
      </c>
      <c r="C37" s="9">
        <v>63.694410973840895</v>
      </c>
      <c r="D37" s="9">
        <v>44.4944109738409</v>
      </c>
      <c r="E37" s="9">
        <v>19.2</v>
      </c>
    </row>
    <row r="38" spans="2:5" x14ac:dyDescent="0.3">
      <c r="B38" s="3">
        <v>44896</v>
      </c>
      <c r="C38" s="9">
        <v>76.157062477658798</v>
      </c>
      <c r="D38" s="9">
        <v>52.757062477658799</v>
      </c>
      <c r="E38" s="9">
        <v>23.4</v>
      </c>
    </row>
    <row r="39" spans="2:5" x14ac:dyDescent="0.3">
      <c r="B39" s="3">
        <v>44986</v>
      </c>
      <c r="C39" s="9">
        <v>78.098123337064408</v>
      </c>
      <c r="D39" s="9">
        <v>52.998123337064406</v>
      </c>
      <c r="E39" s="9">
        <v>25.1</v>
      </c>
    </row>
    <row r="40" spans="2:5" x14ac:dyDescent="0.3">
      <c r="B40" s="3">
        <v>45078</v>
      </c>
      <c r="C40" s="9">
        <v>87.292041006969413</v>
      </c>
      <c r="D40" s="9">
        <v>52.09204100696941</v>
      </c>
      <c r="E40" s="9">
        <v>35.200000000000003</v>
      </c>
    </row>
    <row r="41" spans="2:5" x14ac:dyDescent="0.3">
      <c r="B41" s="3">
        <v>45170</v>
      </c>
      <c r="C41" s="9">
        <v>90.998345062386505</v>
      </c>
      <c r="D41" s="9">
        <v>40.498345062386505</v>
      </c>
      <c r="E41" s="9">
        <v>50.5</v>
      </c>
    </row>
    <row r="42" spans="2:5" x14ac:dyDescent="0.3">
      <c r="B42" s="3">
        <v>45261</v>
      </c>
      <c r="C42" s="9">
        <v>87.543915574700506</v>
      </c>
      <c r="D42" s="9">
        <v>43.760896441090374</v>
      </c>
      <c r="E42" s="9">
        <v>43.783019133610132</v>
      </c>
    </row>
    <row r="43" spans="2:5" x14ac:dyDescent="0.3">
      <c r="B43" s="3">
        <v>45352</v>
      </c>
      <c r="C43" s="9">
        <v>84.801755727864801</v>
      </c>
      <c r="D43" s="9">
        <v>43.29764241847721</v>
      </c>
      <c r="E43" s="9">
        <v>41.504113309387591</v>
      </c>
    </row>
    <row r="44" spans="2:5" x14ac:dyDescent="0.3">
      <c r="B44" s="3">
        <v>45444</v>
      </c>
      <c r="C44" s="9">
        <v>89.26172447736279</v>
      </c>
      <c r="D44" s="9">
        <v>41.373546218182327</v>
      </c>
      <c r="E44" s="9">
        <v>47.888178259180464</v>
      </c>
    </row>
  </sheetData>
  <conditionalFormatting sqref="B6:E44">
    <cfRule type="expression" dxfId="41" priority="1">
      <formula>MOD(ROW(),2)=0</formula>
    </cfRule>
    <cfRule type="expression" dxfId="40" priority="2">
      <formula>MOD(ROW(),2)&lt;&gt;0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BBB-8C4E-4A35-BA1F-AD0CBB9C0A0D}">
  <dimension ref="B2:E62"/>
  <sheetViews>
    <sheetView workbookViewId="0">
      <selection activeCell="B2" sqref="B2"/>
    </sheetView>
  </sheetViews>
  <sheetFormatPr defaultRowHeight="16.5" x14ac:dyDescent="0.3"/>
  <cols>
    <col min="1" max="1" width="8" customWidth="1"/>
    <col min="2" max="2" width="10.875" customWidth="1"/>
    <col min="3" max="5" width="15.125" style="45" customWidth="1"/>
  </cols>
  <sheetData>
    <row r="2" spans="2:5" x14ac:dyDescent="0.3">
      <c r="B2" s="33" t="s">
        <v>103</v>
      </c>
      <c r="C2" s="43"/>
      <c r="D2" s="43"/>
      <c r="E2" s="43"/>
    </row>
    <row r="3" spans="2:5" x14ac:dyDescent="0.3">
      <c r="B3" s="33" t="s">
        <v>522</v>
      </c>
      <c r="C3" s="43"/>
      <c r="D3" s="43"/>
      <c r="E3" s="43"/>
    </row>
    <row r="4" spans="2:5" ht="25.5" x14ac:dyDescent="0.3">
      <c r="B4" s="31"/>
      <c r="C4" s="44" t="s">
        <v>104</v>
      </c>
      <c r="D4" s="44" t="s">
        <v>105</v>
      </c>
      <c r="E4" s="44" t="s">
        <v>106</v>
      </c>
    </row>
    <row r="5" spans="2:5" ht="38.25" x14ac:dyDescent="0.3">
      <c r="B5" s="31"/>
      <c r="C5" s="44" t="s">
        <v>107</v>
      </c>
      <c r="D5" s="44" t="s">
        <v>105</v>
      </c>
      <c r="E5" s="44" t="s">
        <v>106</v>
      </c>
    </row>
    <row r="6" spans="2:5" x14ac:dyDescent="0.3">
      <c r="B6" s="3">
        <v>40330</v>
      </c>
      <c r="C6" s="11">
        <v>0.12524569413562617</v>
      </c>
      <c r="D6" s="11">
        <v>0.109105881294197</v>
      </c>
      <c r="E6" s="11">
        <v>0.14525804667302999</v>
      </c>
    </row>
    <row r="7" spans="2:5" x14ac:dyDescent="0.3">
      <c r="B7" s="3">
        <v>40422</v>
      </c>
      <c r="C7" s="11">
        <v>0.12334291896720728</v>
      </c>
      <c r="D7" s="11">
        <v>0.11568588021420399</v>
      </c>
      <c r="E7" s="11">
        <v>0.15189229258987</v>
      </c>
    </row>
    <row r="8" spans="2:5" x14ac:dyDescent="0.3">
      <c r="B8" s="3">
        <v>40513</v>
      </c>
      <c r="C8" s="11">
        <v>0.11795632676780224</v>
      </c>
      <c r="D8" s="11">
        <v>0.12125941000887</v>
      </c>
      <c r="E8" s="11">
        <v>0.15692143334858899</v>
      </c>
    </row>
    <row r="9" spans="2:5" x14ac:dyDescent="0.3">
      <c r="B9" s="3">
        <v>40603</v>
      </c>
      <c r="C9" s="11">
        <v>0.12015458697577318</v>
      </c>
      <c r="D9" s="11">
        <v>0.13023586862023401</v>
      </c>
      <c r="E9" s="11">
        <v>0.16575722780253199</v>
      </c>
    </row>
    <row r="10" spans="2:5" x14ac:dyDescent="0.3">
      <c r="B10" s="3">
        <v>40695</v>
      </c>
      <c r="C10" s="11">
        <v>0.11696164799233279</v>
      </c>
      <c r="D10" s="11">
        <v>0.1360968688101</v>
      </c>
      <c r="E10" s="11">
        <v>0.17241795214978603</v>
      </c>
    </row>
    <row r="11" spans="2:5" x14ac:dyDescent="0.3">
      <c r="B11" s="3">
        <v>40787</v>
      </c>
      <c r="C11" s="11">
        <v>0.13250615723182757</v>
      </c>
      <c r="D11" s="11">
        <v>0.12921595547196299</v>
      </c>
      <c r="E11" s="11">
        <v>0.177194990953015</v>
      </c>
    </row>
    <row r="12" spans="2:5" x14ac:dyDescent="0.3">
      <c r="B12" s="3">
        <v>40878</v>
      </c>
      <c r="C12" s="11">
        <v>0.12843224345644316</v>
      </c>
      <c r="D12" s="11">
        <v>0.12772855576725201</v>
      </c>
      <c r="E12" s="11">
        <v>0.179319924231264</v>
      </c>
    </row>
    <row r="13" spans="2:5" x14ac:dyDescent="0.3">
      <c r="B13" s="3">
        <v>40969</v>
      </c>
      <c r="C13" s="11">
        <v>0.1163211389084657</v>
      </c>
      <c r="D13" s="11">
        <v>0.124955429364322</v>
      </c>
      <c r="E13" s="11">
        <v>0.17571306551896304</v>
      </c>
    </row>
    <row r="14" spans="2:5" x14ac:dyDescent="0.3">
      <c r="B14" s="3">
        <v>41061</v>
      </c>
      <c r="C14" s="11">
        <v>0.11758276551837722</v>
      </c>
      <c r="D14" s="11">
        <v>0.12163078680596701</v>
      </c>
      <c r="E14" s="11">
        <v>0.172665522644389</v>
      </c>
    </row>
    <row r="15" spans="2:5" x14ac:dyDescent="0.3">
      <c r="B15" s="3">
        <v>41153</v>
      </c>
      <c r="C15" s="11">
        <v>0.10799776970595124</v>
      </c>
      <c r="D15" s="11">
        <v>0.11767979267815801</v>
      </c>
      <c r="E15" s="11">
        <v>0.16536753959804101</v>
      </c>
    </row>
    <row r="16" spans="2:5" x14ac:dyDescent="0.3">
      <c r="B16" s="3">
        <v>41244</v>
      </c>
      <c r="C16" s="11">
        <v>9.9035513711472359E-2</v>
      </c>
      <c r="D16" s="11">
        <v>0.112674769217987</v>
      </c>
      <c r="E16" s="11">
        <v>0.15403520826766801</v>
      </c>
    </row>
    <row r="17" spans="2:5" x14ac:dyDescent="0.3">
      <c r="B17" s="3">
        <v>41334</v>
      </c>
      <c r="C17" s="11">
        <v>9.396264696866273E-2</v>
      </c>
      <c r="D17" s="11">
        <v>0.114901465808346</v>
      </c>
      <c r="E17" s="11">
        <v>0.15208456983952601</v>
      </c>
    </row>
    <row r="18" spans="2:5" x14ac:dyDescent="0.3">
      <c r="B18" s="3">
        <v>41426</v>
      </c>
      <c r="C18" s="11">
        <v>9.2508686838050677E-2</v>
      </c>
      <c r="D18" s="11">
        <v>0.115087537212755</v>
      </c>
      <c r="E18" s="11">
        <v>0.146916742142535</v>
      </c>
    </row>
    <row r="19" spans="2:5" x14ac:dyDescent="0.3">
      <c r="B19" s="3">
        <v>41518</v>
      </c>
      <c r="C19" s="11">
        <v>8.8941987720628571E-2</v>
      </c>
      <c r="D19" s="11">
        <v>0.113449459704989</v>
      </c>
      <c r="E19" s="11">
        <v>0.14091593365372301</v>
      </c>
    </row>
    <row r="20" spans="2:5" x14ac:dyDescent="0.3">
      <c r="B20" s="3">
        <v>41609</v>
      </c>
      <c r="C20" s="11">
        <v>8.6062081381678576E-2</v>
      </c>
      <c r="D20" s="11">
        <v>0.11187023898085301</v>
      </c>
      <c r="E20" s="11">
        <v>0.139848607296504</v>
      </c>
    </row>
    <row r="21" spans="2:5" x14ac:dyDescent="0.3">
      <c r="B21" s="3">
        <v>41699</v>
      </c>
      <c r="C21" s="11">
        <v>9.2398939125239832E-2</v>
      </c>
      <c r="D21" s="11">
        <v>0.11015254604180899</v>
      </c>
      <c r="E21" s="11">
        <v>0.114499402680452</v>
      </c>
    </row>
    <row r="22" spans="2:5" x14ac:dyDescent="0.3">
      <c r="B22" s="3">
        <v>41791</v>
      </c>
      <c r="C22" s="11">
        <v>9.0817561001516889E-2</v>
      </c>
      <c r="D22" s="11">
        <v>0.112897109586859</v>
      </c>
      <c r="E22" s="11">
        <v>0.116581535566043</v>
      </c>
    </row>
    <row r="23" spans="2:5" x14ac:dyDescent="0.3">
      <c r="B23" s="3">
        <v>41883</v>
      </c>
      <c r="C23" s="11">
        <v>9.1522874754232666E-2</v>
      </c>
      <c r="D23" s="11">
        <v>0.11452951249632398</v>
      </c>
      <c r="E23" s="11">
        <v>0.11932738994386699</v>
      </c>
    </row>
    <row r="24" spans="2:5" x14ac:dyDescent="0.3">
      <c r="B24" s="3">
        <v>41974</v>
      </c>
      <c r="C24" s="11">
        <v>8.9027696279498442E-2</v>
      </c>
      <c r="D24" s="11">
        <v>0.109920176175759</v>
      </c>
      <c r="E24" s="11">
        <v>0.116325286856602</v>
      </c>
    </row>
    <row r="25" spans="2:5" x14ac:dyDescent="0.3">
      <c r="B25" s="3">
        <v>42064</v>
      </c>
      <c r="C25" s="11">
        <v>8.7083222256352497E-2</v>
      </c>
      <c r="D25" s="11">
        <v>0.10923584113552601</v>
      </c>
      <c r="E25" s="11">
        <v>0.116018143876324</v>
      </c>
    </row>
    <row r="26" spans="2:5" x14ac:dyDescent="0.3">
      <c r="B26" s="3">
        <v>42156</v>
      </c>
      <c r="C26" s="11">
        <v>8.3608680451599249E-2</v>
      </c>
      <c r="D26" s="11">
        <v>0.102266546814824</v>
      </c>
      <c r="E26" s="11">
        <v>0.12755001139456801</v>
      </c>
    </row>
    <row r="27" spans="2:5" x14ac:dyDescent="0.3">
      <c r="B27" s="3">
        <v>42248</v>
      </c>
      <c r="C27" s="11">
        <v>9.2462760647137945E-2</v>
      </c>
      <c r="D27" s="11">
        <v>9.5687885129437794E-2</v>
      </c>
      <c r="E27" s="11">
        <v>0.11895055009988602</v>
      </c>
    </row>
    <row r="28" spans="2:5" x14ac:dyDescent="0.3">
      <c r="B28" s="3">
        <v>42339</v>
      </c>
      <c r="C28" s="11">
        <v>9.9192635201538606E-2</v>
      </c>
      <c r="D28" s="11">
        <v>7.7016306924064901E-2</v>
      </c>
      <c r="E28" s="11">
        <v>0.103810106829657</v>
      </c>
    </row>
    <row r="29" spans="2:5" x14ac:dyDescent="0.3">
      <c r="B29" s="3">
        <v>42430</v>
      </c>
      <c r="C29" s="11">
        <v>0.10159180629501741</v>
      </c>
      <c r="D29" s="11">
        <v>6.4313535452087095E-2</v>
      </c>
      <c r="E29" s="11">
        <v>9.1685806176175E-2</v>
      </c>
    </row>
    <row r="30" spans="2:5" x14ac:dyDescent="0.3">
      <c r="B30" s="3">
        <v>42522</v>
      </c>
      <c r="C30" s="11">
        <v>0.10002372959752877</v>
      </c>
      <c r="D30" s="11">
        <v>7.3900707522552095E-2</v>
      </c>
      <c r="E30" s="11">
        <v>9.92465107866531E-2</v>
      </c>
    </row>
    <row r="31" spans="2:5" x14ac:dyDescent="0.3">
      <c r="B31" s="3">
        <v>42614</v>
      </c>
      <c r="C31" s="11">
        <v>9.7738621166596804E-2</v>
      </c>
      <c r="D31" s="11">
        <v>7.0320767081781796E-2</v>
      </c>
      <c r="E31" s="11">
        <v>9.3624228967581408E-2</v>
      </c>
    </row>
    <row r="32" spans="2:5" x14ac:dyDescent="0.3">
      <c r="B32" s="3">
        <v>42705</v>
      </c>
      <c r="C32" s="11">
        <v>9.8382939659059046E-2</v>
      </c>
      <c r="D32" s="11">
        <v>8.5193127206245695E-2</v>
      </c>
      <c r="E32" s="11">
        <v>0.10345692018935</v>
      </c>
    </row>
    <row r="33" spans="2:5" x14ac:dyDescent="0.3">
      <c r="B33" s="3">
        <v>42795</v>
      </c>
      <c r="C33" s="11">
        <v>9.066563296007614E-2</v>
      </c>
      <c r="D33" s="11">
        <v>8.1928786458588199E-2</v>
      </c>
      <c r="E33" s="11">
        <v>9.8420844061119894E-2</v>
      </c>
    </row>
    <row r="34" spans="2:5" x14ac:dyDescent="0.3">
      <c r="B34" s="3">
        <v>42887</v>
      </c>
      <c r="C34" s="11">
        <v>9.0196994002908468E-2</v>
      </c>
      <c r="D34" s="11">
        <v>7.5515402017565902E-2</v>
      </c>
      <c r="E34" s="11">
        <v>9.0171685305334884E-2</v>
      </c>
    </row>
    <row r="35" spans="2:5" x14ac:dyDescent="0.3">
      <c r="B35" s="3">
        <v>42979</v>
      </c>
      <c r="C35" s="11">
        <v>9.140441113337873E-2</v>
      </c>
      <c r="D35" s="11">
        <v>8.0535788318435803E-2</v>
      </c>
      <c r="E35" s="11">
        <v>9.3680642516571794E-2</v>
      </c>
    </row>
    <row r="36" spans="2:5" x14ac:dyDescent="0.3">
      <c r="B36" s="3">
        <v>43070</v>
      </c>
      <c r="C36" s="11">
        <v>9.4668429291496672E-2</v>
      </c>
      <c r="D36" s="11">
        <v>8.0992552413806998E-2</v>
      </c>
      <c r="E36" s="11">
        <v>9.3658591203125502E-2</v>
      </c>
    </row>
    <row r="37" spans="2:5" x14ac:dyDescent="0.3">
      <c r="B37" s="3">
        <v>43160</v>
      </c>
      <c r="C37" s="11">
        <v>9.5944953755786017E-2</v>
      </c>
      <c r="D37" s="11">
        <v>8.4177746820199101E-2</v>
      </c>
      <c r="E37" s="11">
        <v>9.6667829095153299E-2</v>
      </c>
    </row>
    <row r="38" spans="2:5" x14ac:dyDescent="0.3">
      <c r="B38" s="3">
        <v>43252</v>
      </c>
      <c r="C38" s="11">
        <v>0.1006088778063034</v>
      </c>
      <c r="D38" s="11">
        <v>8.6276357436540885E-2</v>
      </c>
      <c r="E38" s="11">
        <v>9.7918885347505993E-2</v>
      </c>
    </row>
    <row r="39" spans="2:5" x14ac:dyDescent="0.3">
      <c r="B39" s="3">
        <v>43344</v>
      </c>
      <c r="C39" s="11">
        <v>0.10362439973830867</v>
      </c>
      <c r="D39" s="11">
        <v>8.6844539327505105E-2</v>
      </c>
      <c r="E39" s="11">
        <v>9.79561912602393E-2</v>
      </c>
    </row>
    <row r="40" spans="2:5" x14ac:dyDescent="0.3">
      <c r="B40" s="3">
        <v>43435</v>
      </c>
      <c r="C40" s="11">
        <v>0.10500375258969143</v>
      </c>
      <c r="D40" s="11">
        <v>7.8013380958102799E-2</v>
      </c>
      <c r="E40" s="11">
        <v>8.7728928104534198E-2</v>
      </c>
    </row>
    <row r="41" spans="2:5" x14ac:dyDescent="0.3">
      <c r="B41" s="3">
        <v>43525</v>
      </c>
      <c r="C41" s="11">
        <v>9.9454738100369783E-2</v>
      </c>
      <c r="D41" s="11">
        <v>7.4935679661600696E-2</v>
      </c>
      <c r="E41" s="11">
        <v>8.3834175180455495E-2</v>
      </c>
    </row>
    <row r="42" spans="2:5" x14ac:dyDescent="0.3">
      <c r="B42" s="3">
        <v>43617</v>
      </c>
      <c r="C42" s="11">
        <v>0.10096046072213599</v>
      </c>
      <c r="D42" s="11">
        <v>7.7479934320441202E-2</v>
      </c>
      <c r="E42" s="11">
        <v>8.6482738352919017E-2</v>
      </c>
    </row>
    <row r="43" spans="2:5" x14ac:dyDescent="0.3">
      <c r="B43" s="3">
        <v>43709</v>
      </c>
      <c r="C43" s="11">
        <v>0.10437380015989765</v>
      </c>
      <c r="D43" s="11">
        <v>7.7516890243220393E-2</v>
      </c>
      <c r="E43" s="11">
        <v>8.6871213298474192E-2</v>
      </c>
    </row>
    <row r="44" spans="2:5" x14ac:dyDescent="0.3">
      <c r="B44" s="3">
        <v>43800</v>
      </c>
      <c r="C44" s="11">
        <v>0.1072931924778968</v>
      </c>
      <c r="D44" s="11">
        <v>7.9918401916286699E-2</v>
      </c>
      <c r="E44" s="11">
        <v>8.9965429846687803E-2</v>
      </c>
    </row>
    <row r="45" spans="2:5" x14ac:dyDescent="0.3">
      <c r="B45" s="3">
        <v>43891</v>
      </c>
      <c r="C45" s="11">
        <v>0.12181203548874085</v>
      </c>
      <c r="D45" s="11">
        <v>7.0376354127393195E-2</v>
      </c>
      <c r="E45" s="11">
        <v>7.9645364227555596E-2</v>
      </c>
    </row>
    <row r="46" spans="2:5" x14ac:dyDescent="0.3">
      <c r="B46" s="3">
        <v>43983</v>
      </c>
      <c r="C46" s="11">
        <v>0.11565619257542614</v>
      </c>
      <c r="D46" s="11">
        <v>5.3615400562686502E-2</v>
      </c>
      <c r="E46" s="11">
        <v>6.0773945481476993E-2</v>
      </c>
    </row>
    <row r="47" spans="2:5" x14ac:dyDescent="0.3">
      <c r="B47" s="3">
        <v>44075</v>
      </c>
      <c r="C47" s="11">
        <v>0.10786025641423962</v>
      </c>
      <c r="D47" s="11">
        <v>4.4851719330221702E-2</v>
      </c>
      <c r="E47" s="11">
        <v>5.0822493646879498E-2</v>
      </c>
    </row>
    <row r="48" spans="2:5" x14ac:dyDescent="0.3">
      <c r="B48" s="3">
        <v>44166</v>
      </c>
      <c r="C48" s="11">
        <v>0.11368223355733789</v>
      </c>
      <c r="D48" s="11">
        <v>4.0166292068354303E-4</v>
      </c>
      <c r="E48" s="11">
        <v>4.5048036715213298E-4</v>
      </c>
    </row>
    <row r="49" spans="2:5" x14ac:dyDescent="0.3">
      <c r="B49" s="3">
        <v>44256</v>
      </c>
      <c r="C49" s="11">
        <v>0.10826566648102988</v>
      </c>
      <c r="D49" s="11">
        <v>7.3047916899504298E-3</v>
      </c>
      <c r="E49" s="11">
        <v>8.0213015466245492E-3</v>
      </c>
    </row>
    <row r="50" spans="2:5" x14ac:dyDescent="0.3">
      <c r="B50" s="3">
        <v>44348</v>
      </c>
      <c r="C50" s="11">
        <v>0.10374953471106708</v>
      </c>
      <c r="D50" s="11">
        <v>1.80563880074565E-2</v>
      </c>
      <c r="E50" s="11">
        <v>1.95955417130107E-2</v>
      </c>
    </row>
    <row r="51" spans="2:5" x14ac:dyDescent="0.3">
      <c r="B51" s="3">
        <v>44440</v>
      </c>
      <c r="C51" s="11">
        <v>9.5844703977772353E-2</v>
      </c>
      <c r="D51" s="11">
        <v>2.1202696226402373E-2</v>
      </c>
      <c r="E51" s="11">
        <v>2.2964955855049804E-2</v>
      </c>
    </row>
    <row r="52" spans="2:5" x14ac:dyDescent="0.3">
      <c r="B52" s="3">
        <v>44531</v>
      </c>
      <c r="C52" s="11">
        <v>9.4243636052318239E-2</v>
      </c>
      <c r="D52" s="11">
        <v>4.9414270348982797E-2</v>
      </c>
      <c r="E52" s="11">
        <v>5.2466588873594802E-2</v>
      </c>
    </row>
    <row r="53" spans="2:5" x14ac:dyDescent="0.3">
      <c r="B53" s="3">
        <v>44621</v>
      </c>
      <c r="C53" s="11">
        <v>0.10984007038015989</v>
      </c>
      <c r="D53" s="11">
        <v>6.8744343495410004E-2</v>
      </c>
      <c r="E53" s="11">
        <v>7.2320924175789794E-2</v>
      </c>
    </row>
    <row r="54" spans="2:5" x14ac:dyDescent="0.3">
      <c r="B54" s="3">
        <v>44713</v>
      </c>
      <c r="C54" s="11">
        <v>0.13690711563712102</v>
      </c>
      <c r="D54" s="11">
        <v>8.0073012698882701E-2</v>
      </c>
      <c r="E54" s="11">
        <v>8.1862300568078486E-2</v>
      </c>
    </row>
    <row r="55" spans="2:5" x14ac:dyDescent="0.3">
      <c r="B55" s="3">
        <v>44805</v>
      </c>
      <c r="C55" s="11">
        <v>0.14943372820069392</v>
      </c>
      <c r="D55" s="11">
        <v>3.4852754299293798E-2</v>
      </c>
      <c r="E55" s="11">
        <v>3.4619637066701001E-2</v>
      </c>
    </row>
    <row r="56" spans="2:5" x14ac:dyDescent="0.3">
      <c r="B56" s="3">
        <v>44896</v>
      </c>
      <c r="C56" s="11">
        <v>0.14068617363522448</v>
      </c>
      <c r="D56" s="11">
        <v>7.7092584142590001E-2</v>
      </c>
      <c r="E56" s="11">
        <v>7.4698056582457095E-2</v>
      </c>
    </row>
    <row r="57" spans="2:5" x14ac:dyDescent="0.3">
      <c r="B57" s="3">
        <v>44986</v>
      </c>
      <c r="C57" s="11">
        <v>0.14253595839689176</v>
      </c>
      <c r="D57" s="11">
        <v>8.8616881574977407E-2</v>
      </c>
      <c r="E57" s="11">
        <v>8.6810622371611204E-2</v>
      </c>
    </row>
    <row r="58" spans="2:5" x14ac:dyDescent="0.3">
      <c r="B58" s="3">
        <v>45078</v>
      </c>
      <c r="C58" s="11">
        <v>0.12494563222428162</v>
      </c>
      <c r="D58" s="11">
        <v>0.108304984231684</v>
      </c>
      <c r="E58" s="11">
        <v>0.10605421635619</v>
      </c>
    </row>
    <row r="59" spans="2:5" x14ac:dyDescent="0.3">
      <c r="B59" s="3">
        <v>45170</v>
      </c>
      <c r="C59" s="11">
        <v>0.12126780708382526</v>
      </c>
      <c r="D59" s="11">
        <v>0.185545041258389</v>
      </c>
      <c r="E59" s="11">
        <v>0.18868570682053401</v>
      </c>
    </row>
    <row r="60" spans="2:5" x14ac:dyDescent="0.3">
      <c r="B60" s="3">
        <v>45261</v>
      </c>
      <c r="C60" s="11">
        <v>9.9469108751664551E-2</v>
      </c>
      <c r="D60" s="11">
        <v>0.17592484924822402</v>
      </c>
      <c r="E60" s="11">
        <v>0.186918369689338</v>
      </c>
    </row>
    <row r="61" spans="2:5" x14ac:dyDescent="0.3">
      <c r="B61" s="3">
        <v>45352</v>
      </c>
      <c r="C61" s="11">
        <v>9.487038950001199E-2</v>
      </c>
      <c r="D61" s="11">
        <v>0.16756522003764701</v>
      </c>
      <c r="E61" s="11">
        <v>0.18549876138184801</v>
      </c>
    </row>
    <row r="62" spans="2:5" x14ac:dyDescent="0.3">
      <c r="B62" s="3">
        <v>45444</v>
      </c>
      <c r="C62" s="11">
        <v>9.6317977923899886E-2</v>
      </c>
      <c r="D62" s="11">
        <v>0.17589935122881101</v>
      </c>
      <c r="E62" s="11">
        <v>0.197725256253593</v>
      </c>
    </row>
  </sheetData>
  <conditionalFormatting sqref="B6:E62">
    <cfRule type="expression" dxfId="39" priority="1">
      <formula>MOD(ROW(),2)=0</formula>
    </cfRule>
    <cfRule type="expression" dxfId="38" priority="2">
      <formula>MOD(ROW(),2)&lt;&gt;0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8258-4E95-4CDA-846F-C8D012C4D819}">
  <dimension ref="B2:L10"/>
  <sheetViews>
    <sheetView zoomScaleNormal="100" workbookViewId="0"/>
  </sheetViews>
  <sheetFormatPr defaultColWidth="9" defaultRowHeight="12.75" customHeight="1" x14ac:dyDescent="0.2"/>
  <cols>
    <col min="1" max="1" width="9" style="12"/>
    <col min="2" max="2" width="22.625" style="12" customWidth="1"/>
    <col min="3" max="4" width="16.625" style="12" customWidth="1"/>
    <col min="5" max="6" width="17.125" style="12" customWidth="1"/>
    <col min="7" max="8" width="13.125" style="12" customWidth="1"/>
    <col min="9" max="9" width="15.5" style="12" customWidth="1"/>
    <col min="10" max="10" width="16" style="12" customWidth="1"/>
    <col min="11" max="11" width="14.5" style="12" customWidth="1"/>
    <col min="12" max="16384" width="9" style="12"/>
  </cols>
  <sheetData>
    <row r="2" spans="2:12" ht="12.75" customHeight="1" x14ac:dyDescent="0.2">
      <c r="B2" s="12" t="s">
        <v>210</v>
      </c>
    </row>
    <row r="3" spans="2:12" ht="12.75" customHeight="1" x14ac:dyDescent="0.2">
      <c r="B3" s="12" t="s">
        <v>743</v>
      </c>
    </row>
    <row r="4" spans="2:12" ht="90.75" customHeight="1" x14ac:dyDescent="0.2">
      <c r="B4" s="15" t="s">
        <v>350</v>
      </c>
      <c r="C4" s="15" t="s">
        <v>351</v>
      </c>
      <c r="D4" s="15" t="s">
        <v>352</v>
      </c>
      <c r="E4" s="15" t="s">
        <v>353</v>
      </c>
      <c r="F4" s="15" t="s">
        <v>354</v>
      </c>
      <c r="G4" s="15" t="s">
        <v>56</v>
      </c>
      <c r="H4" s="15" t="s">
        <v>355</v>
      </c>
      <c r="I4" s="15" t="s">
        <v>356</v>
      </c>
      <c r="J4" s="15" t="s">
        <v>357</v>
      </c>
      <c r="K4" s="15" t="s">
        <v>349</v>
      </c>
    </row>
    <row r="5" spans="2:12" ht="76.5" x14ac:dyDescent="0.2">
      <c r="B5" s="15" t="s">
        <v>300</v>
      </c>
      <c r="C5" s="15" t="s">
        <v>358</v>
      </c>
      <c r="D5" s="15" t="s">
        <v>359</v>
      </c>
      <c r="E5" s="15" t="s">
        <v>360</v>
      </c>
      <c r="F5" s="15" t="s">
        <v>361</v>
      </c>
      <c r="G5" s="15" t="s">
        <v>53</v>
      </c>
      <c r="H5" s="15" t="s">
        <v>362</v>
      </c>
      <c r="I5" s="15" t="s">
        <v>363</v>
      </c>
      <c r="J5" s="15" t="s">
        <v>364</v>
      </c>
      <c r="K5" s="15" t="s">
        <v>365</v>
      </c>
    </row>
    <row r="6" spans="2:12" ht="12.75" customHeight="1" x14ac:dyDescent="0.2">
      <c r="B6" s="28">
        <v>1.2649878125171191E-3</v>
      </c>
      <c r="C6" s="28">
        <v>-1.7664147614385284E-2</v>
      </c>
      <c r="D6" s="28">
        <v>-2.6347086356627664E-2</v>
      </c>
      <c r="E6" s="28">
        <v>-1.0230599552639073E-2</v>
      </c>
      <c r="F6" s="28">
        <v>-4.6446293246699827E-5</v>
      </c>
      <c r="G6" s="28">
        <v>6.5314092069290799E-3</v>
      </c>
      <c r="H6" s="28">
        <v>2.7807927407687658E-2</v>
      </c>
      <c r="I6" s="28">
        <v>6.3843397037182791E-4</v>
      </c>
      <c r="J6" s="28">
        <v>8.7572240313882038E-3</v>
      </c>
      <c r="K6" s="28">
        <v>-9.2882973880048514E-3</v>
      </c>
      <c r="L6" s="29"/>
    </row>
    <row r="7" spans="2:12" ht="12.75" customHeight="1" x14ac:dyDescent="0.2">
      <c r="B7" s="27"/>
      <c r="C7" s="27"/>
      <c r="D7" s="27"/>
      <c r="E7" s="27"/>
      <c r="F7" s="27"/>
      <c r="G7" s="27"/>
      <c r="H7" s="27"/>
      <c r="I7" s="27"/>
      <c r="J7" s="27"/>
      <c r="K7" s="27"/>
    </row>
    <row r="8" spans="2:12" ht="12.75" customHeight="1" x14ac:dyDescent="0.2">
      <c r="B8" s="29"/>
      <c r="C8" s="29"/>
      <c r="D8" s="29"/>
      <c r="E8" s="29"/>
      <c r="F8" s="29"/>
      <c r="G8" s="29"/>
      <c r="H8" s="29"/>
      <c r="I8" s="29"/>
      <c r="J8" s="29"/>
      <c r="K8" s="29"/>
    </row>
    <row r="10" spans="2:12" ht="12.75" customHeight="1" x14ac:dyDescent="0.2">
      <c r="B10" s="26"/>
      <c r="C10" s="26"/>
      <c r="D10" s="26"/>
      <c r="E10" s="26"/>
      <c r="F10" s="26"/>
      <c r="G10" s="26"/>
      <c r="H10" s="26"/>
      <c r="I10" s="26"/>
      <c r="J10" s="26"/>
      <c r="K10" s="26"/>
    </row>
  </sheetData>
  <conditionalFormatting sqref="B6:K6">
    <cfRule type="expression" dxfId="37" priority="3">
      <formula>MOD(ROW(),2)=0</formula>
    </cfRule>
    <cfRule type="expression" dxfId="36" priority="4">
      <formula>MOD(ROW(),2)&lt;&gt;0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7219-184D-4BF5-BD31-7DA29EF91EA3}">
  <dimension ref="A1:X11"/>
  <sheetViews>
    <sheetView workbookViewId="0"/>
  </sheetViews>
  <sheetFormatPr defaultColWidth="9" defaultRowHeight="12.75" x14ac:dyDescent="0.2"/>
  <cols>
    <col min="1" max="1" width="9" style="2"/>
    <col min="2" max="6" width="12.5" style="2" customWidth="1"/>
    <col min="7" max="8" width="9" style="2"/>
    <col min="9" max="9" width="13" style="2" customWidth="1"/>
    <col min="10" max="10" width="14" style="2" customWidth="1"/>
    <col min="11" max="12" width="9" style="2"/>
    <col min="13" max="13" width="13" style="2" customWidth="1"/>
    <col min="14" max="14" width="14" style="2" customWidth="1"/>
    <col min="15" max="15" width="9" style="2"/>
    <col min="16" max="16" width="13" style="2" customWidth="1"/>
    <col min="17" max="17" width="14" style="2" customWidth="1"/>
    <col min="18" max="19" width="9" style="2"/>
    <col min="20" max="20" width="13" style="2" customWidth="1"/>
    <col min="21" max="21" width="14" style="2" customWidth="1"/>
    <col min="22" max="22" width="19.5" style="2" customWidth="1"/>
    <col min="23" max="23" width="19" style="2" customWidth="1"/>
    <col min="24" max="24" width="10.625" style="2" customWidth="1"/>
    <col min="25" max="16384" width="9" style="2"/>
  </cols>
  <sheetData>
    <row r="1" spans="1:24" x14ac:dyDescent="0.2">
      <c r="A1" s="14"/>
    </row>
    <row r="2" spans="1:24" x14ac:dyDescent="0.2">
      <c r="B2" s="12" t="s">
        <v>209</v>
      </c>
      <c r="C2" s="12"/>
      <c r="D2" s="12"/>
    </row>
    <row r="3" spans="1:24" x14ac:dyDescent="0.2">
      <c r="B3" s="12" t="s">
        <v>369</v>
      </c>
      <c r="C3" s="12"/>
      <c r="D3" s="12"/>
    </row>
    <row r="4" spans="1:24" ht="31.5" customHeight="1" x14ac:dyDescent="0.3">
      <c r="A4"/>
      <c r="B4" s="12"/>
      <c r="C4" s="12"/>
      <c r="D4" s="190" t="s">
        <v>366</v>
      </c>
      <c r="E4" s="191"/>
      <c r="F4" s="191"/>
      <c r="G4" s="191"/>
      <c r="H4" s="191"/>
      <c r="I4" s="191"/>
      <c r="J4" s="191"/>
      <c r="K4" s="191"/>
      <c r="L4" s="191"/>
      <c r="M4" s="191"/>
      <c r="N4" s="192"/>
      <c r="O4" s="190" t="s">
        <v>367</v>
      </c>
      <c r="P4" s="191"/>
      <c r="Q4" s="191"/>
      <c r="R4" s="191"/>
      <c r="S4" s="191"/>
      <c r="T4" s="191"/>
      <c r="U4" s="192"/>
      <c r="V4" s="190" t="s">
        <v>368</v>
      </c>
      <c r="W4" s="191"/>
      <c r="X4" s="192"/>
    </row>
    <row r="5" spans="1:24" ht="31.5" customHeight="1" x14ac:dyDescent="0.3">
      <c r="A5"/>
      <c r="B5" s="184"/>
      <c r="C5" s="185"/>
      <c r="D5" s="176" t="s">
        <v>15</v>
      </c>
      <c r="E5" s="177"/>
      <c r="F5" s="178"/>
      <c r="G5" s="176" t="s">
        <v>188</v>
      </c>
      <c r="H5" s="177"/>
      <c r="I5" s="177"/>
      <c r="J5" s="178"/>
      <c r="K5" s="176" t="s">
        <v>190</v>
      </c>
      <c r="L5" s="177"/>
      <c r="M5" s="177"/>
      <c r="N5" s="178"/>
      <c r="O5" s="176" t="s">
        <v>192</v>
      </c>
      <c r="P5" s="177"/>
      <c r="Q5" s="178"/>
      <c r="R5" s="176" t="s">
        <v>194</v>
      </c>
      <c r="S5" s="177"/>
      <c r="T5" s="177"/>
      <c r="U5" s="178"/>
      <c r="V5" s="176" t="s">
        <v>184</v>
      </c>
      <c r="W5" s="177"/>
      <c r="X5" s="178"/>
    </row>
    <row r="6" spans="1:24" ht="31.5" customHeight="1" x14ac:dyDescent="0.3">
      <c r="A6"/>
      <c r="B6" s="186"/>
      <c r="C6" s="187"/>
      <c r="D6" s="16">
        <v>45444</v>
      </c>
      <c r="E6" s="15" t="s">
        <v>17</v>
      </c>
      <c r="F6" s="15" t="s">
        <v>18</v>
      </c>
      <c r="G6" s="16">
        <f>$D$6</f>
        <v>45444</v>
      </c>
      <c r="H6" s="93" t="s">
        <v>486</v>
      </c>
      <c r="I6" s="15" t="s">
        <v>17</v>
      </c>
      <c r="J6" s="15" t="s">
        <v>18</v>
      </c>
      <c r="K6" s="16">
        <f>$D$6</f>
        <v>45444</v>
      </c>
      <c r="L6" s="16" t="str">
        <f>$H$6</f>
        <v>6-2024*</v>
      </c>
      <c r="M6" s="15" t="s">
        <v>17</v>
      </c>
      <c r="N6" s="15" t="s">
        <v>18</v>
      </c>
      <c r="O6" s="16">
        <f>$D$6</f>
        <v>45444</v>
      </c>
      <c r="P6" s="15" t="s">
        <v>17</v>
      </c>
      <c r="Q6" s="15" t="s">
        <v>18</v>
      </c>
      <c r="R6" s="16">
        <f>$D$6</f>
        <v>45444</v>
      </c>
      <c r="S6" s="16" t="str">
        <f>$H$6</f>
        <v>6-2024*</v>
      </c>
      <c r="T6" s="15" t="s">
        <v>17</v>
      </c>
      <c r="U6" s="15" t="s">
        <v>18</v>
      </c>
      <c r="V6" s="16">
        <f>$D$6</f>
        <v>45444</v>
      </c>
      <c r="W6" s="15" t="s">
        <v>17</v>
      </c>
      <c r="X6" s="15" t="s">
        <v>18</v>
      </c>
    </row>
    <row r="7" spans="1:24" ht="31.5" customHeight="1" x14ac:dyDescent="0.3">
      <c r="A7"/>
      <c r="B7" s="186"/>
      <c r="C7" s="187"/>
      <c r="D7" s="190" t="s">
        <v>370</v>
      </c>
      <c r="E7" s="191"/>
      <c r="F7" s="191"/>
      <c r="G7" s="191"/>
      <c r="H7" s="191"/>
      <c r="I7" s="191"/>
      <c r="J7" s="191"/>
      <c r="K7" s="191"/>
      <c r="L7" s="191"/>
      <c r="M7" s="191"/>
      <c r="N7" s="192"/>
      <c r="O7" s="190" t="s">
        <v>371</v>
      </c>
      <c r="P7" s="191"/>
      <c r="Q7" s="191"/>
      <c r="R7" s="191"/>
      <c r="S7" s="191"/>
      <c r="T7" s="191"/>
      <c r="U7" s="192"/>
      <c r="V7" s="190" t="s">
        <v>372</v>
      </c>
      <c r="W7" s="191"/>
      <c r="X7" s="192"/>
    </row>
    <row r="8" spans="1:24" ht="31.5" customHeight="1" x14ac:dyDescent="0.3">
      <c r="A8"/>
      <c r="B8" s="186"/>
      <c r="C8" s="187"/>
      <c r="D8" s="176" t="s">
        <v>185</v>
      </c>
      <c r="E8" s="177"/>
      <c r="F8" s="178"/>
      <c r="G8" s="176" t="s">
        <v>189</v>
      </c>
      <c r="H8" s="177"/>
      <c r="I8" s="177"/>
      <c r="J8" s="178"/>
      <c r="K8" s="176" t="s">
        <v>191</v>
      </c>
      <c r="L8" s="177"/>
      <c r="M8" s="177"/>
      <c r="N8" s="178"/>
      <c r="O8" s="176" t="s">
        <v>193</v>
      </c>
      <c r="P8" s="177"/>
      <c r="Q8" s="178"/>
      <c r="R8" s="176" t="s">
        <v>195</v>
      </c>
      <c r="S8" s="177"/>
      <c r="T8" s="177"/>
      <c r="U8" s="178"/>
      <c r="V8" s="176" t="s">
        <v>186</v>
      </c>
      <c r="W8" s="177"/>
      <c r="X8" s="178"/>
    </row>
    <row r="9" spans="1:24" ht="31.5" customHeight="1" x14ac:dyDescent="0.3">
      <c r="A9"/>
      <c r="B9" s="188"/>
      <c r="C9" s="189"/>
      <c r="D9" s="16">
        <f>$D$6</f>
        <v>45444</v>
      </c>
      <c r="E9" s="15" t="s">
        <v>19</v>
      </c>
      <c r="F9" s="15" t="s">
        <v>20</v>
      </c>
      <c r="G9" s="16">
        <f>$D$6</f>
        <v>45444</v>
      </c>
      <c r="H9" s="16" t="str">
        <f>$H$6</f>
        <v>6-2024*</v>
      </c>
      <c r="I9" s="15" t="s">
        <v>19</v>
      </c>
      <c r="J9" s="15" t="s">
        <v>20</v>
      </c>
      <c r="K9" s="16">
        <f>$D$6</f>
        <v>45444</v>
      </c>
      <c r="L9" s="16" t="str">
        <f>$H$6</f>
        <v>6-2024*</v>
      </c>
      <c r="M9" s="15" t="s">
        <v>19</v>
      </c>
      <c r="N9" s="15" t="s">
        <v>20</v>
      </c>
      <c r="O9" s="16">
        <f>$D$6</f>
        <v>45444</v>
      </c>
      <c r="P9" s="15" t="s">
        <v>19</v>
      </c>
      <c r="Q9" s="15" t="s">
        <v>20</v>
      </c>
      <c r="R9" s="16">
        <f>$D$6</f>
        <v>45444</v>
      </c>
      <c r="S9" s="16" t="str">
        <f>$H$6</f>
        <v>6-2024*</v>
      </c>
      <c r="T9" s="15" t="s">
        <v>19</v>
      </c>
      <c r="U9" s="15" t="s">
        <v>20</v>
      </c>
      <c r="V9" s="16">
        <f>$D$6</f>
        <v>45444</v>
      </c>
      <c r="W9" s="15" t="s">
        <v>19</v>
      </c>
      <c r="X9" s="15" t="s">
        <v>20</v>
      </c>
    </row>
    <row r="10" spans="1:24" ht="16.5" x14ac:dyDescent="0.3">
      <c r="A10"/>
      <c r="B10" s="56" t="s">
        <v>21</v>
      </c>
      <c r="C10" s="56" t="s">
        <v>22</v>
      </c>
      <c r="D10" s="69">
        <v>108.5590018328747</v>
      </c>
      <c r="E10" s="69">
        <v>141.74899425173939</v>
      </c>
      <c r="F10" s="69">
        <v>126.5132951906111</v>
      </c>
      <c r="G10" s="69">
        <v>75.954179231684705</v>
      </c>
      <c r="H10" s="69">
        <v>56.712312611084684</v>
      </c>
      <c r="I10" s="69">
        <v>85.554698292776123</v>
      </c>
      <c r="J10" s="69">
        <v>73.344035842789154</v>
      </c>
      <c r="K10" s="69">
        <v>69.20149400772064</v>
      </c>
      <c r="L10" s="69">
        <v>50.062038034133622</v>
      </c>
      <c r="M10" s="69">
        <v>78.632610546711248</v>
      </c>
      <c r="N10" s="69">
        <v>67.706785767930739</v>
      </c>
      <c r="O10" s="69">
        <v>87.084528661084292</v>
      </c>
      <c r="P10" s="69">
        <v>115.85742025831388</v>
      </c>
      <c r="Q10" s="69">
        <v>103.45334996356534</v>
      </c>
      <c r="R10" s="69">
        <v>54.703675751165093</v>
      </c>
      <c r="S10" s="69">
        <v>35.852682944612908</v>
      </c>
      <c r="T10" s="69">
        <v>59.663124299350621</v>
      </c>
      <c r="U10" s="69">
        <v>50.815729649169555</v>
      </c>
      <c r="V10" s="69">
        <v>106.19991066310001</v>
      </c>
      <c r="W10" s="69">
        <v>138.86818601685584</v>
      </c>
      <c r="X10" s="69">
        <v>123.25137970689451</v>
      </c>
    </row>
    <row r="11" spans="1:24" ht="16.5" x14ac:dyDescent="0.3">
      <c r="A11"/>
      <c r="B11" s="56" t="s">
        <v>187</v>
      </c>
      <c r="C11" s="56" t="s">
        <v>23</v>
      </c>
      <c r="D11" s="69">
        <v>0</v>
      </c>
      <c r="E11" s="69">
        <v>0</v>
      </c>
      <c r="F11" s="69">
        <v>-0.81459709136155112</v>
      </c>
      <c r="G11" s="69">
        <v>-0.26898820610999996</v>
      </c>
      <c r="H11" s="69">
        <v>-0.5133407177499999</v>
      </c>
      <c r="I11" s="69">
        <v>0</v>
      </c>
      <c r="J11" s="69">
        <v>-1.2759226356814453</v>
      </c>
      <c r="K11" s="69">
        <v>-0.26898820565999987</v>
      </c>
      <c r="L11" s="69">
        <v>-0.61575136431299993</v>
      </c>
      <c r="M11" s="69">
        <v>-6.3456950902472817E-2</v>
      </c>
      <c r="N11" s="69">
        <v>-2.2629593177130505</v>
      </c>
      <c r="O11" s="69">
        <v>-0.71344352903119956</v>
      </c>
      <c r="P11" s="69">
        <v>0</v>
      </c>
      <c r="Q11" s="69">
        <v>-1.0824203857954176</v>
      </c>
      <c r="R11" s="69">
        <v>-1.2064014264119995</v>
      </c>
      <c r="S11" s="69">
        <v>-1.8416277520997992</v>
      </c>
      <c r="T11" s="69">
        <v>0</v>
      </c>
      <c r="U11" s="69">
        <v>-2.0753849635414876</v>
      </c>
      <c r="V11" s="69">
        <v>-0.68752470429999979</v>
      </c>
      <c r="W11" s="69">
        <v>0</v>
      </c>
      <c r="X11" s="69">
        <v>-0.78469048220215976</v>
      </c>
    </row>
  </sheetData>
  <mergeCells count="19">
    <mergeCell ref="D4:N4"/>
    <mergeCell ref="O4:U4"/>
    <mergeCell ref="V4:X4"/>
    <mergeCell ref="B5:C9"/>
    <mergeCell ref="D5:F5"/>
    <mergeCell ref="R5:U5"/>
    <mergeCell ref="V5:X5"/>
    <mergeCell ref="R8:U8"/>
    <mergeCell ref="V8:X8"/>
    <mergeCell ref="O5:Q5"/>
    <mergeCell ref="O8:Q8"/>
    <mergeCell ref="G5:J5"/>
    <mergeCell ref="K5:N5"/>
    <mergeCell ref="D8:F8"/>
    <mergeCell ref="G8:J8"/>
    <mergeCell ref="K8:N8"/>
    <mergeCell ref="D7:N7"/>
    <mergeCell ref="O7:U7"/>
    <mergeCell ref="V7:X7"/>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3A7B-60BC-4578-8841-A7AB254813C1}">
  <dimension ref="B2:Q11"/>
  <sheetViews>
    <sheetView workbookViewId="0"/>
  </sheetViews>
  <sheetFormatPr defaultColWidth="9" defaultRowHeight="12.75" x14ac:dyDescent="0.2"/>
  <cols>
    <col min="1" max="1" width="9" style="2"/>
    <col min="2" max="5" width="13.875" style="2" customWidth="1"/>
    <col min="6" max="6" width="3.875" style="2" customWidth="1"/>
    <col min="7" max="7" width="18.25" style="2" customWidth="1"/>
    <col min="8" max="11" width="13.875" style="2" customWidth="1"/>
    <col min="12" max="12" width="3.875" style="2" customWidth="1"/>
    <col min="13" max="13" width="20.25" style="2" customWidth="1"/>
    <col min="14" max="18" width="13.875" style="2" customWidth="1"/>
    <col min="19" max="21" width="12.125" style="2" customWidth="1"/>
    <col min="22" max="16384" width="9" style="2"/>
  </cols>
  <sheetData>
    <row r="2" spans="2:17" x14ac:dyDescent="0.2">
      <c r="B2" s="2" t="s">
        <v>487</v>
      </c>
    </row>
    <row r="3" spans="2:17" x14ac:dyDescent="0.2">
      <c r="B3" s="2" t="s">
        <v>742</v>
      </c>
    </row>
    <row r="4" spans="2:17" ht="38.25" x14ac:dyDescent="0.2">
      <c r="B4" s="57" t="s">
        <v>488</v>
      </c>
      <c r="C4" s="57" t="s">
        <v>491</v>
      </c>
      <c r="D4" s="15" t="s">
        <v>205</v>
      </c>
      <c r="E4" s="15" t="s">
        <v>207</v>
      </c>
      <c r="G4" s="57" t="s">
        <v>188</v>
      </c>
      <c r="H4" s="57" t="str">
        <f>$C4</f>
        <v>06-2024 - dane historyczne</v>
      </c>
      <c r="I4" s="57" t="s">
        <v>493</v>
      </c>
      <c r="J4" s="15" t="s">
        <v>205</v>
      </c>
      <c r="K4" s="15" t="s">
        <v>207</v>
      </c>
      <c r="M4" s="57" t="s">
        <v>194</v>
      </c>
      <c r="N4" s="57" t="str">
        <f>$C4</f>
        <v>06-2024 - dane historyczne</v>
      </c>
      <c r="O4" s="57" t="s">
        <v>493</v>
      </c>
      <c r="P4" s="15" t="s">
        <v>205</v>
      </c>
      <c r="Q4" s="15" t="s">
        <v>207</v>
      </c>
    </row>
    <row r="5" spans="2:17" ht="38.25" x14ac:dyDescent="0.2">
      <c r="B5" s="57" t="s">
        <v>489</v>
      </c>
      <c r="C5" s="57" t="s">
        <v>492</v>
      </c>
      <c r="D5" s="15" t="s">
        <v>206</v>
      </c>
      <c r="E5" s="15" t="s">
        <v>208</v>
      </c>
      <c r="G5" s="57" t="s">
        <v>189</v>
      </c>
      <c r="H5" s="57" t="str">
        <f>$C5</f>
        <v>06-2024 - historical data</v>
      </c>
      <c r="I5" s="57" t="s">
        <v>493</v>
      </c>
      <c r="J5" s="15" t="s">
        <v>206</v>
      </c>
      <c r="K5" s="15" t="s">
        <v>208</v>
      </c>
      <c r="M5" s="57" t="s">
        <v>490</v>
      </c>
      <c r="N5" s="57" t="str">
        <f>$C5</f>
        <v>06-2024 - historical data</v>
      </c>
      <c r="O5" s="57" t="s">
        <v>493</v>
      </c>
      <c r="P5" s="15" t="s">
        <v>206</v>
      </c>
      <c r="Q5" s="15" t="s">
        <v>208</v>
      </c>
    </row>
    <row r="6" spans="2:17" x14ac:dyDescent="0.2">
      <c r="B6" s="15" t="s">
        <v>197</v>
      </c>
      <c r="C6" s="11">
        <v>3.7289117380961738E-2</v>
      </c>
      <c r="D6" s="11">
        <v>0</v>
      </c>
      <c r="E6" s="11">
        <v>1.4502078548903605E-2</v>
      </c>
      <c r="G6" s="15" t="s">
        <v>201</v>
      </c>
      <c r="H6" s="11">
        <v>2.3466508374550756E-2</v>
      </c>
      <c r="I6" s="11">
        <v>2.3466508374550756E-2</v>
      </c>
      <c r="J6" s="11">
        <v>0</v>
      </c>
      <c r="K6" s="11">
        <v>1.4502078548903605E-2</v>
      </c>
      <c r="M6" s="15" t="s">
        <v>201</v>
      </c>
      <c r="N6" s="11">
        <v>3.7822524761144623E-2</v>
      </c>
      <c r="O6" s="11">
        <v>0.14564101447734609</v>
      </c>
      <c r="P6" s="11">
        <v>0</v>
      </c>
      <c r="Q6" s="11">
        <v>2.8858094935497472E-2</v>
      </c>
    </row>
    <row r="7" spans="2:17" x14ac:dyDescent="0.2">
      <c r="B7" s="15" t="s">
        <v>196</v>
      </c>
      <c r="C7" s="11">
        <v>0</v>
      </c>
      <c r="D7" s="11">
        <v>0</v>
      </c>
      <c r="E7" s="11">
        <v>1.3822609006410982E-2</v>
      </c>
      <c r="G7" s="15" t="s">
        <v>202</v>
      </c>
      <c r="H7" s="11">
        <v>0</v>
      </c>
      <c r="I7" s="11">
        <v>0</v>
      </c>
      <c r="J7" s="11">
        <v>0</v>
      </c>
      <c r="K7" s="11">
        <v>0</v>
      </c>
      <c r="M7" s="15" t="s">
        <v>202</v>
      </c>
      <c r="N7" s="11">
        <v>1.3822609006410976E-2</v>
      </c>
      <c r="O7" s="11">
        <v>0.15978644254442362</v>
      </c>
      <c r="P7" s="11">
        <v>0</v>
      </c>
      <c r="Q7" s="11">
        <v>6.3497399587780862E-2</v>
      </c>
    </row>
    <row r="8" spans="2:17" x14ac:dyDescent="0.2">
      <c r="B8" s="15" t="s">
        <v>198</v>
      </c>
      <c r="C8" s="11">
        <v>5.9960344083395657E-2</v>
      </c>
      <c r="D8" s="11">
        <v>1.5425646949858478E-2</v>
      </c>
      <c r="E8" s="11">
        <v>6.3497399587780848E-2</v>
      </c>
      <c r="G8" s="15" t="s">
        <v>203</v>
      </c>
      <c r="H8" s="11">
        <v>0</v>
      </c>
      <c r="I8" s="11">
        <v>0</v>
      </c>
      <c r="J8" s="11">
        <v>1.6030379434474945E-3</v>
      </c>
      <c r="K8" s="11">
        <v>1.9125837944536823E-2</v>
      </c>
      <c r="M8" s="15" t="s">
        <v>203</v>
      </c>
      <c r="N8" s="11">
        <v>0</v>
      </c>
      <c r="O8" s="11">
        <v>0.29258664361645964</v>
      </c>
      <c r="P8" s="11">
        <v>1.5959054330041363E-2</v>
      </c>
      <c r="Q8" s="11">
        <v>3.8750754717444283E-2</v>
      </c>
    </row>
    <row r="9" spans="2:17" x14ac:dyDescent="0.2">
      <c r="B9" s="15" t="s">
        <v>199</v>
      </c>
      <c r="C9" s="11">
        <v>1.4356016386593867E-2</v>
      </c>
      <c r="D9" s="11">
        <v>8.3426852457946399E-2</v>
      </c>
      <c r="E9" s="11">
        <v>4.2338336054235523E-2</v>
      </c>
      <c r="G9" s="15" t="s">
        <v>204</v>
      </c>
      <c r="H9" s="11">
        <v>0</v>
      </c>
      <c r="I9" s="11">
        <v>0.1450381852878691</v>
      </c>
      <c r="J9" s="11">
        <v>1.5588782440151629E-2</v>
      </c>
      <c r="K9" s="11">
        <v>6.4476155376486571E-2</v>
      </c>
      <c r="M9" s="15" t="s">
        <v>204</v>
      </c>
      <c r="N9" s="11">
        <v>9.3995880709790494E-2</v>
      </c>
      <c r="O9" s="11">
        <v>0.2596528003857228</v>
      </c>
      <c r="P9" s="11">
        <v>0.13003201180715629</v>
      </c>
      <c r="Q9" s="11">
        <v>4.5158112930908934E-3</v>
      </c>
    </row>
    <row r="10" spans="2:17" x14ac:dyDescent="0.2">
      <c r="B10" s="15" t="s">
        <v>200</v>
      </c>
      <c r="C10" s="11">
        <v>0.8883945221490489</v>
      </c>
      <c r="D10" s="11">
        <v>0.90114750059219517</v>
      </c>
      <c r="E10" s="11">
        <v>0.86583957680266921</v>
      </c>
      <c r="G10" s="15" t="s">
        <v>13</v>
      </c>
      <c r="H10" s="11">
        <v>0.25369254077300213</v>
      </c>
      <c r="I10" s="11">
        <v>0.56650736002084223</v>
      </c>
      <c r="J10" s="11">
        <v>0.18619628104693098</v>
      </c>
      <c r="K10" s="11">
        <v>0.30390259358199401</v>
      </c>
      <c r="M10" s="15" t="s">
        <v>13</v>
      </c>
      <c r="N10" s="11">
        <v>0.70704056041611718</v>
      </c>
      <c r="O10" s="11">
        <v>0.1122170078801743</v>
      </c>
      <c r="P10" s="11">
        <v>0.6049502929206434</v>
      </c>
      <c r="Q10" s="11">
        <v>0.80764272275469817</v>
      </c>
    </row>
    <row r="11" spans="2:17" x14ac:dyDescent="0.2">
      <c r="G11" s="15" t="s">
        <v>14</v>
      </c>
      <c r="H11" s="11">
        <v>0.72284095085244715</v>
      </c>
      <c r="I11" s="11">
        <v>0.26498794631673805</v>
      </c>
      <c r="J11" s="11">
        <v>0.79661189856947001</v>
      </c>
      <c r="K11" s="11">
        <v>0.59799333454807924</v>
      </c>
      <c r="M11" s="15" t="s">
        <v>14</v>
      </c>
      <c r="N11" s="11">
        <v>0.14731842510653678</v>
      </c>
      <c r="O11" s="11">
        <v>3.0116091095873605E-2</v>
      </c>
      <c r="P11" s="11">
        <v>0.24905864094215893</v>
      </c>
      <c r="Q11" s="11">
        <v>5.6735216711488359E-2</v>
      </c>
    </row>
  </sheetData>
  <conditionalFormatting sqref="C6:E10 H6:K11 N6:Q11">
    <cfRule type="expression" dxfId="35" priority="1">
      <formula>MOD(ROW(),2)=0</formula>
    </cfRule>
    <cfRule type="expression" dxfId="34" priority="2">
      <formula>MOD(ROW(),2)&lt;&gt;0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2510-42A7-416A-A234-F492C0C50E1E}">
  <dimension ref="B1:AD77"/>
  <sheetViews>
    <sheetView tabSelected="1" workbookViewId="0">
      <selection activeCell="J4" sqref="J4"/>
    </sheetView>
  </sheetViews>
  <sheetFormatPr defaultColWidth="9" defaultRowHeight="11.25" x14ac:dyDescent="0.2"/>
  <cols>
    <col min="1" max="1" width="9.625" style="111" customWidth="1"/>
    <col min="2" max="2" width="10" style="111" customWidth="1"/>
    <col min="3" max="3" width="17.875" style="111" customWidth="1"/>
    <col min="4" max="4" width="22.5" style="111" customWidth="1"/>
    <col min="5" max="5" width="18.125" style="111" customWidth="1"/>
    <col min="6" max="6" width="20.875" style="111" customWidth="1"/>
    <col min="7" max="7" width="19" style="111" customWidth="1"/>
    <col min="8" max="8" width="20.625" style="111" customWidth="1"/>
    <col min="9" max="16384" width="9" style="111"/>
  </cols>
  <sheetData>
    <row r="1" spans="2:30" x14ac:dyDescent="0.2">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row>
    <row r="2" spans="2:30" ht="12.75" x14ac:dyDescent="0.2">
      <c r="B2" s="101" t="s">
        <v>746</v>
      </c>
      <c r="C2" s="119"/>
      <c r="D2" s="119"/>
      <c r="E2" s="119"/>
      <c r="F2" s="119"/>
      <c r="G2" s="119"/>
      <c r="H2" s="119"/>
    </row>
    <row r="3" spans="2:30" ht="12.75" x14ac:dyDescent="0.2">
      <c r="B3" s="101" t="s">
        <v>745</v>
      </c>
      <c r="C3" s="119"/>
      <c r="D3" s="119"/>
      <c r="E3" s="119"/>
      <c r="F3" s="119"/>
      <c r="G3" s="119"/>
      <c r="H3" s="119"/>
    </row>
    <row r="4" spans="2:30" ht="12.75" x14ac:dyDescent="0.2">
      <c r="B4" s="117"/>
      <c r="C4" s="15" t="s">
        <v>553</v>
      </c>
      <c r="D4" s="15" t="s">
        <v>552</v>
      </c>
      <c r="E4" s="15" t="s">
        <v>551</v>
      </c>
      <c r="F4" s="15" t="s">
        <v>550</v>
      </c>
      <c r="G4" s="15" t="s">
        <v>549</v>
      </c>
      <c r="H4" s="15" t="s">
        <v>548</v>
      </c>
      <c r="I4" s="116"/>
      <c r="J4" s="118"/>
      <c r="K4" s="112"/>
      <c r="L4" s="112"/>
      <c r="M4" s="112"/>
      <c r="N4" s="112"/>
      <c r="O4" s="112"/>
      <c r="P4" s="112"/>
      <c r="Q4" s="116"/>
      <c r="R4" s="116"/>
      <c r="S4" s="116"/>
      <c r="T4" s="116"/>
      <c r="U4" s="116"/>
      <c r="V4" s="116"/>
      <c r="W4" s="116"/>
      <c r="X4" s="116"/>
      <c r="Y4" s="116"/>
      <c r="Z4" s="116"/>
      <c r="AA4" s="116"/>
      <c r="AB4" s="116"/>
      <c r="AC4" s="116"/>
      <c r="AD4" s="116"/>
    </row>
    <row r="5" spans="2:30" ht="12.75" x14ac:dyDescent="0.2">
      <c r="B5" s="117"/>
      <c r="C5" s="15" t="s">
        <v>747</v>
      </c>
      <c r="D5" s="15" t="s">
        <v>748</v>
      </c>
      <c r="E5" s="15" t="s">
        <v>749</v>
      </c>
      <c r="F5" s="15" t="s">
        <v>750</v>
      </c>
      <c r="G5" s="15" t="s">
        <v>751</v>
      </c>
      <c r="H5" s="15" t="s">
        <v>752</v>
      </c>
      <c r="I5" s="116"/>
      <c r="J5" s="118"/>
      <c r="K5" s="112"/>
      <c r="L5" s="112"/>
      <c r="M5" s="112"/>
      <c r="N5" s="112"/>
      <c r="O5" s="112"/>
      <c r="P5" s="112"/>
      <c r="Q5" s="116"/>
      <c r="R5" s="116"/>
      <c r="S5" s="116"/>
      <c r="T5" s="116"/>
      <c r="U5" s="116"/>
      <c r="V5" s="116"/>
      <c r="W5" s="116"/>
      <c r="X5" s="116"/>
      <c r="Y5" s="116"/>
      <c r="Z5" s="116"/>
      <c r="AA5" s="116"/>
      <c r="AB5" s="116"/>
      <c r="AC5" s="116"/>
      <c r="AD5" s="116"/>
    </row>
    <row r="6" spans="2:30" ht="12.75" x14ac:dyDescent="0.2">
      <c r="B6" s="115">
        <v>38961</v>
      </c>
      <c r="C6" s="114">
        <v>45.388833631019949</v>
      </c>
      <c r="D6" s="114">
        <v>35.742842498059169</v>
      </c>
      <c r="E6" s="114">
        <v>141.47810807226324</v>
      </c>
      <c r="F6" s="114">
        <v>111.41131704019655</v>
      </c>
      <c r="G6" s="114">
        <v>83.916894241251256</v>
      </c>
      <c r="H6" s="121">
        <v>66.08295683856133</v>
      </c>
      <c r="I6" s="116"/>
      <c r="J6" s="113"/>
      <c r="K6" s="112"/>
      <c r="L6" s="112"/>
      <c r="M6" s="112"/>
      <c r="N6" s="112"/>
      <c r="O6" s="112"/>
      <c r="P6" s="112"/>
      <c r="Q6" s="116"/>
      <c r="R6" s="116"/>
      <c r="S6" s="116"/>
      <c r="T6" s="116"/>
      <c r="U6" s="116"/>
      <c r="V6" s="116"/>
      <c r="W6" s="116"/>
      <c r="X6" s="116"/>
      <c r="Y6" s="116"/>
      <c r="Z6" s="116"/>
      <c r="AA6" s="116"/>
      <c r="AB6" s="116"/>
      <c r="AC6" s="116"/>
      <c r="AD6" s="116"/>
    </row>
    <row r="7" spans="2:30" ht="12.75" x14ac:dyDescent="0.2">
      <c r="B7" s="115">
        <v>39052</v>
      </c>
      <c r="C7" s="114">
        <v>38.735403766214567</v>
      </c>
      <c r="D7" s="114">
        <v>42.032916335357065</v>
      </c>
      <c r="E7" s="114">
        <v>112.52908389777933</v>
      </c>
      <c r="F7" s="114">
        <v>122.10859082086623</v>
      </c>
      <c r="G7" s="114">
        <v>71.401532604564579</v>
      </c>
      <c r="H7" s="121">
        <v>77.479885437559943</v>
      </c>
      <c r="I7" s="116"/>
      <c r="J7" s="113"/>
      <c r="K7" s="112"/>
      <c r="L7" s="112"/>
      <c r="M7" s="112"/>
      <c r="N7" s="112"/>
      <c r="O7" s="112"/>
      <c r="P7" s="112"/>
      <c r="Q7" s="116"/>
      <c r="R7" s="116"/>
      <c r="S7" s="116"/>
      <c r="T7" s="116"/>
      <c r="U7" s="116"/>
      <c r="V7" s="116"/>
      <c r="W7" s="116"/>
      <c r="X7" s="116"/>
      <c r="Y7" s="116"/>
      <c r="Z7" s="116"/>
      <c r="AA7" s="116"/>
      <c r="AB7" s="116"/>
      <c r="AC7" s="116"/>
      <c r="AD7" s="116"/>
    </row>
    <row r="8" spans="2:30" ht="12.75" x14ac:dyDescent="0.2">
      <c r="B8" s="115">
        <v>39142</v>
      </c>
      <c r="C8" s="114">
        <v>46.041305529929858</v>
      </c>
      <c r="D8" s="114">
        <v>46.56550336373332</v>
      </c>
      <c r="E8" s="114">
        <v>137.88994283652281</v>
      </c>
      <c r="F8" s="114">
        <v>139.45987245746289</v>
      </c>
      <c r="G8" s="114">
        <v>84.278656885360661</v>
      </c>
      <c r="H8" s="121">
        <v>85.238201556535387</v>
      </c>
      <c r="I8" s="116"/>
      <c r="J8" s="113"/>
      <c r="K8" s="112"/>
      <c r="L8" s="112"/>
      <c r="M8" s="112"/>
      <c r="N8" s="112"/>
      <c r="O8" s="112"/>
      <c r="P8" s="112"/>
      <c r="Q8" s="116"/>
      <c r="R8" s="116"/>
      <c r="S8" s="116"/>
      <c r="T8" s="116"/>
      <c r="U8" s="116"/>
      <c r="V8" s="116"/>
      <c r="W8" s="116"/>
      <c r="X8" s="116"/>
      <c r="Y8" s="116"/>
      <c r="Z8" s="116"/>
      <c r="AA8" s="116"/>
      <c r="AB8" s="116"/>
      <c r="AC8" s="116"/>
      <c r="AD8" s="116"/>
    </row>
    <row r="9" spans="2:30" ht="12.75" x14ac:dyDescent="0.2">
      <c r="B9" s="115">
        <v>39234</v>
      </c>
      <c r="C9" s="114">
        <v>49.271038442927598</v>
      </c>
      <c r="D9" s="114">
        <v>53.484439706306311</v>
      </c>
      <c r="E9" s="114">
        <v>143.54351035541387</v>
      </c>
      <c r="F9" s="114">
        <v>155.81859988050851</v>
      </c>
      <c r="G9" s="114">
        <v>89.121231509388792</v>
      </c>
      <c r="H9" s="121">
        <v>96.742412659659934</v>
      </c>
      <c r="J9" s="113"/>
      <c r="K9" s="112"/>
      <c r="L9" s="112"/>
      <c r="M9" s="112"/>
      <c r="N9" s="112"/>
      <c r="O9" s="112"/>
      <c r="P9" s="112"/>
    </row>
    <row r="10" spans="2:30" ht="12.75" x14ac:dyDescent="0.2">
      <c r="B10" s="115">
        <v>39326</v>
      </c>
      <c r="C10" s="114">
        <v>50.853940798737419</v>
      </c>
      <c r="D10" s="114">
        <v>55.40453666777185</v>
      </c>
      <c r="E10" s="114">
        <v>144.1196987119537</v>
      </c>
      <c r="F10" s="114">
        <v>157.01605433954722</v>
      </c>
      <c r="G10" s="114">
        <v>92.076454586555471</v>
      </c>
      <c r="H10" s="121">
        <v>100.31579115115301</v>
      </c>
      <c r="J10" s="113"/>
      <c r="K10" s="112"/>
      <c r="L10" s="112"/>
      <c r="M10" s="112"/>
      <c r="N10" s="112"/>
      <c r="O10" s="112"/>
      <c r="P10" s="112"/>
    </row>
    <row r="11" spans="2:30" ht="12.75" x14ac:dyDescent="0.2">
      <c r="B11" s="115">
        <v>39417</v>
      </c>
      <c r="C11" s="114">
        <v>55.971567268477429</v>
      </c>
      <c r="D11" s="114">
        <v>55.261442014542631</v>
      </c>
      <c r="E11" s="114">
        <v>147.69368244117797</v>
      </c>
      <c r="F11" s="114">
        <v>145.81985580264515</v>
      </c>
      <c r="G11" s="114">
        <v>99.746515951173905</v>
      </c>
      <c r="H11" s="121">
        <v>98.481006989647469</v>
      </c>
      <c r="J11" s="113"/>
      <c r="K11" s="112"/>
      <c r="L11" s="112"/>
      <c r="M11" s="112"/>
      <c r="N11" s="112"/>
      <c r="O11" s="112"/>
      <c r="P11" s="112"/>
    </row>
    <row r="12" spans="2:30" ht="12.75" x14ac:dyDescent="0.2">
      <c r="B12" s="115">
        <v>39508</v>
      </c>
      <c r="C12" s="114">
        <v>52.783248731807156</v>
      </c>
      <c r="D12" s="114">
        <v>54.374763588812478</v>
      </c>
      <c r="E12" s="114">
        <v>141.5453053092107</v>
      </c>
      <c r="F12" s="114">
        <v>145.8131641801865</v>
      </c>
      <c r="G12" s="114">
        <v>92.674519284899375</v>
      </c>
      <c r="H12" s="121">
        <v>95.468831454981199</v>
      </c>
      <c r="J12" s="113"/>
      <c r="K12" s="112"/>
      <c r="L12" s="112"/>
      <c r="M12" s="112"/>
      <c r="N12" s="112"/>
      <c r="O12" s="112"/>
      <c r="P12" s="112"/>
    </row>
    <row r="13" spans="2:30" ht="12.75" x14ac:dyDescent="0.2">
      <c r="B13" s="115">
        <v>39600</v>
      </c>
      <c r="C13" s="114">
        <v>53.506994205375037</v>
      </c>
      <c r="D13" s="114">
        <v>53.011267919569704</v>
      </c>
      <c r="E13" s="114">
        <v>138.90234763306279</v>
      </c>
      <c r="F13" s="114">
        <v>137.61545895795831</v>
      </c>
      <c r="G13" s="114">
        <v>92.648165610852004</v>
      </c>
      <c r="H13" s="121">
        <v>91.789808087559592</v>
      </c>
      <c r="J13" s="113"/>
      <c r="K13" s="112"/>
      <c r="L13" s="112"/>
      <c r="M13" s="112"/>
      <c r="N13" s="112"/>
      <c r="O13" s="112"/>
      <c r="P13" s="112"/>
    </row>
    <row r="14" spans="2:30" ht="12.75" x14ac:dyDescent="0.2">
      <c r="B14" s="115">
        <v>39692</v>
      </c>
      <c r="C14" s="114">
        <v>51.95841777653952</v>
      </c>
      <c r="D14" s="114">
        <v>52.160941697127569</v>
      </c>
      <c r="E14" s="114">
        <v>133.4147335197685</v>
      </c>
      <c r="F14" s="114">
        <v>133.93475849460202</v>
      </c>
      <c r="G14" s="114">
        <v>89.787207806571473</v>
      </c>
      <c r="H14" s="121">
        <v>90.137181076000999</v>
      </c>
      <c r="J14" s="113"/>
      <c r="K14" s="112"/>
      <c r="L14" s="112"/>
      <c r="M14" s="112"/>
      <c r="N14" s="112"/>
      <c r="O14" s="112"/>
      <c r="P14" s="112"/>
    </row>
    <row r="15" spans="2:30" ht="12.75" x14ac:dyDescent="0.2">
      <c r="B15" s="115">
        <v>39783</v>
      </c>
      <c r="C15" s="114">
        <v>50.56942025013349</v>
      </c>
      <c r="D15" s="114">
        <v>54.232848888472255</v>
      </c>
      <c r="E15" s="114">
        <v>124.61437145193656</v>
      </c>
      <c r="F15" s="114">
        <v>133.64187967464366</v>
      </c>
      <c r="G15" s="114">
        <v>86.865743765283256</v>
      </c>
      <c r="H15" s="121">
        <v>93.158607156365832</v>
      </c>
      <c r="J15" s="113"/>
      <c r="K15" s="112"/>
      <c r="L15" s="112"/>
      <c r="M15" s="112"/>
      <c r="N15" s="112"/>
      <c r="O15" s="112"/>
      <c r="P15" s="112"/>
    </row>
    <row r="16" spans="2:30" ht="12.75" x14ac:dyDescent="0.2">
      <c r="B16" s="115">
        <v>39873</v>
      </c>
      <c r="C16" s="114">
        <v>47.036371164678627</v>
      </c>
      <c r="D16" s="114">
        <v>51.181098182747554</v>
      </c>
      <c r="E16" s="114">
        <v>118.75834798460538</v>
      </c>
      <c r="F16" s="114">
        <v>129.22303565767683</v>
      </c>
      <c r="G16" s="114">
        <v>79.838774867636062</v>
      </c>
      <c r="H16" s="121">
        <v>86.873967402469745</v>
      </c>
      <c r="J16" s="113"/>
      <c r="K16" s="112"/>
      <c r="L16" s="112"/>
      <c r="M16" s="112"/>
      <c r="N16" s="112"/>
      <c r="O16" s="112"/>
      <c r="P16" s="112"/>
    </row>
    <row r="17" spans="2:16" ht="12.75" x14ac:dyDescent="0.2">
      <c r="B17" s="115">
        <v>39965</v>
      </c>
      <c r="C17" s="114">
        <v>46.968615712412976</v>
      </c>
      <c r="D17" s="114">
        <v>50.255320979106322</v>
      </c>
      <c r="E17" s="114">
        <v>117.52951208746947</v>
      </c>
      <c r="F17" s="114">
        <v>125.75383082692291</v>
      </c>
      <c r="G17" s="114">
        <v>78.314113811357672</v>
      </c>
      <c r="H17" s="121">
        <v>83.794271282811224</v>
      </c>
      <c r="J17" s="113"/>
      <c r="K17" s="112"/>
      <c r="L17" s="112"/>
      <c r="M17" s="112"/>
      <c r="N17" s="112"/>
      <c r="O17" s="112"/>
      <c r="P17" s="112"/>
    </row>
    <row r="18" spans="2:16" ht="12.75" x14ac:dyDescent="0.2">
      <c r="B18" s="115">
        <v>40057</v>
      </c>
      <c r="C18" s="114">
        <v>46.570489733384996</v>
      </c>
      <c r="D18" s="114">
        <v>48.881765211651128</v>
      </c>
      <c r="E18" s="114">
        <v>115.15146434430174</v>
      </c>
      <c r="F18" s="114">
        <v>120.86638719242097</v>
      </c>
      <c r="G18" s="114">
        <v>77.572717330861991</v>
      </c>
      <c r="H18" s="121">
        <v>81.422621430555466</v>
      </c>
      <c r="J18" s="113"/>
      <c r="K18" s="112"/>
      <c r="L18" s="112"/>
      <c r="M18" s="112"/>
      <c r="N18" s="112"/>
      <c r="O18" s="112"/>
      <c r="P18" s="112"/>
    </row>
    <row r="19" spans="2:16" ht="12.75" x14ac:dyDescent="0.2">
      <c r="B19" s="115">
        <v>40148</v>
      </c>
      <c r="C19" s="114">
        <v>47.55435349927798</v>
      </c>
      <c r="D19" s="114">
        <v>50.684560103058232</v>
      </c>
      <c r="E19" s="114">
        <v>112.84471473368041</v>
      </c>
      <c r="F19" s="114">
        <v>120.2725787517756</v>
      </c>
      <c r="G19" s="114">
        <v>79.053437666508074</v>
      </c>
      <c r="H19" s="121">
        <v>84.257032593710491</v>
      </c>
      <c r="J19" s="113"/>
      <c r="K19" s="112"/>
      <c r="L19" s="112"/>
      <c r="M19" s="112"/>
      <c r="N19" s="112"/>
      <c r="O19" s="112"/>
      <c r="P19" s="112"/>
    </row>
    <row r="20" spans="2:16" ht="12.75" x14ac:dyDescent="0.2">
      <c r="B20" s="115">
        <v>40238</v>
      </c>
      <c r="C20" s="114">
        <v>49.01922017146434</v>
      </c>
      <c r="D20" s="114">
        <v>52.057259652110098</v>
      </c>
      <c r="E20" s="114">
        <v>120.29037119247879</v>
      </c>
      <c r="F20" s="114">
        <v>127.74554684696673</v>
      </c>
      <c r="G20" s="114">
        <v>80.757746093090773</v>
      </c>
      <c r="H20" s="121">
        <v>85.762828184168171</v>
      </c>
      <c r="J20" s="113"/>
      <c r="K20" s="112"/>
      <c r="L20" s="112"/>
      <c r="M20" s="112"/>
      <c r="N20" s="112"/>
      <c r="O20" s="112"/>
      <c r="P20" s="112"/>
    </row>
    <row r="21" spans="2:16" ht="12.75" x14ac:dyDescent="0.2">
      <c r="B21" s="115">
        <v>40330</v>
      </c>
      <c r="C21" s="114">
        <v>48.784693961337886</v>
      </c>
      <c r="D21" s="114">
        <v>52.599376960117006</v>
      </c>
      <c r="E21" s="114">
        <v>117.59809159692318</v>
      </c>
      <c r="F21" s="114">
        <v>126.79358723863348</v>
      </c>
      <c r="G21" s="114">
        <v>79.566949096236044</v>
      </c>
      <c r="H21" s="121">
        <v>85.788627728117547</v>
      </c>
      <c r="J21" s="113"/>
      <c r="K21" s="112"/>
      <c r="L21" s="112"/>
      <c r="M21" s="112"/>
      <c r="N21" s="112"/>
      <c r="O21" s="112"/>
      <c r="P21" s="112"/>
    </row>
    <row r="22" spans="2:16" ht="12.75" x14ac:dyDescent="0.2">
      <c r="B22" s="115">
        <v>40422</v>
      </c>
      <c r="C22" s="114">
        <v>47.945211363463976</v>
      </c>
      <c r="D22" s="114">
        <v>51.633150405232932</v>
      </c>
      <c r="E22" s="114">
        <v>116.15525053394393</v>
      </c>
      <c r="F22" s="114">
        <v>125.08989637590643</v>
      </c>
      <c r="G22" s="114">
        <v>78.197768238298409</v>
      </c>
      <c r="H22" s="121">
        <v>84.212729780109115</v>
      </c>
      <c r="J22" s="113"/>
      <c r="K22" s="112"/>
      <c r="L22" s="112"/>
      <c r="M22" s="112"/>
      <c r="N22" s="112"/>
      <c r="O22" s="112"/>
      <c r="P22" s="112"/>
    </row>
    <row r="23" spans="2:16" ht="12.75" x14ac:dyDescent="0.2">
      <c r="B23" s="115">
        <v>40513</v>
      </c>
      <c r="C23" s="114">
        <v>47.173206587111018</v>
      </c>
      <c r="D23" s="114">
        <v>49.669567697977548</v>
      </c>
      <c r="E23" s="114">
        <v>107.30980331932496</v>
      </c>
      <c r="F23" s="114">
        <v>112.98853578637529</v>
      </c>
      <c r="G23" s="114">
        <v>76.252371140459431</v>
      </c>
      <c r="H23" s="121">
        <v>80.287573911229188</v>
      </c>
      <c r="J23" s="113"/>
      <c r="K23" s="112"/>
      <c r="L23" s="112"/>
      <c r="M23" s="112"/>
      <c r="N23" s="112"/>
      <c r="O23" s="112"/>
      <c r="P23" s="112"/>
    </row>
    <row r="24" spans="2:16" ht="12.75" x14ac:dyDescent="0.2">
      <c r="B24" s="115">
        <v>40603</v>
      </c>
      <c r="C24" s="114">
        <v>48.93373567873801</v>
      </c>
      <c r="D24" s="114">
        <v>49.406963728286016</v>
      </c>
      <c r="E24" s="114">
        <v>115.35198144962291</v>
      </c>
      <c r="F24" s="114">
        <v>116.46752663405937</v>
      </c>
      <c r="G24" s="114">
        <v>77.471253748776817</v>
      </c>
      <c r="H24" s="121">
        <v>78.220462240608796</v>
      </c>
      <c r="J24" s="113"/>
      <c r="K24" s="112"/>
      <c r="L24" s="112"/>
      <c r="M24" s="112"/>
      <c r="N24" s="112"/>
      <c r="O24" s="112"/>
      <c r="P24" s="112"/>
    </row>
    <row r="25" spans="2:16" ht="12.75" x14ac:dyDescent="0.2">
      <c r="B25" s="115">
        <v>40695</v>
      </c>
      <c r="C25" s="114">
        <v>48.87838541693727</v>
      </c>
      <c r="D25" s="114">
        <v>49.708741854213606</v>
      </c>
      <c r="E25" s="114">
        <v>112.19231132168883</v>
      </c>
      <c r="F25" s="114">
        <v>114.09825823716517</v>
      </c>
      <c r="G25" s="114">
        <v>76.240023580634613</v>
      </c>
      <c r="H25" s="121">
        <v>77.535205363303362</v>
      </c>
      <c r="J25" s="113"/>
      <c r="K25" s="112"/>
      <c r="L25" s="112"/>
      <c r="M25" s="112"/>
      <c r="N25" s="112"/>
      <c r="O25" s="112"/>
      <c r="P25" s="112"/>
    </row>
    <row r="26" spans="2:16" ht="12.75" x14ac:dyDescent="0.2">
      <c r="B26" s="115">
        <v>40787</v>
      </c>
      <c r="C26" s="114">
        <v>48.248114518152505</v>
      </c>
      <c r="D26" s="114">
        <v>49.483957687245095</v>
      </c>
      <c r="E26" s="114">
        <v>110.08511721650804</v>
      </c>
      <c r="F26" s="114">
        <v>112.90487383268821</v>
      </c>
      <c r="G26" s="114">
        <v>75.55916992755968</v>
      </c>
      <c r="H26" s="121">
        <v>77.494567506301294</v>
      </c>
      <c r="J26" s="113"/>
      <c r="K26" s="112"/>
      <c r="L26" s="112"/>
      <c r="M26" s="112"/>
      <c r="N26" s="112"/>
      <c r="O26" s="112"/>
      <c r="P26" s="112"/>
    </row>
    <row r="27" spans="2:16" ht="12.75" x14ac:dyDescent="0.2">
      <c r="B27" s="115">
        <v>40878</v>
      </c>
      <c r="C27" s="114">
        <v>46.832109680941691</v>
      </c>
      <c r="D27" s="114">
        <v>49.181433376841404</v>
      </c>
      <c r="E27" s="114">
        <v>101.8630080571623</v>
      </c>
      <c r="F27" s="114">
        <v>106.97294609315267</v>
      </c>
      <c r="G27" s="114">
        <v>72.400423873259129</v>
      </c>
      <c r="H27" s="121">
        <v>76.032377089918285</v>
      </c>
      <c r="J27" s="113"/>
      <c r="K27" s="112"/>
      <c r="L27" s="112"/>
      <c r="M27" s="112"/>
      <c r="N27" s="112"/>
      <c r="O27" s="112"/>
      <c r="P27" s="112"/>
    </row>
    <row r="28" spans="2:16" ht="12.75" x14ac:dyDescent="0.2">
      <c r="B28" s="115">
        <v>40969</v>
      </c>
      <c r="C28" s="114">
        <v>45.005237859205927</v>
      </c>
      <c r="D28" s="114">
        <v>48.098529416020341</v>
      </c>
      <c r="E28" s="114">
        <v>100.70929856579185</v>
      </c>
      <c r="F28" s="114">
        <v>107.63123116218949</v>
      </c>
      <c r="G28" s="114">
        <v>68.413135442454944</v>
      </c>
      <c r="H28" s="121">
        <v>73.115294220092835</v>
      </c>
      <c r="J28" s="113"/>
      <c r="K28" s="112"/>
      <c r="L28" s="112"/>
      <c r="M28" s="112"/>
      <c r="N28" s="112"/>
      <c r="O28" s="112"/>
      <c r="P28" s="112"/>
    </row>
    <row r="29" spans="2:16" ht="12.75" x14ac:dyDescent="0.2">
      <c r="B29" s="115">
        <v>41061</v>
      </c>
      <c r="C29" s="114">
        <v>45.327891921565922</v>
      </c>
      <c r="D29" s="114">
        <v>46.489207751920894</v>
      </c>
      <c r="E29" s="114">
        <v>100.92667590867445</v>
      </c>
      <c r="F29" s="114">
        <v>103.51245127719726</v>
      </c>
      <c r="G29" s="114">
        <v>68.019355094007238</v>
      </c>
      <c r="H29" s="121">
        <v>69.762033839753713</v>
      </c>
      <c r="J29" s="113"/>
      <c r="K29" s="112"/>
      <c r="L29" s="112"/>
      <c r="M29" s="112"/>
      <c r="N29" s="112"/>
      <c r="O29" s="112"/>
      <c r="P29" s="112"/>
    </row>
    <row r="30" spans="2:16" ht="12.75" x14ac:dyDescent="0.2">
      <c r="B30" s="115">
        <v>41153</v>
      </c>
      <c r="C30" s="114">
        <v>44.094031874652664</v>
      </c>
      <c r="D30" s="114">
        <v>45.484621740956278</v>
      </c>
      <c r="E30" s="114">
        <v>97.983407426077434</v>
      </c>
      <c r="F30" s="114">
        <v>101.07350210873058</v>
      </c>
      <c r="G30" s="114">
        <v>66.500317571851753</v>
      </c>
      <c r="H30" s="121">
        <v>68.597532632254229</v>
      </c>
      <c r="J30" s="113"/>
      <c r="K30" s="112"/>
      <c r="L30" s="112"/>
      <c r="M30" s="112"/>
      <c r="N30" s="112"/>
      <c r="O30" s="112"/>
      <c r="P30" s="112"/>
    </row>
    <row r="31" spans="2:16" ht="12.75" x14ac:dyDescent="0.2">
      <c r="B31" s="115">
        <v>41244</v>
      </c>
      <c r="C31" s="114">
        <v>42.659450556358614</v>
      </c>
      <c r="D31" s="114">
        <v>45.396767275878688</v>
      </c>
      <c r="E31" s="114">
        <v>90.195582572359129</v>
      </c>
      <c r="F31" s="114">
        <v>95.983136630890527</v>
      </c>
      <c r="G31" s="114">
        <v>64.080435158869548</v>
      </c>
      <c r="H31" s="121">
        <v>68.192266049020333</v>
      </c>
      <c r="J31" s="113"/>
      <c r="K31" s="112"/>
      <c r="L31" s="112"/>
      <c r="M31" s="112"/>
      <c r="N31" s="112"/>
      <c r="O31" s="112"/>
      <c r="P31" s="112"/>
    </row>
    <row r="32" spans="2:16" ht="12.75" x14ac:dyDescent="0.2">
      <c r="B32" s="115">
        <v>41334</v>
      </c>
      <c r="C32" s="114">
        <v>43.428826229697663</v>
      </c>
      <c r="D32" s="114">
        <v>43.094579853476425</v>
      </c>
      <c r="E32" s="114">
        <v>95.152628286139461</v>
      </c>
      <c r="F32" s="114">
        <v>94.420293936959652</v>
      </c>
      <c r="G32" s="114">
        <v>65.105932692111551</v>
      </c>
      <c r="H32" s="121">
        <v>64.604850255350669</v>
      </c>
      <c r="J32" s="113"/>
      <c r="K32" s="112"/>
      <c r="L32" s="112"/>
      <c r="M32" s="112"/>
      <c r="N32" s="112"/>
      <c r="O32" s="112"/>
      <c r="P32" s="112"/>
    </row>
    <row r="33" spans="2:16" ht="12.75" x14ac:dyDescent="0.2">
      <c r="B33" s="115">
        <v>41426</v>
      </c>
      <c r="C33" s="114">
        <v>44.441313426015896</v>
      </c>
      <c r="D33" s="114">
        <v>43.404419932022996</v>
      </c>
      <c r="E33" s="114">
        <v>96.121411022335607</v>
      </c>
      <c r="F33" s="114">
        <v>93.878730551417519</v>
      </c>
      <c r="G33" s="114">
        <v>66.358360288840814</v>
      </c>
      <c r="H33" s="121">
        <v>64.810103796150003</v>
      </c>
      <c r="J33" s="113"/>
      <c r="K33" s="112"/>
      <c r="L33" s="112"/>
      <c r="M33" s="112"/>
      <c r="N33" s="112"/>
      <c r="O33" s="112"/>
      <c r="P33" s="112"/>
    </row>
    <row r="34" spans="2:16" ht="12.75" x14ac:dyDescent="0.2">
      <c r="B34" s="115">
        <v>41518</v>
      </c>
      <c r="C34" s="114">
        <v>44.716617960863857</v>
      </c>
      <c r="D34" s="114">
        <v>43.955322614335493</v>
      </c>
      <c r="E34" s="114">
        <v>96.044550971756081</v>
      </c>
      <c r="F34" s="114">
        <v>94.409403390197085</v>
      </c>
      <c r="G34" s="114">
        <v>66.769436292321345</v>
      </c>
      <c r="H34" s="121">
        <v>65.632694216161781</v>
      </c>
      <c r="J34" s="113"/>
      <c r="K34" s="112"/>
      <c r="L34" s="112"/>
      <c r="M34" s="112"/>
      <c r="N34" s="112"/>
      <c r="O34" s="112"/>
      <c r="P34" s="112"/>
    </row>
    <row r="35" spans="2:16" ht="12.75" x14ac:dyDescent="0.2">
      <c r="B35" s="115">
        <v>41609</v>
      </c>
      <c r="C35" s="114">
        <v>45.269755513262716</v>
      </c>
      <c r="D35" s="114">
        <v>44.568772242628071</v>
      </c>
      <c r="E35" s="114">
        <v>92.514373936286603</v>
      </c>
      <c r="F35" s="114">
        <v>91.081827467075499</v>
      </c>
      <c r="G35" s="114">
        <v>67.595363749494211</v>
      </c>
      <c r="H35" s="121">
        <v>66.548677752990926</v>
      </c>
      <c r="J35" s="113"/>
      <c r="K35" s="112"/>
      <c r="L35" s="112"/>
      <c r="M35" s="112"/>
      <c r="N35" s="112"/>
      <c r="O35" s="112"/>
      <c r="P35" s="112"/>
    </row>
    <row r="36" spans="2:16" ht="12.75" x14ac:dyDescent="0.2">
      <c r="B36" s="115">
        <v>41699</v>
      </c>
      <c r="C36" s="114">
        <v>44.740525005419642</v>
      </c>
      <c r="D36" s="114">
        <v>44.399094056242475</v>
      </c>
      <c r="E36" s="114">
        <v>93.970016025132352</v>
      </c>
      <c r="F36" s="114">
        <v>93.252897221502607</v>
      </c>
      <c r="G36" s="114">
        <v>66.671789953422362</v>
      </c>
      <c r="H36" s="121">
        <v>66.162993677017894</v>
      </c>
      <c r="J36" s="113"/>
      <c r="K36" s="112"/>
      <c r="L36" s="112"/>
      <c r="M36" s="112"/>
      <c r="N36" s="112"/>
      <c r="O36" s="112"/>
      <c r="P36" s="112"/>
    </row>
    <row r="37" spans="2:16" ht="12.75" x14ac:dyDescent="0.2">
      <c r="B37" s="115">
        <v>41791</v>
      </c>
      <c r="C37" s="114">
        <v>45.144864151523727</v>
      </c>
      <c r="D37" s="114">
        <v>45.216343204762545</v>
      </c>
      <c r="E37" s="114">
        <v>93.694923924619815</v>
      </c>
      <c r="F37" s="114">
        <v>93.843273567071648</v>
      </c>
      <c r="G37" s="114">
        <v>67.27433126503486</v>
      </c>
      <c r="H37" s="121">
        <v>67.380848486793667</v>
      </c>
      <c r="J37" s="113"/>
      <c r="K37" s="112"/>
      <c r="L37" s="112"/>
      <c r="M37" s="112"/>
      <c r="N37" s="112"/>
      <c r="O37" s="112"/>
      <c r="P37" s="112"/>
    </row>
    <row r="38" spans="2:16" ht="12.75" x14ac:dyDescent="0.2">
      <c r="B38" s="115">
        <v>41883</v>
      </c>
      <c r="C38" s="114">
        <v>45.61731555660198</v>
      </c>
      <c r="D38" s="114">
        <v>45.295455777290591</v>
      </c>
      <c r="E38" s="114">
        <v>94.770233124664642</v>
      </c>
      <c r="F38" s="114">
        <v>94.101567598282557</v>
      </c>
      <c r="G38" s="114">
        <v>68.319972504783578</v>
      </c>
      <c r="H38" s="121">
        <v>67.83793074049639</v>
      </c>
      <c r="J38" s="113"/>
      <c r="K38" s="112"/>
      <c r="L38" s="112"/>
      <c r="M38" s="112"/>
      <c r="N38" s="112"/>
      <c r="O38" s="112"/>
      <c r="P38" s="112"/>
    </row>
    <row r="39" spans="2:16" ht="12.75" x14ac:dyDescent="0.2">
      <c r="B39" s="115">
        <v>41974</v>
      </c>
      <c r="C39" s="114">
        <v>44.860942093761416</v>
      </c>
      <c r="D39" s="114">
        <v>45.342493608512349</v>
      </c>
      <c r="E39" s="114">
        <v>88.676368167144716</v>
      </c>
      <c r="F39" s="114">
        <v>89.628248297621056</v>
      </c>
      <c r="G39" s="114">
        <v>67.456997884988454</v>
      </c>
      <c r="H39" s="121">
        <v>68.181102596034719</v>
      </c>
      <c r="J39" s="113"/>
      <c r="K39" s="112"/>
      <c r="L39" s="112"/>
      <c r="M39" s="112"/>
      <c r="N39" s="112"/>
      <c r="O39" s="112"/>
      <c r="P39" s="112"/>
    </row>
    <row r="40" spans="2:16" ht="12.75" x14ac:dyDescent="0.2">
      <c r="B40" s="115">
        <v>42064</v>
      </c>
      <c r="C40" s="114">
        <v>45.546237301429706</v>
      </c>
      <c r="D40" s="114">
        <v>45.300185932959117</v>
      </c>
      <c r="E40" s="114">
        <v>91.962193352836152</v>
      </c>
      <c r="F40" s="114">
        <v>91.465392192901234</v>
      </c>
      <c r="G40" s="114">
        <v>68.831628308581386</v>
      </c>
      <c r="H40" s="121">
        <v>68.459783841445699</v>
      </c>
      <c r="J40" s="113"/>
      <c r="K40" s="112"/>
      <c r="L40" s="112"/>
      <c r="M40" s="112"/>
      <c r="N40" s="112"/>
      <c r="O40" s="112"/>
      <c r="P40" s="112"/>
    </row>
    <row r="41" spans="2:16" ht="12.75" x14ac:dyDescent="0.2">
      <c r="B41" s="115">
        <v>42156</v>
      </c>
      <c r="C41" s="114">
        <v>45.862676424660236</v>
      </c>
      <c r="D41" s="114">
        <v>45.555171342330567</v>
      </c>
      <c r="E41" s="114">
        <v>92.324141672081154</v>
      </c>
      <c r="F41" s="114">
        <v>91.705116682719151</v>
      </c>
      <c r="G41" s="114">
        <v>68.965020975423769</v>
      </c>
      <c r="H41" s="121">
        <v>68.502616769952837</v>
      </c>
      <c r="J41" s="113"/>
      <c r="K41" s="112"/>
      <c r="L41" s="112"/>
      <c r="M41" s="112"/>
      <c r="N41" s="112"/>
      <c r="O41" s="112"/>
      <c r="P41" s="112"/>
    </row>
    <row r="42" spans="2:16" ht="12.75" x14ac:dyDescent="0.2">
      <c r="B42" s="115">
        <v>42248</v>
      </c>
      <c r="C42" s="114">
        <v>46.837512334795335</v>
      </c>
      <c r="D42" s="114">
        <v>46.169390540113092</v>
      </c>
      <c r="E42" s="114">
        <v>93.910897481635615</v>
      </c>
      <c r="F42" s="114">
        <v>92.571289243752361</v>
      </c>
      <c r="G42" s="114">
        <v>70.713764731458312</v>
      </c>
      <c r="H42" s="121">
        <v>69.705056005354123</v>
      </c>
      <c r="J42" s="113"/>
      <c r="K42" s="112"/>
      <c r="L42" s="112"/>
      <c r="M42" s="112"/>
      <c r="N42" s="112"/>
      <c r="O42" s="112"/>
      <c r="P42" s="112"/>
    </row>
    <row r="43" spans="2:16" ht="12.75" x14ac:dyDescent="0.2">
      <c r="B43" s="115">
        <v>42339</v>
      </c>
      <c r="C43" s="114">
        <v>46.636157656449193</v>
      </c>
      <c r="D43" s="114">
        <v>45.827501995972888</v>
      </c>
      <c r="E43" s="114">
        <v>89.139346145522026</v>
      </c>
      <c r="F43" s="114">
        <v>87.593699152844351</v>
      </c>
      <c r="G43" s="114">
        <v>70.62163082805489</v>
      </c>
      <c r="H43" s="121">
        <v>69.397074938569475</v>
      </c>
      <c r="J43" s="113"/>
      <c r="K43" s="112"/>
      <c r="L43" s="112"/>
      <c r="M43" s="112"/>
      <c r="N43" s="112"/>
      <c r="O43" s="112"/>
      <c r="P43" s="112"/>
    </row>
    <row r="44" spans="2:16" ht="12.75" x14ac:dyDescent="0.2">
      <c r="B44" s="115">
        <v>42430</v>
      </c>
      <c r="C44" s="114">
        <v>47.107367673190524</v>
      </c>
      <c r="D44" s="114">
        <v>45.61308264585557</v>
      </c>
      <c r="E44" s="114">
        <v>91.690434634405335</v>
      </c>
      <c r="F44" s="114">
        <v>88.78193750557935</v>
      </c>
      <c r="G44" s="114">
        <v>71.838055569984832</v>
      </c>
      <c r="H44" s="121">
        <v>69.559292477642103</v>
      </c>
      <c r="J44" s="113"/>
      <c r="K44" s="112"/>
      <c r="L44" s="112"/>
      <c r="M44" s="112"/>
      <c r="N44" s="112"/>
      <c r="O44" s="112"/>
      <c r="P44" s="112"/>
    </row>
    <row r="45" spans="2:16" ht="12.75" x14ac:dyDescent="0.2">
      <c r="B45" s="115">
        <v>42522</v>
      </c>
      <c r="C45" s="114">
        <v>47.083065908392975</v>
      </c>
      <c r="D45" s="114">
        <v>45.638467262237889</v>
      </c>
      <c r="E45" s="114">
        <v>90.64602704442818</v>
      </c>
      <c r="F45" s="114">
        <v>87.864833309030956</v>
      </c>
      <c r="G45" s="114">
        <v>71.443776845308562</v>
      </c>
      <c r="H45" s="121">
        <v>69.251744926492037</v>
      </c>
      <c r="J45" s="113"/>
      <c r="K45" s="112"/>
      <c r="L45" s="112"/>
      <c r="M45" s="112"/>
      <c r="N45" s="112"/>
      <c r="O45" s="112"/>
      <c r="P45" s="112"/>
    </row>
    <row r="46" spans="2:16" ht="12.75" x14ac:dyDescent="0.2">
      <c r="B46" s="115">
        <v>42614</v>
      </c>
      <c r="C46" s="114">
        <v>47.502617671944321</v>
      </c>
      <c r="D46" s="114">
        <v>45.853501484609311</v>
      </c>
      <c r="E46" s="114">
        <v>91.271220882611402</v>
      </c>
      <c r="F46" s="114">
        <v>88.102619757620346</v>
      </c>
      <c r="G46" s="114">
        <v>72.297295978984707</v>
      </c>
      <c r="H46" s="121">
        <v>69.78739974709957</v>
      </c>
      <c r="J46" s="113"/>
      <c r="K46" s="112"/>
      <c r="L46" s="112"/>
      <c r="M46" s="112"/>
      <c r="N46" s="112"/>
      <c r="O46" s="112"/>
      <c r="P46" s="112"/>
    </row>
    <row r="47" spans="2:16" ht="12.75" x14ac:dyDescent="0.2">
      <c r="B47" s="115">
        <v>42705</v>
      </c>
      <c r="C47" s="114">
        <v>48.106664749078817</v>
      </c>
      <c r="D47" s="114">
        <v>47.038599991285096</v>
      </c>
      <c r="E47" s="114">
        <v>89.306118851215345</v>
      </c>
      <c r="F47" s="114">
        <v>87.323343310698448</v>
      </c>
      <c r="G47" s="114">
        <v>72.707680401334514</v>
      </c>
      <c r="H47" s="121">
        <v>71.093423593828803</v>
      </c>
      <c r="J47" s="113"/>
      <c r="K47" s="112"/>
      <c r="L47" s="112"/>
      <c r="M47" s="112"/>
      <c r="N47" s="112"/>
      <c r="O47" s="112"/>
      <c r="P47" s="112"/>
    </row>
    <row r="48" spans="2:16" ht="12.75" x14ac:dyDescent="0.2">
      <c r="B48" s="115">
        <v>42795</v>
      </c>
      <c r="C48" s="114">
        <v>47.485577385677914</v>
      </c>
      <c r="D48" s="114">
        <v>46.711484529041577</v>
      </c>
      <c r="E48" s="114">
        <v>88.418375694543883</v>
      </c>
      <c r="F48" s="114">
        <v>86.977011036289198</v>
      </c>
      <c r="G48" s="114">
        <v>70.988109218511056</v>
      </c>
      <c r="H48" s="121">
        <v>69.830886514744506</v>
      </c>
      <c r="J48" s="113"/>
      <c r="K48" s="112"/>
      <c r="L48" s="112"/>
      <c r="M48" s="112"/>
      <c r="N48" s="112"/>
      <c r="O48" s="112"/>
      <c r="P48" s="112"/>
    </row>
    <row r="49" spans="2:16" ht="12.75" x14ac:dyDescent="0.2">
      <c r="B49" s="115">
        <v>42887</v>
      </c>
      <c r="C49" s="114">
        <v>48.297984247865763</v>
      </c>
      <c r="D49" s="114">
        <v>48.645326414941351</v>
      </c>
      <c r="E49" s="114">
        <v>88.167726683527789</v>
      </c>
      <c r="F49" s="114">
        <v>88.801798057919328</v>
      </c>
      <c r="G49" s="114">
        <v>71.986649130612406</v>
      </c>
      <c r="H49" s="121">
        <v>72.504351869120413</v>
      </c>
      <c r="J49" s="113"/>
      <c r="K49" s="112"/>
      <c r="L49" s="112"/>
      <c r="M49" s="112"/>
      <c r="N49" s="112"/>
      <c r="O49" s="112"/>
      <c r="P49" s="112"/>
    </row>
    <row r="50" spans="2:16" ht="12.75" x14ac:dyDescent="0.2">
      <c r="B50" s="115">
        <v>42979</v>
      </c>
      <c r="C50" s="114">
        <v>49.620263756949065</v>
      </c>
      <c r="D50" s="114">
        <v>50.135268140498127</v>
      </c>
      <c r="E50" s="114">
        <v>89.862640138156877</v>
      </c>
      <c r="F50" s="114">
        <v>90.795316631275298</v>
      </c>
      <c r="G50" s="114">
        <v>74.105677125667626</v>
      </c>
      <c r="H50" s="121">
        <v>74.874813475940357</v>
      </c>
      <c r="J50" s="113"/>
      <c r="K50" s="112"/>
      <c r="L50" s="112"/>
      <c r="M50" s="112"/>
      <c r="N50" s="112"/>
      <c r="O50" s="112"/>
      <c r="P50" s="112"/>
    </row>
    <row r="51" spans="2:16" ht="12.75" x14ac:dyDescent="0.2">
      <c r="B51" s="115">
        <v>43070</v>
      </c>
      <c r="C51" s="114">
        <v>49.304186402877157</v>
      </c>
      <c r="D51" s="114">
        <v>50.703617761958199</v>
      </c>
      <c r="E51" s="114">
        <v>84.957394736819154</v>
      </c>
      <c r="F51" s="114">
        <v>87.368793262068806</v>
      </c>
      <c r="G51" s="114">
        <v>72.832472331437515</v>
      </c>
      <c r="H51" s="121">
        <v>74.899721649926775</v>
      </c>
      <c r="J51" s="113"/>
      <c r="K51" s="112"/>
      <c r="L51" s="112"/>
      <c r="M51" s="112"/>
      <c r="N51" s="112"/>
      <c r="O51" s="112"/>
      <c r="P51" s="112"/>
    </row>
    <row r="52" spans="2:16" ht="12.75" x14ac:dyDescent="0.2">
      <c r="B52" s="115">
        <v>43160</v>
      </c>
      <c r="C52" s="114">
        <v>50.402073563228754</v>
      </c>
      <c r="D52" s="114">
        <v>50.960185132876809</v>
      </c>
      <c r="E52" s="114">
        <v>87.549590916970402</v>
      </c>
      <c r="F52" s="114">
        <v>88.519043880992214</v>
      </c>
      <c r="G52" s="114">
        <v>74.157647960591461</v>
      </c>
      <c r="H52" s="121">
        <v>74.97880944024314</v>
      </c>
      <c r="J52" s="113"/>
      <c r="K52" s="112"/>
      <c r="L52" s="112"/>
      <c r="M52" s="112"/>
      <c r="N52" s="112"/>
      <c r="O52" s="112"/>
      <c r="P52" s="112"/>
    </row>
    <row r="53" spans="2:16" ht="12.75" x14ac:dyDescent="0.2">
      <c r="B53" s="115">
        <v>43252</v>
      </c>
      <c r="C53" s="114">
        <v>51.472013778809909</v>
      </c>
      <c r="D53" s="114">
        <v>52.552200291778853</v>
      </c>
      <c r="E53" s="114">
        <v>87.312599916568985</v>
      </c>
      <c r="F53" s="114">
        <v>89.144933371549499</v>
      </c>
      <c r="G53" s="114">
        <v>75.355098373268717</v>
      </c>
      <c r="H53" s="121">
        <v>76.936492901488279</v>
      </c>
      <c r="J53" s="113"/>
      <c r="K53" s="112"/>
      <c r="L53" s="112"/>
      <c r="M53" s="112"/>
      <c r="N53" s="112"/>
      <c r="O53" s="112"/>
      <c r="P53" s="112"/>
    </row>
    <row r="54" spans="2:16" ht="12.75" x14ac:dyDescent="0.2">
      <c r="B54" s="115">
        <v>43344</v>
      </c>
      <c r="C54" s="114">
        <v>53.009630211655391</v>
      </c>
      <c r="D54" s="114">
        <v>54.569696326214512</v>
      </c>
      <c r="E54" s="114">
        <v>89.741394491729551</v>
      </c>
      <c r="F54" s="114">
        <v>92.382471368908895</v>
      </c>
      <c r="G54" s="114">
        <v>77.606170928062085</v>
      </c>
      <c r="H54" s="121">
        <v>79.890109847502671</v>
      </c>
      <c r="J54" s="113"/>
      <c r="K54" s="112"/>
      <c r="L54" s="112"/>
      <c r="M54" s="112"/>
      <c r="N54" s="112"/>
      <c r="O54" s="112"/>
      <c r="P54" s="112"/>
    </row>
    <row r="55" spans="2:16" ht="12.75" x14ac:dyDescent="0.2">
      <c r="B55" s="115">
        <v>43435</v>
      </c>
      <c r="C55" s="114">
        <v>54.341464448224244</v>
      </c>
      <c r="D55" s="114">
        <v>56.184458974094674</v>
      </c>
      <c r="E55" s="114">
        <v>87.448756303761172</v>
      </c>
      <c r="F55" s="114">
        <v>90.414586923132276</v>
      </c>
      <c r="G55" s="114">
        <v>79.160177180941787</v>
      </c>
      <c r="H55" s="121">
        <v>81.844900065994182</v>
      </c>
      <c r="J55" s="113"/>
      <c r="K55" s="112"/>
      <c r="L55" s="112"/>
      <c r="M55" s="112"/>
      <c r="N55" s="112"/>
      <c r="O55" s="112"/>
      <c r="P55" s="112"/>
    </row>
    <row r="56" spans="2:16" ht="12.75" x14ac:dyDescent="0.2">
      <c r="B56" s="115">
        <v>43525</v>
      </c>
      <c r="C56" s="114">
        <v>55.470972150687572</v>
      </c>
      <c r="D56" s="114">
        <v>56.992489096018687</v>
      </c>
      <c r="E56" s="114">
        <v>90.259263371142794</v>
      </c>
      <c r="F56" s="114">
        <v>92.734990645567279</v>
      </c>
      <c r="G56" s="114">
        <v>80.644262602907119</v>
      </c>
      <c r="H56" s="121">
        <v>82.856259388554491</v>
      </c>
      <c r="J56" s="113"/>
      <c r="K56" s="112"/>
      <c r="L56" s="112"/>
      <c r="M56" s="112"/>
      <c r="N56" s="112"/>
      <c r="O56" s="112"/>
      <c r="P56" s="112"/>
    </row>
    <row r="57" spans="2:16" ht="12.75" x14ac:dyDescent="0.2">
      <c r="B57" s="115">
        <v>43617</v>
      </c>
      <c r="C57" s="114">
        <v>56.788908159865173</v>
      </c>
      <c r="D57" s="114">
        <v>58.626054062265666</v>
      </c>
      <c r="E57" s="114">
        <v>90.149985495236152</v>
      </c>
      <c r="F57" s="114">
        <v>93.066376773402794</v>
      </c>
      <c r="G57" s="114">
        <v>81.180227488961918</v>
      </c>
      <c r="H57" s="121">
        <v>83.806443190581774</v>
      </c>
      <c r="J57" s="113"/>
      <c r="K57" s="112"/>
      <c r="L57" s="112"/>
      <c r="M57" s="112"/>
      <c r="N57" s="112"/>
      <c r="O57" s="112"/>
      <c r="P57" s="112"/>
    </row>
    <row r="58" spans="2:16" ht="12.75" x14ac:dyDescent="0.2">
      <c r="B58" s="115">
        <v>43709</v>
      </c>
      <c r="C58" s="114">
        <v>57.898063302378098</v>
      </c>
      <c r="D58" s="114">
        <v>59.986928040136966</v>
      </c>
      <c r="E58" s="114">
        <v>91.818903384466651</v>
      </c>
      <c r="F58" s="114">
        <v>95.131574976568487</v>
      </c>
      <c r="G58" s="114">
        <v>82.518219545474153</v>
      </c>
      <c r="H58" s="121">
        <v>85.49533810868013</v>
      </c>
      <c r="J58" s="113"/>
      <c r="K58" s="112"/>
      <c r="L58" s="112"/>
      <c r="M58" s="112"/>
      <c r="N58" s="112"/>
      <c r="O58" s="112"/>
      <c r="P58" s="112"/>
    </row>
    <row r="59" spans="2:16" ht="12.75" x14ac:dyDescent="0.2">
      <c r="B59" s="115">
        <v>43800</v>
      </c>
      <c r="C59" s="114">
        <v>59.363116823187056</v>
      </c>
      <c r="D59" s="114">
        <v>62.414740882127319</v>
      </c>
      <c r="E59" s="114">
        <v>90.347687510383068</v>
      </c>
      <c r="F59" s="114">
        <v>94.992106328510403</v>
      </c>
      <c r="G59" s="114">
        <v>84.101651982158657</v>
      </c>
      <c r="H59" s="121">
        <v>88.42498671119246</v>
      </c>
      <c r="J59" s="113"/>
      <c r="K59" s="112"/>
      <c r="L59" s="112"/>
      <c r="M59" s="112"/>
      <c r="N59" s="112"/>
      <c r="O59" s="112"/>
      <c r="P59" s="112"/>
    </row>
    <row r="60" spans="2:16" ht="12.75" x14ac:dyDescent="0.2">
      <c r="B60" s="115">
        <v>43891</v>
      </c>
      <c r="C60" s="114">
        <v>61.408062145340502</v>
      </c>
      <c r="D60" s="114">
        <v>64.008366295856263</v>
      </c>
      <c r="E60" s="114">
        <v>93.459991763073077</v>
      </c>
      <c r="F60" s="114">
        <v>97.417524308449615</v>
      </c>
      <c r="G60" s="114">
        <v>85.2929336384354</v>
      </c>
      <c r="H60" s="121">
        <v>88.904634799510347</v>
      </c>
      <c r="J60" s="113"/>
      <c r="K60" s="112"/>
      <c r="L60" s="112"/>
      <c r="M60" s="112"/>
      <c r="N60" s="112"/>
      <c r="O60" s="112"/>
      <c r="P60" s="112"/>
    </row>
    <row r="61" spans="2:16" ht="12.75" x14ac:dyDescent="0.2">
      <c r="B61" s="115">
        <v>43983</v>
      </c>
      <c r="C61" s="114">
        <v>60.630274521644303</v>
      </c>
      <c r="D61" s="114">
        <v>65.87212654016156</v>
      </c>
      <c r="E61" s="114">
        <v>94.351981590821168</v>
      </c>
      <c r="F61" s="114">
        <v>102.50927807438551</v>
      </c>
      <c r="G61" s="114">
        <v>83.9607406907827</v>
      </c>
      <c r="H61" s="121">
        <v>91.219651878939516</v>
      </c>
      <c r="J61" s="113"/>
      <c r="K61" s="112"/>
      <c r="L61" s="112"/>
      <c r="M61" s="112"/>
      <c r="N61" s="112"/>
      <c r="O61" s="112"/>
      <c r="P61" s="112"/>
    </row>
    <row r="62" spans="2:16" ht="12.75" x14ac:dyDescent="0.2">
      <c r="B62" s="115">
        <v>44075</v>
      </c>
      <c r="C62" s="114">
        <v>63.273652440059806</v>
      </c>
      <c r="D62" s="114">
        <v>67.425088079068558</v>
      </c>
      <c r="E62" s="114">
        <v>96.251778277879936</v>
      </c>
      <c r="F62" s="114">
        <v>102.56693549184499</v>
      </c>
      <c r="G62" s="114">
        <v>87.533753911248027</v>
      </c>
      <c r="H62" s="121">
        <v>93.276914477925004</v>
      </c>
      <c r="J62" s="113"/>
      <c r="K62" s="112"/>
      <c r="L62" s="112"/>
      <c r="M62" s="112"/>
      <c r="N62" s="112"/>
      <c r="O62" s="112"/>
      <c r="P62" s="112"/>
    </row>
    <row r="63" spans="2:16" ht="12.75" x14ac:dyDescent="0.2">
      <c r="B63" s="115">
        <v>44166</v>
      </c>
      <c r="C63" s="114">
        <v>63.808667107507247</v>
      </c>
      <c r="D63" s="114">
        <v>68.798463841544532</v>
      </c>
      <c r="E63" s="114">
        <v>92.180096608837928</v>
      </c>
      <c r="F63" s="114">
        <v>99.388520884917284</v>
      </c>
      <c r="G63" s="114">
        <v>87.922212664423014</v>
      </c>
      <c r="H63" s="121">
        <v>94.797673154188587</v>
      </c>
      <c r="J63" s="113"/>
      <c r="K63" s="112"/>
      <c r="L63" s="112"/>
      <c r="M63" s="112"/>
      <c r="N63" s="112"/>
      <c r="O63" s="112"/>
      <c r="P63" s="112"/>
    </row>
    <row r="64" spans="2:16" ht="12.75" x14ac:dyDescent="0.2">
      <c r="B64" s="115">
        <v>44256</v>
      </c>
      <c r="C64" s="114">
        <v>66.014069677666669</v>
      </c>
      <c r="D64" s="114">
        <v>69.920098158319391</v>
      </c>
      <c r="E64" s="114">
        <v>95.080851055673378</v>
      </c>
      <c r="F64" s="114">
        <v>100.706750413213</v>
      </c>
      <c r="G64" s="114">
        <v>89.090152316761717</v>
      </c>
      <c r="H64" s="121">
        <v>94.361584209903853</v>
      </c>
      <c r="J64" s="113"/>
      <c r="K64" s="112"/>
      <c r="L64" s="112"/>
      <c r="M64" s="112"/>
      <c r="N64" s="112"/>
      <c r="O64" s="112"/>
      <c r="P64" s="112"/>
    </row>
    <row r="65" spans="2:16" ht="12.75" x14ac:dyDescent="0.2">
      <c r="B65" s="115">
        <v>44348</v>
      </c>
      <c r="C65" s="114">
        <v>67.334835305161093</v>
      </c>
      <c r="D65" s="114">
        <v>72.345205341914962</v>
      </c>
      <c r="E65" s="114">
        <v>95.268335485954225</v>
      </c>
      <c r="F65" s="114">
        <v>102.35723102430354</v>
      </c>
      <c r="G65" s="114">
        <v>89.178222637246435</v>
      </c>
      <c r="H65" s="121">
        <v>95.813954240474672</v>
      </c>
      <c r="J65" s="113"/>
      <c r="K65" s="112"/>
      <c r="L65" s="112"/>
      <c r="M65" s="112"/>
      <c r="N65" s="112"/>
      <c r="O65" s="112"/>
      <c r="P65" s="112"/>
    </row>
    <row r="66" spans="2:16" ht="12.75" x14ac:dyDescent="0.2">
      <c r="B66" s="115">
        <v>44440</v>
      </c>
      <c r="C66" s="114">
        <v>69.603931063807281</v>
      </c>
      <c r="D66" s="114">
        <v>74.674037526549739</v>
      </c>
      <c r="E66" s="114">
        <v>96.642545255217129</v>
      </c>
      <c r="F66" s="114">
        <v>103.68220502422034</v>
      </c>
      <c r="G66" s="114">
        <v>91.270704890913237</v>
      </c>
      <c r="H66" s="121">
        <v>97.919067758554519</v>
      </c>
      <c r="J66" s="113"/>
      <c r="K66" s="112"/>
      <c r="L66" s="112"/>
      <c r="M66" s="112"/>
      <c r="N66" s="112"/>
      <c r="O66" s="112"/>
      <c r="P66" s="112"/>
    </row>
    <row r="67" spans="2:16" ht="12.75" x14ac:dyDescent="0.2">
      <c r="B67" s="115">
        <v>44531</v>
      </c>
      <c r="C67" s="114">
        <v>73.687436554651839</v>
      </c>
      <c r="D67" s="114">
        <v>76.783406938967744</v>
      </c>
      <c r="E67" s="114">
        <v>96.795028567305067</v>
      </c>
      <c r="F67" s="114">
        <v>100.86186215258157</v>
      </c>
      <c r="G67" s="114">
        <v>94.17675544362389</v>
      </c>
      <c r="H67" s="121">
        <v>98.13358254166215</v>
      </c>
      <c r="J67" s="113"/>
      <c r="K67" s="112"/>
      <c r="L67" s="112"/>
      <c r="M67" s="112"/>
      <c r="N67" s="112"/>
      <c r="O67" s="112"/>
      <c r="P67" s="112"/>
    </row>
    <row r="68" spans="2:16" ht="12.75" x14ac:dyDescent="0.2">
      <c r="B68" s="115">
        <v>44621</v>
      </c>
      <c r="C68" s="114">
        <v>77.028282958656476</v>
      </c>
      <c r="D68" s="114">
        <v>78.98450741452713</v>
      </c>
      <c r="E68" s="114">
        <v>99.296887804792107</v>
      </c>
      <c r="F68" s="114">
        <v>101.81864984925878</v>
      </c>
      <c r="G68" s="114">
        <v>94.842531879048025</v>
      </c>
      <c r="H68" s="121">
        <v>97.251170280322867</v>
      </c>
      <c r="J68" s="113"/>
      <c r="K68" s="112"/>
      <c r="L68" s="112"/>
      <c r="M68" s="112"/>
      <c r="N68" s="112"/>
      <c r="O68" s="112"/>
      <c r="P68" s="112"/>
    </row>
    <row r="69" spans="2:16" ht="12.75" x14ac:dyDescent="0.2">
      <c r="B69" s="115">
        <v>44713</v>
      </c>
      <c r="C69" s="114">
        <v>79.283216544070228</v>
      </c>
      <c r="D69" s="114">
        <v>82.524553073684856</v>
      </c>
      <c r="E69" s="114">
        <v>98.652234299518753</v>
      </c>
      <c r="F69" s="114">
        <v>102.68543457445196</v>
      </c>
      <c r="G69" s="114">
        <v>92.267449482002164</v>
      </c>
      <c r="H69" s="121">
        <v>96.039620535810826</v>
      </c>
      <c r="J69" s="113"/>
      <c r="K69" s="112"/>
      <c r="L69" s="112"/>
      <c r="M69" s="112"/>
      <c r="N69" s="112"/>
      <c r="O69" s="112"/>
      <c r="P69" s="112"/>
    </row>
    <row r="70" spans="2:16" ht="12.75" x14ac:dyDescent="0.2">
      <c r="B70" s="115">
        <v>44805</v>
      </c>
      <c r="C70" s="114">
        <v>81.549532243817836</v>
      </c>
      <c r="D70" s="114">
        <v>84.749384528869186</v>
      </c>
      <c r="E70" s="114">
        <v>98.900793939844192</v>
      </c>
      <c r="F70" s="114">
        <v>102.78147752899862</v>
      </c>
      <c r="G70" s="114">
        <v>92.05132908994689</v>
      </c>
      <c r="H70" s="121">
        <v>95.663252391356238</v>
      </c>
      <c r="J70" s="113"/>
      <c r="K70" s="112"/>
      <c r="L70" s="112"/>
      <c r="M70" s="112"/>
      <c r="N70" s="112"/>
      <c r="O70" s="112"/>
      <c r="P70" s="112"/>
    </row>
    <row r="71" spans="2:16" ht="12.75" x14ac:dyDescent="0.2">
      <c r="B71" s="115">
        <v>44896</v>
      </c>
      <c r="C71" s="114">
        <v>82.44697998595926</v>
      </c>
      <c r="D71" s="114">
        <v>84.177198896065093</v>
      </c>
      <c r="E71" s="114">
        <v>96.70134553466842</v>
      </c>
      <c r="F71" s="114">
        <v>98.730704241382199</v>
      </c>
      <c r="G71" s="114">
        <v>89.830452201247297</v>
      </c>
      <c r="H71" s="121">
        <v>91.715619458173208</v>
      </c>
      <c r="J71" s="113"/>
      <c r="K71" s="112"/>
      <c r="L71" s="112"/>
      <c r="M71" s="112"/>
      <c r="N71" s="112"/>
      <c r="O71" s="112"/>
      <c r="P71" s="112"/>
    </row>
    <row r="72" spans="2:16" ht="12.75" x14ac:dyDescent="0.2">
      <c r="B72" s="115">
        <v>44986</v>
      </c>
      <c r="C72" s="114">
        <v>81.797821774158365</v>
      </c>
      <c r="D72" s="114">
        <v>83.982465477024235</v>
      </c>
      <c r="E72" s="114">
        <v>93.145585937612083</v>
      </c>
      <c r="F72" s="114">
        <v>95.633303988713564</v>
      </c>
      <c r="G72" s="114">
        <v>85.448858249215562</v>
      </c>
      <c r="H72" s="121">
        <v>87.731013275380349</v>
      </c>
      <c r="J72" s="113"/>
      <c r="K72" s="112"/>
      <c r="L72" s="112"/>
      <c r="M72" s="112"/>
      <c r="N72" s="112"/>
      <c r="O72" s="112"/>
      <c r="P72" s="112"/>
    </row>
    <row r="73" spans="2:16" ht="12.75" x14ac:dyDescent="0.2">
      <c r="B73" s="115">
        <v>45078</v>
      </c>
      <c r="C73" s="114">
        <v>83.048500375334726</v>
      </c>
      <c r="D73" s="114">
        <v>84.96262968351671</v>
      </c>
      <c r="E73" s="114">
        <v>92.173265548291923</v>
      </c>
      <c r="F73" s="114">
        <v>94.297705462552287</v>
      </c>
      <c r="G73" s="114">
        <v>85.137743618804834</v>
      </c>
      <c r="H73" s="121">
        <v>87.100026496361011</v>
      </c>
      <c r="J73" s="113"/>
      <c r="K73" s="112"/>
      <c r="L73" s="112"/>
      <c r="M73" s="112"/>
      <c r="N73" s="112"/>
      <c r="O73" s="112"/>
      <c r="P73" s="112"/>
    </row>
    <row r="74" spans="2:16" ht="12.75" x14ac:dyDescent="0.2">
      <c r="B74" s="115">
        <v>45170</v>
      </c>
      <c r="C74" s="114">
        <v>86.619467403652948</v>
      </c>
      <c r="D74" s="114">
        <v>88.78455964528014</v>
      </c>
      <c r="E74" s="114">
        <v>94.809254891979606</v>
      </c>
      <c r="F74" s="114">
        <v>97.179054526564116</v>
      </c>
      <c r="G74" s="114">
        <v>89.065742352863978</v>
      </c>
      <c r="H74" s="121">
        <v>91.291980328495058</v>
      </c>
      <c r="J74" s="113"/>
      <c r="K74" s="112"/>
      <c r="L74" s="112"/>
      <c r="M74" s="112"/>
      <c r="N74" s="112"/>
      <c r="O74" s="112"/>
      <c r="P74" s="112"/>
    </row>
    <row r="75" spans="2:16" ht="12.75" x14ac:dyDescent="0.2">
      <c r="B75" s="115">
        <v>45261</v>
      </c>
      <c r="C75" s="114">
        <v>91.678900202117433</v>
      </c>
      <c r="D75" s="114">
        <v>91.674962244456154</v>
      </c>
      <c r="E75" s="114">
        <v>96.394862828514334</v>
      </c>
      <c r="F75" s="114">
        <v>96.390722302310948</v>
      </c>
      <c r="G75" s="114">
        <v>93.79906644819161</v>
      </c>
      <c r="H75" s="121">
        <v>93.795037421321439</v>
      </c>
      <c r="J75" s="113"/>
      <c r="K75" s="112"/>
      <c r="L75" s="112"/>
      <c r="M75" s="112"/>
      <c r="N75" s="112"/>
      <c r="O75" s="112"/>
      <c r="P75" s="112"/>
    </row>
    <row r="76" spans="2:16" ht="12.75" x14ac:dyDescent="0.2">
      <c r="B76" s="115">
        <v>45352</v>
      </c>
      <c r="C76" s="114">
        <v>97.517774812152282</v>
      </c>
      <c r="D76" s="114">
        <v>96.35699258409818</v>
      </c>
      <c r="E76" s="114">
        <v>98.590470335085939</v>
      </c>
      <c r="F76" s="114">
        <v>97.416919502523243</v>
      </c>
      <c r="G76" s="114">
        <v>98.883023659522422</v>
      </c>
      <c r="H76" s="114">
        <v>97.705990480275545</v>
      </c>
      <c r="J76" s="113"/>
      <c r="K76" s="112"/>
      <c r="L76" s="112"/>
      <c r="M76" s="112"/>
      <c r="N76" s="112"/>
      <c r="O76" s="112"/>
      <c r="P76" s="112"/>
    </row>
    <row r="77" spans="2:16" ht="12.75" x14ac:dyDescent="0.2">
      <c r="B77" s="115">
        <v>45078</v>
      </c>
      <c r="C77" s="114">
        <v>100</v>
      </c>
      <c r="D77" s="114">
        <v>100</v>
      </c>
      <c r="E77" s="114">
        <v>100</v>
      </c>
      <c r="F77" s="114">
        <v>100</v>
      </c>
      <c r="G77" s="114">
        <v>100</v>
      </c>
      <c r="H77" s="114">
        <v>100</v>
      </c>
      <c r="J77" s="113"/>
      <c r="K77" s="112"/>
      <c r="L77" s="112"/>
      <c r="M77" s="112"/>
      <c r="N77" s="112"/>
      <c r="O77" s="112"/>
      <c r="P77" s="112"/>
    </row>
  </sheetData>
  <conditionalFormatting sqref="B6:H77">
    <cfRule type="expression" dxfId="295" priority="1">
      <formula>MOD(ROW(),2)=0</formula>
    </cfRule>
    <cfRule type="expression" dxfId="294"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28612-A364-43A5-9031-95342744C8AB}">
  <sheetPr published="0"/>
  <dimension ref="B2:D62"/>
  <sheetViews>
    <sheetView workbookViewId="0">
      <selection activeCell="B6" sqref="B6:D30"/>
    </sheetView>
  </sheetViews>
  <sheetFormatPr defaultRowHeight="16.5" x14ac:dyDescent="0.3"/>
  <cols>
    <col min="3" max="4" width="19.125" customWidth="1"/>
  </cols>
  <sheetData>
    <row r="2" spans="2:4" x14ac:dyDescent="0.3">
      <c r="B2" s="2" t="s">
        <v>613</v>
      </c>
    </row>
    <row r="3" spans="2:4" x14ac:dyDescent="0.3">
      <c r="B3" s="95" t="s">
        <v>614</v>
      </c>
    </row>
    <row r="4" spans="2:4" x14ac:dyDescent="0.3">
      <c r="B4" s="137" t="s">
        <v>526</v>
      </c>
      <c r="C4" s="137" t="s">
        <v>615</v>
      </c>
      <c r="D4" s="137" t="s">
        <v>616</v>
      </c>
    </row>
    <row r="5" spans="2:4" x14ac:dyDescent="0.3">
      <c r="B5" s="137" t="s">
        <v>530</v>
      </c>
      <c r="C5" s="137" t="s">
        <v>617</v>
      </c>
      <c r="D5" s="137" t="s">
        <v>618</v>
      </c>
    </row>
    <row r="6" spans="2:4" x14ac:dyDescent="0.3">
      <c r="B6" s="3">
        <v>40238</v>
      </c>
      <c r="C6" s="9">
        <v>4.068077975204389</v>
      </c>
      <c r="D6" s="9">
        <v>0.77940432887303535</v>
      </c>
    </row>
    <row r="7" spans="2:4" x14ac:dyDescent="0.3">
      <c r="B7" s="3">
        <v>40330</v>
      </c>
      <c r="C7" s="9">
        <v>4.2517794857384441</v>
      </c>
      <c r="D7" s="9">
        <v>0.79165836048412386</v>
      </c>
    </row>
    <row r="8" spans="2:4" x14ac:dyDescent="0.3">
      <c r="B8" s="3">
        <v>40422</v>
      </c>
      <c r="C8" s="9">
        <v>4.0960134993108177</v>
      </c>
      <c r="D8" s="9">
        <v>0.79002940197514826</v>
      </c>
    </row>
    <row r="9" spans="2:4" x14ac:dyDescent="0.3">
      <c r="B9" s="3">
        <v>40513</v>
      </c>
      <c r="C9" s="9">
        <v>4.3074999935070855</v>
      </c>
      <c r="D9" s="9">
        <v>0.78970307108059834</v>
      </c>
    </row>
    <row r="10" spans="2:4" x14ac:dyDescent="0.3">
      <c r="B10" s="3">
        <v>40603</v>
      </c>
      <c r="C10" s="9">
        <v>4.1828743091224583</v>
      </c>
      <c r="D10" s="9">
        <v>0.79226476290352554</v>
      </c>
    </row>
    <row r="11" spans="2:4" x14ac:dyDescent="0.3">
      <c r="B11" s="3">
        <v>40695</v>
      </c>
      <c r="C11" s="9">
        <v>4.6066456771901274</v>
      </c>
      <c r="D11" s="9">
        <v>0.79823985031190936</v>
      </c>
    </row>
    <row r="12" spans="2:4" x14ac:dyDescent="0.3">
      <c r="B12" s="3">
        <v>40787</v>
      </c>
      <c r="C12" s="9">
        <v>5.4809323612519538</v>
      </c>
      <c r="D12" s="9">
        <v>0.81937076264356457</v>
      </c>
    </row>
    <row r="13" spans="2:4" x14ac:dyDescent="0.3">
      <c r="B13" s="3">
        <v>40878</v>
      </c>
      <c r="C13" s="9">
        <v>5.3646774227387057</v>
      </c>
      <c r="D13" s="9">
        <v>0.81147028087828266</v>
      </c>
    </row>
    <row r="14" spans="2:4" x14ac:dyDescent="0.3">
      <c r="B14" s="3">
        <v>40969</v>
      </c>
      <c r="C14" s="9">
        <v>4.8566164888604284</v>
      </c>
      <c r="D14" s="9">
        <v>0.81407788295532235</v>
      </c>
    </row>
    <row r="15" spans="2:4" x14ac:dyDescent="0.3">
      <c r="B15" s="3">
        <v>41061</v>
      </c>
      <c r="C15" s="9">
        <v>5.2509563829806192</v>
      </c>
      <c r="D15" s="9">
        <v>0.81372034144209615</v>
      </c>
    </row>
    <row r="16" spans="2:4" x14ac:dyDescent="0.3">
      <c r="B16" s="3">
        <v>41153</v>
      </c>
      <c r="C16" s="9">
        <v>5.5726475672014857</v>
      </c>
      <c r="D16" s="9">
        <v>0.82426280598637158</v>
      </c>
    </row>
    <row r="17" spans="2:4" x14ac:dyDescent="0.3">
      <c r="B17" s="3">
        <v>41244</v>
      </c>
      <c r="C17" s="9">
        <v>5.5864149839232429</v>
      </c>
      <c r="D17" s="9">
        <v>0.83854642617681829</v>
      </c>
    </row>
    <row r="18" spans="2:4" x14ac:dyDescent="0.3">
      <c r="B18" s="3">
        <v>41334</v>
      </c>
      <c r="C18" s="9">
        <v>5.276395692069225</v>
      </c>
      <c r="D18" s="9">
        <v>0.85647394452387238</v>
      </c>
    </row>
    <row r="19" spans="2:4" x14ac:dyDescent="0.3">
      <c r="B19" s="3">
        <v>41426</v>
      </c>
      <c r="C19" s="9">
        <v>4.9212792976805142</v>
      </c>
      <c r="D19" s="9">
        <v>0.86413674280840314</v>
      </c>
    </row>
    <row r="20" spans="2:4" x14ac:dyDescent="0.3">
      <c r="B20" s="3">
        <v>41518</v>
      </c>
      <c r="C20" s="9">
        <v>4.873358111123312</v>
      </c>
      <c r="D20" s="9">
        <v>0.87622478005877324</v>
      </c>
    </row>
    <row r="21" spans="2:4" x14ac:dyDescent="0.3">
      <c r="B21" s="3">
        <v>41609</v>
      </c>
      <c r="C21" s="9">
        <v>5.0515683918451355</v>
      </c>
      <c r="D21" s="9">
        <v>0.84594273231081463</v>
      </c>
    </row>
    <row r="22" spans="2:4" x14ac:dyDescent="0.3">
      <c r="B22" s="3">
        <v>41699</v>
      </c>
      <c r="C22" s="9">
        <v>4.6252483618422824</v>
      </c>
      <c r="D22" s="9">
        <v>0.8591355344810151</v>
      </c>
    </row>
    <row r="23" spans="2:4" x14ac:dyDescent="0.3">
      <c r="B23" s="3">
        <v>41791</v>
      </c>
      <c r="C23" s="9">
        <v>4.6146700608406412</v>
      </c>
      <c r="D23" s="9">
        <v>0.88182975737245017</v>
      </c>
    </row>
    <row r="24" spans="2:4" x14ac:dyDescent="0.3">
      <c r="B24" s="3">
        <v>41883</v>
      </c>
      <c r="C24" s="9">
        <v>4.4187975121378305</v>
      </c>
      <c r="D24" s="9">
        <v>0.89583487368013237</v>
      </c>
    </row>
    <row r="25" spans="2:4" x14ac:dyDescent="0.3">
      <c r="B25" s="3">
        <v>41974</v>
      </c>
      <c r="C25" s="9">
        <v>4.2273766478726298</v>
      </c>
      <c r="D25" s="9">
        <v>0.89642959944362477</v>
      </c>
    </row>
    <row r="26" spans="2:4" x14ac:dyDescent="0.3">
      <c r="B26" s="3">
        <v>42064</v>
      </c>
      <c r="C26" s="9">
        <v>4.2377822694091227</v>
      </c>
      <c r="D26" s="9">
        <v>0.89374169208219223</v>
      </c>
    </row>
    <row r="27" spans="2:4" x14ac:dyDescent="0.3">
      <c r="B27" s="3">
        <v>42156</v>
      </c>
      <c r="C27" s="9">
        <v>4.0589527501041953</v>
      </c>
      <c r="D27" s="9">
        <v>0.8865170767665127</v>
      </c>
    </row>
    <row r="28" spans="2:4" x14ac:dyDescent="0.3">
      <c r="B28" s="3">
        <v>42248</v>
      </c>
      <c r="C28" s="9">
        <v>4.0767413055338944</v>
      </c>
      <c r="D28" s="9">
        <v>0.89375408426232195</v>
      </c>
    </row>
    <row r="29" spans="2:4" x14ac:dyDescent="0.3">
      <c r="B29" s="3">
        <v>42339</v>
      </c>
      <c r="C29" s="9">
        <v>4.1019411753640203</v>
      </c>
      <c r="D29" s="9">
        <v>0.8671742385293485</v>
      </c>
    </row>
    <row r="30" spans="2:4" x14ac:dyDescent="0.3">
      <c r="B30" s="3">
        <v>42430</v>
      </c>
      <c r="C30" s="9">
        <v>3.6107209698723999</v>
      </c>
      <c r="D30" s="9">
        <v>0.89617698863096751</v>
      </c>
    </row>
    <row r="31" spans="2:4" x14ac:dyDescent="0.3">
      <c r="B31" s="3">
        <v>42522</v>
      </c>
      <c r="C31" s="9">
        <v>3.5844860026495535</v>
      </c>
      <c r="D31" s="9">
        <v>0.90089026388853355</v>
      </c>
    </row>
    <row r="32" spans="2:4" x14ac:dyDescent="0.3">
      <c r="B32" s="3">
        <v>42614</v>
      </c>
      <c r="C32" s="9">
        <v>3.5928069621908625</v>
      </c>
      <c r="D32" s="9">
        <v>0.89875687086984601</v>
      </c>
    </row>
    <row r="33" spans="2:4" x14ac:dyDescent="0.3">
      <c r="B33" s="3">
        <v>42705</v>
      </c>
      <c r="C33" s="9">
        <v>3.4157443120785715</v>
      </c>
      <c r="D33" s="9">
        <v>0.90387307583050702</v>
      </c>
    </row>
    <row r="34" spans="2:4" x14ac:dyDescent="0.3">
      <c r="B34" s="3">
        <v>42795</v>
      </c>
      <c r="C34" s="9">
        <v>3.2916984372878542</v>
      </c>
      <c r="D34" s="9">
        <v>0.89371772838410823</v>
      </c>
    </row>
    <row r="35" spans="2:4" x14ac:dyDescent="0.3">
      <c r="B35" s="3">
        <v>42887</v>
      </c>
      <c r="C35" s="9">
        <v>3.2840093086099298</v>
      </c>
      <c r="D35" s="9">
        <v>0.88966726340973068</v>
      </c>
    </row>
    <row r="36" spans="2:4" x14ac:dyDescent="0.3">
      <c r="B36" s="3">
        <v>42979</v>
      </c>
      <c r="C36" s="9">
        <v>3.5307772448212296</v>
      </c>
      <c r="D36" s="9">
        <v>0.87967819855347951</v>
      </c>
    </row>
    <row r="37" spans="2:4" x14ac:dyDescent="0.3">
      <c r="B37" s="3">
        <v>43070</v>
      </c>
      <c r="C37" s="9">
        <v>3.5244159168875693</v>
      </c>
      <c r="D37" s="9">
        <v>0.87971503049488697</v>
      </c>
    </row>
    <row r="38" spans="2:4" x14ac:dyDescent="0.3">
      <c r="B38" s="3">
        <v>43160</v>
      </c>
      <c r="C38" s="9">
        <v>3.5629346904342096</v>
      </c>
      <c r="D38" s="9">
        <v>0.87852338751386028</v>
      </c>
    </row>
    <row r="39" spans="2:4" x14ac:dyDescent="0.3">
      <c r="B39" s="3">
        <v>43252</v>
      </c>
      <c r="C39" s="9">
        <v>3.4474537295106762</v>
      </c>
      <c r="D39" s="9">
        <v>0.88098576894044234</v>
      </c>
    </row>
    <row r="40" spans="2:4" x14ac:dyDescent="0.3">
      <c r="B40" s="3">
        <v>43344</v>
      </c>
      <c r="C40" s="9">
        <v>3.4246990574111487</v>
      </c>
      <c r="D40" s="9">
        <v>0.87388962558617855</v>
      </c>
    </row>
    <row r="41" spans="2:4" x14ac:dyDescent="0.3">
      <c r="B41" s="3">
        <v>43435</v>
      </c>
      <c r="C41" s="9">
        <v>3.4260334148154348</v>
      </c>
      <c r="D41" s="9">
        <v>0.86550513118344441</v>
      </c>
    </row>
    <row r="42" spans="2:4" x14ac:dyDescent="0.3">
      <c r="B42" s="3">
        <v>43525</v>
      </c>
      <c r="C42" s="9">
        <v>3.2069677660479181</v>
      </c>
      <c r="D42" s="9">
        <v>0.8708382129712019</v>
      </c>
    </row>
    <row r="43" spans="2:4" x14ac:dyDescent="0.3">
      <c r="B43" s="3">
        <v>43617</v>
      </c>
      <c r="C43" s="9">
        <v>3.2147628251821172</v>
      </c>
      <c r="D43" s="9">
        <v>0.85900161393361163</v>
      </c>
    </row>
    <row r="44" spans="2:4" x14ac:dyDescent="0.3">
      <c r="B44" s="3">
        <v>43709</v>
      </c>
      <c r="C44" s="9">
        <v>3.3497872668433408</v>
      </c>
      <c r="D44" s="9">
        <v>0.88072469074312543</v>
      </c>
    </row>
    <row r="45" spans="2:4" x14ac:dyDescent="0.3">
      <c r="B45" s="3">
        <v>43800</v>
      </c>
      <c r="C45" s="9">
        <v>3.5381789832925787</v>
      </c>
      <c r="D45" s="9">
        <v>0.85400765758304464</v>
      </c>
    </row>
    <row r="46" spans="2:4" x14ac:dyDescent="0.3">
      <c r="B46" s="3">
        <v>43891</v>
      </c>
      <c r="C46" s="9">
        <v>3.3697169912925502</v>
      </c>
      <c r="D46" s="9">
        <v>0.89411534154412753</v>
      </c>
    </row>
    <row r="47" spans="2:4" x14ac:dyDescent="0.3">
      <c r="B47" s="3">
        <v>43983</v>
      </c>
      <c r="C47" s="9">
        <v>2.5989688945249387</v>
      </c>
      <c r="D47" s="9">
        <v>1.0395845572138378</v>
      </c>
    </row>
    <row r="48" spans="2:4" x14ac:dyDescent="0.3">
      <c r="B48" s="3">
        <v>44075</v>
      </c>
      <c r="C48" s="9">
        <v>2.4705898139243372</v>
      </c>
      <c r="D48" s="9">
        <v>0.98873964277143389</v>
      </c>
    </row>
    <row r="49" spans="2:4" x14ac:dyDescent="0.3">
      <c r="B49" s="3">
        <v>44166</v>
      </c>
      <c r="C49" s="9">
        <v>2.4368280956511441</v>
      </c>
      <c r="D49" s="9">
        <v>0.96860154423698019</v>
      </c>
    </row>
    <row r="50" spans="2:4" x14ac:dyDescent="0.3">
      <c r="B50" s="3">
        <v>44256</v>
      </c>
      <c r="C50" s="9">
        <v>2.2893049231121072</v>
      </c>
      <c r="D50" s="9">
        <v>0.95680808338104051</v>
      </c>
    </row>
    <row r="51" spans="2:4" x14ac:dyDescent="0.3">
      <c r="B51" s="3">
        <v>44348</v>
      </c>
      <c r="C51" s="9">
        <v>2.259656103354434</v>
      </c>
      <c r="D51" s="9">
        <v>0.9532283400506707</v>
      </c>
    </row>
    <row r="52" spans="2:4" x14ac:dyDescent="0.3">
      <c r="B52" s="3">
        <v>44440</v>
      </c>
      <c r="C52" s="9">
        <v>2.3632791630537309</v>
      </c>
      <c r="D52" s="9">
        <v>0.9572976628611225</v>
      </c>
    </row>
    <row r="53" spans="2:4" x14ac:dyDescent="0.3">
      <c r="B53" s="3">
        <v>44531</v>
      </c>
      <c r="C53" s="9">
        <v>2.3958339150934473</v>
      </c>
      <c r="D53" s="9">
        <v>0.93089197060297246</v>
      </c>
    </row>
    <row r="54" spans="2:4" x14ac:dyDescent="0.3">
      <c r="B54" s="3">
        <v>44621</v>
      </c>
      <c r="C54" s="9">
        <v>2.3741935976226229</v>
      </c>
      <c r="D54" s="9">
        <v>0.90922167481023375</v>
      </c>
    </row>
    <row r="55" spans="2:4" x14ac:dyDescent="0.3">
      <c r="B55" s="3">
        <v>44713</v>
      </c>
      <c r="C55" s="9">
        <v>2.4213151082769757</v>
      </c>
      <c r="D55" s="9">
        <v>0.89430243253006447</v>
      </c>
    </row>
    <row r="56" spans="2:4" x14ac:dyDescent="0.3">
      <c r="B56" s="3">
        <v>44805</v>
      </c>
      <c r="C56" s="9">
        <v>2.5622847959214226</v>
      </c>
      <c r="D56" s="9">
        <v>0.87069249559170336</v>
      </c>
    </row>
    <row r="57" spans="2:4" x14ac:dyDescent="0.3">
      <c r="B57" s="3">
        <v>44896</v>
      </c>
      <c r="C57" s="9">
        <v>2.457029155044637</v>
      </c>
      <c r="D57" s="9">
        <v>0.84500577639243346</v>
      </c>
    </row>
    <row r="58" spans="2:4" x14ac:dyDescent="0.3">
      <c r="B58" s="3">
        <v>44986</v>
      </c>
      <c r="C58" s="9">
        <v>2.4015905424237851</v>
      </c>
      <c r="D58" s="9">
        <v>0.8422899817557582</v>
      </c>
    </row>
    <row r="59" spans="2:4" x14ac:dyDescent="0.3">
      <c r="B59" s="3">
        <v>45078</v>
      </c>
      <c r="C59" s="9">
        <v>2.2577445784245764</v>
      </c>
      <c r="D59" s="9">
        <v>0.84836154155788823</v>
      </c>
    </row>
    <row r="60" spans="2:4" x14ac:dyDescent="0.3">
      <c r="B60" s="3">
        <v>45170</v>
      </c>
      <c r="C60" s="9">
        <v>2.1755143367950742</v>
      </c>
      <c r="D60" s="9">
        <v>0.86746257723592501</v>
      </c>
    </row>
    <row r="61" spans="2:4" x14ac:dyDescent="0.3">
      <c r="B61" s="3">
        <v>45261</v>
      </c>
      <c r="C61" s="9">
        <v>2.1056051536160214</v>
      </c>
      <c r="D61" s="9">
        <v>0.86568171351736367</v>
      </c>
    </row>
    <row r="62" spans="2:4" x14ac:dyDescent="0.3">
      <c r="B62" s="3">
        <v>45352</v>
      </c>
      <c r="C62" s="9">
        <v>1.8903786280410693</v>
      </c>
      <c r="D62" s="9">
        <v>0.87852098479354002</v>
      </c>
    </row>
  </sheetData>
  <conditionalFormatting sqref="B6:D62">
    <cfRule type="expression" dxfId="33" priority="1">
      <formula>MOD(ROW(),2)=0</formula>
    </cfRule>
    <cfRule type="expression" dxfId="32" priority="2">
      <formula>MOD(ROW(),2)&lt;&gt;0</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E9D6-9EFE-43D4-BE70-00204DB926D0}">
  <sheetPr published="0"/>
  <dimension ref="B2:G28"/>
  <sheetViews>
    <sheetView workbookViewId="0">
      <selection activeCell="B2" sqref="B2:B3"/>
    </sheetView>
  </sheetViews>
  <sheetFormatPr defaultRowHeight="16.5" x14ac:dyDescent="0.3"/>
  <cols>
    <col min="2" max="2" width="10.375" customWidth="1"/>
    <col min="3" max="7" width="19.75" customWidth="1"/>
  </cols>
  <sheetData>
    <row r="2" spans="2:7" x14ac:dyDescent="0.3">
      <c r="B2" s="2" t="s">
        <v>619</v>
      </c>
    </row>
    <row r="3" spans="2:7" x14ac:dyDescent="0.3">
      <c r="B3" s="2" t="s">
        <v>620</v>
      </c>
    </row>
    <row r="4" spans="2:7" ht="25.5" x14ac:dyDescent="0.3">
      <c r="B4" s="137" t="s">
        <v>526</v>
      </c>
      <c r="C4" s="137" t="s">
        <v>621</v>
      </c>
      <c r="D4" s="137" t="s">
        <v>610</v>
      </c>
      <c r="E4" s="137" t="s">
        <v>622</v>
      </c>
      <c r="F4" s="137" t="s">
        <v>623</v>
      </c>
      <c r="G4" s="137" t="s">
        <v>412</v>
      </c>
    </row>
    <row r="5" spans="2:7" ht="25.5" x14ac:dyDescent="0.3">
      <c r="B5" s="137" t="s">
        <v>530</v>
      </c>
      <c r="C5" s="137" t="s">
        <v>624</v>
      </c>
      <c r="D5" s="137" t="s">
        <v>610</v>
      </c>
      <c r="E5" s="137" t="s">
        <v>625</v>
      </c>
      <c r="F5" s="137" t="s">
        <v>626</v>
      </c>
      <c r="G5" s="137" t="s">
        <v>431</v>
      </c>
    </row>
    <row r="6" spans="2:7" x14ac:dyDescent="0.3">
      <c r="B6" s="6">
        <v>43617</v>
      </c>
      <c r="C6" s="172">
        <v>6.4623471100999336E-2</v>
      </c>
      <c r="D6" s="172">
        <v>-6.3332170701251387E-3</v>
      </c>
      <c r="E6" s="172">
        <v>5.7974618723748779E-4</v>
      </c>
      <c r="F6" s="172">
        <v>-5.124981062284626E-3</v>
      </c>
      <c r="G6" s="172">
        <v>7.3066578236787721E-4</v>
      </c>
    </row>
    <row r="7" spans="2:7" x14ac:dyDescent="0.3">
      <c r="B7" s="6">
        <v>43709</v>
      </c>
      <c r="C7" s="172">
        <v>6.5616625730308617E-2</v>
      </c>
      <c r="D7" s="172">
        <v>2.3306417640525652E-3</v>
      </c>
      <c r="E7" s="172">
        <v>-1.5503804854586855E-3</v>
      </c>
      <c r="F7" s="77">
        <v>-1.3813997398538851E-3</v>
      </c>
      <c r="G7" s="77">
        <v>1.5942930905692868E-3</v>
      </c>
    </row>
    <row r="8" spans="2:7" x14ac:dyDescent="0.3">
      <c r="B8" s="6">
        <v>43800</v>
      </c>
      <c r="C8" s="172">
        <v>6.7810834655066002E-2</v>
      </c>
      <c r="D8" s="172">
        <v>8.9820885478045698E-4</v>
      </c>
      <c r="E8" s="172">
        <v>-4.1071541832337658E-3</v>
      </c>
      <c r="F8" s="172">
        <v>7.5663791266743212E-6</v>
      </c>
      <c r="G8" s="172">
        <v>5.395587874084019E-3</v>
      </c>
    </row>
    <row r="9" spans="2:7" x14ac:dyDescent="0.3">
      <c r="B9" s="6">
        <v>43891</v>
      </c>
      <c r="C9" s="172">
        <v>7.6974128497653824E-2</v>
      </c>
      <c r="D9" s="172">
        <v>4.8311599821924504E-3</v>
      </c>
      <c r="E9" s="172">
        <v>5.6056369490446022E-3</v>
      </c>
      <c r="F9" s="77">
        <v>-1.7200809839420614E-3</v>
      </c>
      <c r="G9" s="77">
        <v>4.4657789529283128E-4</v>
      </c>
    </row>
    <row r="10" spans="2:7" x14ac:dyDescent="0.3">
      <c r="B10" s="6">
        <v>43983</v>
      </c>
      <c r="C10" s="172">
        <v>0.104105335704665</v>
      </c>
      <c r="D10" s="172">
        <v>1.5020317928696167E-2</v>
      </c>
      <c r="E10" s="172">
        <v>2.1138332282590013E-2</v>
      </c>
      <c r="F10" s="172">
        <v>-3.5589666147925344E-3</v>
      </c>
      <c r="G10" s="172">
        <v>-5.4684763894824739E-3</v>
      </c>
    </row>
    <row r="11" spans="2:7" x14ac:dyDescent="0.3">
      <c r="B11" s="6">
        <v>44075</v>
      </c>
      <c r="C11" s="172">
        <v>0.1027511962140379</v>
      </c>
      <c r="D11" s="172">
        <v>-5.4098034217483111E-3</v>
      </c>
      <c r="E11" s="172">
        <v>5.3892913619119007E-3</v>
      </c>
      <c r="F11" s="77">
        <v>-2.7330232032409078E-3</v>
      </c>
      <c r="G11" s="77">
        <v>1.3993957724502196E-3</v>
      </c>
    </row>
    <row r="12" spans="2:7" x14ac:dyDescent="0.3">
      <c r="B12" s="6">
        <v>44166</v>
      </c>
      <c r="C12" s="172">
        <v>0.10951453950477101</v>
      </c>
      <c r="D12" s="172">
        <v>8.9451003008484235E-3</v>
      </c>
      <c r="E12" s="172">
        <v>8.8825926430579044E-4</v>
      </c>
      <c r="F12" s="172">
        <v>-2.1255970173537937E-3</v>
      </c>
      <c r="G12" s="172">
        <v>-9.4441925706731031E-4</v>
      </c>
    </row>
    <row r="13" spans="2:7" x14ac:dyDescent="0.3">
      <c r="B13" s="6">
        <v>44256</v>
      </c>
      <c r="C13" s="172">
        <v>0.11967331206991805</v>
      </c>
      <c r="D13" s="172">
        <v>5.7941511794375906E-3</v>
      </c>
      <c r="E13" s="172">
        <v>7.7599632399658596E-3</v>
      </c>
      <c r="F13" s="77">
        <v>1.322623858242306E-3</v>
      </c>
      <c r="G13" s="77">
        <v>-4.7179657124987191E-3</v>
      </c>
    </row>
    <row r="14" spans="2:7" x14ac:dyDescent="0.3">
      <c r="B14" s="6">
        <v>44348</v>
      </c>
      <c r="C14" s="172">
        <v>0.12400252543341019</v>
      </c>
      <c r="D14" s="172">
        <v>5.9289144434877279E-3</v>
      </c>
      <c r="E14" s="172">
        <v>2.3177759509988636E-3</v>
      </c>
      <c r="F14" s="172">
        <v>-3.4538531775278616E-3</v>
      </c>
      <c r="G14" s="172">
        <v>-4.6362385346659235E-4</v>
      </c>
    </row>
    <row r="15" spans="2:7" x14ac:dyDescent="0.3">
      <c r="B15" s="6">
        <v>44440</v>
      </c>
      <c r="C15" s="172">
        <v>0.11265104887373932</v>
      </c>
      <c r="D15" s="172">
        <v>-8.7716702249301861E-3</v>
      </c>
      <c r="E15" s="172">
        <v>-3.0174241491784741E-3</v>
      </c>
      <c r="F15" s="77">
        <v>-2.4245443357887573E-3</v>
      </c>
      <c r="G15" s="77">
        <v>2.8621621502265531E-3</v>
      </c>
    </row>
    <row r="16" spans="2:7" x14ac:dyDescent="0.3">
      <c r="B16" s="6">
        <v>44531</v>
      </c>
      <c r="C16" s="172">
        <v>0.10010236278487156</v>
      </c>
      <c r="D16" s="172">
        <v>-5.3244045835231946E-3</v>
      </c>
      <c r="E16" s="172">
        <v>-9.6586782525668951E-5</v>
      </c>
      <c r="F16" s="172">
        <v>-1.0621368532800995E-2</v>
      </c>
      <c r="G16" s="172">
        <v>3.4936738099820945E-3</v>
      </c>
    </row>
    <row r="17" spans="2:7" x14ac:dyDescent="0.3">
      <c r="B17" s="6">
        <v>44621</v>
      </c>
      <c r="C17" s="172">
        <v>9.5667124125205255E-2</v>
      </c>
      <c r="D17" s="172">
        <v>-6.277556814362378E-3</v>
      </c>
      <c r="E17" s="172">
        <v>2.4168839971402665E-3</v>
      </c>
      <c r="F17" s="77">
        <v>-1.9615717347404053E-3</v>
      </c>
      <c r="G17" s="77">
        <v>1.3870058922962145E-3</v>
      </c>
    </row>
    <row r="18" spans="2:7" x14ac:dyDescent="0.3">
      <c r="B18" s="6">
        <v>44713</v>
      </c>
      <c r="C18" s="172">
        <v>8.5209498188973234E-2</v>
      </c>
      <c r="D18" s="172">
        <v>-4.1965159667861776E-3</v>
      </c>
      <c r="E18" s="172">
        <v>-1.3923403993998504E-3</v>
      </c>
      <c r="F18" s="172">
        <v>-5.1959686452256468E-3</v>
      </c>
      <c r="G18" s="172">
        <v>3.2719907517965441E-4</v>
      </c>
    </row>
    <row r="19" spans="2:7" x14ac:dyDescent="0.3">
      <c r="B19" s="6">
        <v>44805</v>
      </c>
      <c r="C19" s="172">
        <v>7.9046100318804824E-2</v>
      </c>
      <c r="D19" s="172">
        <v>-3.3362272265216346E-3</v>
      </c>
      <c r="E19" s="172">
        <v>-3.9473878911264366E-3</v>
      </c>
      <c r="F19" s="77">
        <v>-1.513054474923018E-3</v>
      </c>
      <c r="G19" s="77">
        <v>2.6332717224026789E-3</v>
      </c>
    </row>
    <row r="20" spans="2:7" x14ac:dyDescent="0.3">
      <c r="B20" s="6">
        <v>44896</v>
      </c>
      <c r="C20" s="172">
        <v>6.9727958906625462E-2</v>
      </c>
      <c r="D20" s="172">
        <v>-3.0325643579794462E-3</v>
      </c>
      <c r="E20" s="172">
        <v>9.1703728078618564E-4</v>
      </c>
      <c r="F20" s="172">
        <v>-2.5216655024583438E-3</v>
      </c>
      <c r="G20" s="172">
        <v>-4.6809488325277575E-3</v>
      </c>
    </row>
    <row r="21" spans="2:7" x14ac:dyDescent="0.3">
      <c r="B21" s="6">
        <v>44986</v>
      </c>
      <c r="C21" s="172">
        <v>7.123907921874352E-2</v>
      </c>
      <c r="D21" s="172">
        <v>1.4054769408178769E-3</v>
      </c>
      <c r="E21" s="172">
        <v>1.6217252007834939E-3</v>
      </c>
      <c r="F21" s="77">
        <v>-2.4655372085686778E-3</v>
      </c>
      <c r="G21" s="77">
        <v>9.4945537908536519E-4</v>
      </c>
    </row>
    <row r="22" spans="2:7" x14ac:dyDescent="0.3">
      <c r="B22" s="6">
        <v>45078</v>
      </c>
      <c r="C22" s="172">
        <v>7.0221095909265341E-2</v>
      </c>
      <c r="D22" s="172">
        <v>-4.182997378717044E-4</v>
      </c>
      <c r="E22" s="172">
        <v>4.0056791260273082E-3</v>
      </c>
      <c r="F22" s="172">
        <v>-1.2516565927135972E-3</v>
      </c>
      <c r="G22" s="172">
        <v>-3.353706104920186E-3</v>
      </c>
    </row>
    <row r="23" spans="2:7" x14ac:dyDescent="0.3">
      <c r="B23" s="6">
        <v>45170</v>
      </c>
      <c r="C23" s="172">
        <v>6.0826455693192227E-2</v>
      </c>
      <c r="D23" s="172">
        <v>-4.3463074757198704E-3</v>
      </c>
      <c r="E23" s="172">
        <v>3.1736234794956151E-3</v>
      </c>
      <c r="F23" s="77">
        <v>-8.5412835259167773E-3</v>
      </c>
      <c r="G23" s="77">
        <v>3.1932730606791873E-4</v>
      </c>
    </row>
    <row r="24" spans="2:7" x14ac:dyDescent="0.3">
      <c r="B24" s="6">
        <v>45261</v>
      </c>
      <c r="C24" s="172">
        <v>6.7123953383497761E-2</v>
      </c>
      <c r="D24" s="172">
        <v>-8.0802724066523612E-4</v>
      </c>
      <c r="E24" s="172">
        <v>1.1355540445987247E-3</v>
      </c>
      <c r="F24" s="172">
        <v>2.0554440600544068E-3</v>
      </c>
      <c r="G24" s="172">
        <v>3.9145268263176391E-3</v>
      </c>
    </row>
    <row r="25" spans="2:7" x14ac:dyDescent="0.3">
      <c r="B25" s="6">
        <v>45352</v>
      </c>
      <c r="C25" s="172">
        <v>6.7186140198100763E-2</v>
      </c>
      <c r="D25" s="172">
        <v>-2.4972145717257438E-3</v>
      </c>
      <c r="E25" s="172">
        <v>8.9458965287384368E-3</v>
      </c>
      <c r="F25" s="77">
        <v>-2.5331088525888767E-3</v>
      </c>
      <c r="G25" s="77">
        <v>-3.8533862898208135E-3</v>
      </c>
    </row>
    <row r="26" spans="2:7" x14ac:dyDescent="0.3">
      <c r="B26" s="6">
        <v>45444</v>
      </c>
      <c r="C26" s="172">
        <v>6.8809280735414896E-2</v>
      </c>
      <c r="D26" s="172">
        <v>4.3149564823577692E-3</v>
      </c>
      <c r="E26" s="172">
        <v>5.0256081561481493E-4</v>
      </c>
      <c r="F26" s="172">
        <v>-3.9643941464587179E-4</v>
      </c>
      <c r="G26" s="172">
        <v>-2.79793734601258E-3</v>
      </c>
    </row>
    <row r="27" spans="2:7" x14ac:dyDescent="0.3">
      <c r="B27" s="140"/>
      <c r="C27" s="73"/>
      <c r="D27" s="73"/>
      <c r="E27" s="73"/>
      <c r="F27" s="73"/>
      <c r="G27" s="73"/>
    </row>
    <row r="28" spans="2:7" x14ac:dyDescent="0.3">
      <c r="B28" s="140"/>
      <c r="C28" s="73"/>
      <c r="D28" s="73"/>
      <c r="E28" s="73"/>
      <c r="F28" s="73"/>
      <c r="G28" s="73"/>
    </row>
  </sheetData>
  <conditionalFormatting sqref="B6:B26">
    <cfRule type="expression" dxfId="31" priority="7">
      <formula>MOD(ROW(),2)=0</formula>
    </cfRule>
    <cfRule type="expression" dxfId="30" priority="8">
      <formula>MOD(ROW(),2)&lt;&gt;0</formula>
    </cfRule>
    <cfRule type="expression" dxfId="29" priority="9">
      <formula>MOD(ROW(),2)=0</formula>
    </cfRule>
    <cfRule type="expression" dxfId="28" priority="10">
      <formula>MOD(ROW(),2)&lt;&gt;0</formula>
    </cfRule>
  </conditionalFormatting>
  <conditionalFormatting sqref="B21">
    <cfRule type="expression" dxfId="27" priority="1">
      <formula>MOD(ROW(),2)=0</formula>
    </cfRule>
    <cfRule type="expression" dxfId="26" priority="2">
      <formula>MOD(ROW(),2)&lt;&gt;0</formula>
    </cfRule>
  </conditionalFormatting>
  <conditionalFormatting sqref="B6:F20 B22:F26">
    <cfRule type="expression" dxfId="25" priority="11">
      <formula>MOD(ROW(),2)=0</formula>
    </cfRule>
    <cfRule type="expression" dxfId="24" priority="12">
      <formula>MOD(ROW(),2)&lt;&gt;0</formula>
    </cfRule>
  </conditionalFormatting>
  <conditionalFormatting sqref="B21:F21">
    <cfRule type="expression" dxfId="23" priority="3">
      <formula>MOD(ROW(),2)=0</formula>
    </cfRule>
    <cfRule type="expression" dxfId="22" priority="4">
      <formula>MOD(ROW(),2)&lt;&gt;0</formula>
    </cfRule>
  </conditionalFormatting>
  <conditionalFormatting sqref="G6:G26">
    <cfRule type="expression" dxfId="21" priority="5">
      <formula>MOD(ROW(),2)=0</formula>
    </cfRule>
    <cfRule type="expression" dxfId="20" priority="6">
      <formula>MOD(ROW(),2)&lt;&gt;0</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10679-BF58-4363-9616-6269334291AE}">
  <dimension ref="B2:H17"/>
  <sheetViews>
    <sheetView workbookViewId="0">
      <selection activeCell="B2" sqref="B2:B3"/>
    </sheetView>
  </sheetViews>
  <sheetFormatPr defaultRowHeight="12.75" x14ac:dyDescent="0.2"/>
  <cols>
    <col min="1" max="2" width="9" style="154"/>
    <col min="3" max="3" width="20.125" style="154" bestFit="1" customWidth="1"/>
    <col min="4" max="4" width="25.625" style="154" bestFit="1" customWidth="1"/>
    <col min="5" max="5" width="19" style="154" bestFit="1" customWidth="1"/>
    <col min="6" max="6" width="16.375" style="154" bestFit="1" customWidth="1"/>
    <col min="7" max="7" width="15.625" style="154" bestFit="1" customWidth="1"/>
    <col min="8" max="8" width="13.75" style="154" bestFit="1" customWidth="1"/>
    <col min="9" max="16384" width="9" style="154"/>
  </cols>
  <sheetData>
    <row r="2" spans="2:8" x14ac:dyDescent="0.2">
      <c r="B2" s="154" t="s">
        <v>717</v>
      </c>
    </row>
    <row r="3" spans="2:8" x14ac:dyDescent="0.2">
      <c r="B3" s="154" t="s">
        <v>718</v>
      </c>
    </row>
    <row r="4" spans="2:8" ht="32.25" customHeight="1" x14ac:dyDescent="0.2">
      <c r="B4" s="155"/>
      <c r="C4" s="156" t="s">
        <v>719</v>
      </c>
      <c r="D4" s="156" t="s">
        <v>720</v>
      </c>
      <c r="E4" s="156" t="s">
        <v>721</v>
      </c>
      <c r="F4" s="156" t="s">
        <v>722</v>
      </c>
      <c r="G4" s="156" t="s">
        <v>723</v>
      </c>
      <c r="H4" s="156" t="s">
        <v>724</v>
      </c>
    </row>
    <row r="5" spans="2:8" ht="32.25" customHeight="1" x14ac:dyDescent="0.2">
      <c r="B5" s="155"/>
      <c r="C5" s="156" t="s">
        <v>725</v>
      </c>
      <c r="D5" s="156" t="s">
        <v>726</v>
      </c>
      <c r="E5" s="156" t="s">
        <v>727</v>
      </c>
      <c r="F5" s="156" t="s">
        <v>728</v>
      </c>
      <c r="G5" s="156" t="s">
        <v>729</v>
      </c>
      <c r="H5" s="156" t="s">
        <v>730</v>
      </c>
    </row>
    <row r="6" spans="2:8" x14ac:dyDescent="0.2">
      <c r="B6" s="157" t="s">
        <v>731</v>
      </c>
      <c r="C6" s="158">
        <v>4.3379291586111153E-2</v>
      </c>
      <c r="D6" s="158">
        <v>2.3901176751730039E-2</v>
      </c>
      <c r="E6" s="158">
        <v>9.4178944972108936E-2</v>
      </c>
      <c r="F6" s="158">
        <v>9.5729880891728389E-2</v>
      </c>
      <c r="G6" s="158">
        <v>0.27292091181911365</v>
      </c>
      <c r="H6" s="158">
        <v>3.0765313540393479E-2</v>
      </c>
    </row>
    <row r="7" spans="2:8" x14ac:dyDescent="0.2">
      <c r="B7" s="159" t="s">
        <v>732</v>
      </c>
      <c r="C7" s="160">
        <v>4.7743109004502654E-2</v>
      </c>
      <c r="D7" s="160">
        <v>2.2799945885429492E-2</v>
      </c>
      <c r="E7" s="160">
        <v>9.4675940274323689E-2</v>
      </c>
      <c r="F7" s="160">
        <v>9.8523328797601686E-2</v>
      </c>
      <c r="G7" s="160">
        <v>0.26799978588271689</v>
      </c>
      <c r="H7" s="160">
        <v>3.2749249167560203E-2</v>
      </c>
    </row>
    <row r="8" spans="2:8" x14ac:dyDescent="0.2">
      <c r="B8" s="157" t="s">
        <v>733</v>
      </c>
      <c r="C8" s="158">
        <v>3.8525377061250948E-2</v>
      </c>
      <c r="D8" s="158">
        <v>2.9909196646333226E-2</v>
      </c>
      <c r="E8" s="158">
        <v>0.10309724342567045</v>
      </c>
      <c r="F8" s="158">
        <v>0.10681816455563625</v>
      </c>
      <c r="G8" s="158">
        <v>0.26415946397837109</v>
      </c>
      <c r="H8" s="158">
        <v>3.3971699340606093E-2</v>
      </c>
    </row>
    <row r="9" spans="2:8" x14ac:dyDescent="0.2">
      <c r="B9" s="159" t="s">
        <v>30</v>
      </c>
      <c r="C9" s="160">
        <v>2.6738745422180455E-2</v>
      </c>
      <c r="D9" s="160">
        <v>4.0640472806235631E-2</v>
      </c>
      <c r="E9" s="160">
        <v>0.10171232910283784</v>
      </c>
      <c r="F9" s="160">
        <v>0.11300117011885794</v>
      </c>
      <c r="G9" s="160">
        <v>0.26307154560671353</v>
      </c>
      <c r="H9" s="160">
        <v>3.5212344638430704E-2</v>
      </c>
    </row>
    <row r="10" spans="2:8" x14ac:dyDescent="0.2">
      <c r="B10" s="157" t="s">
        <v>32</v>
      </c>
      <c r="C10" s="158">
        <v>2.7765908561701313E-2</v>
      </c>
      <c r="D10" s="158">
        <v>3.5508387596256456E-2</v>
      </c>
      <c r="E10" s="158">
        <v>9.7517421866585602E-2</v>
      </c>
      <c r="F10" s="158">
        <v>0.11966250354137847</v>
      </c>
      <c r="G10" s="158">
        <v>0.24063926901134511</v>
      </c>
      <c r="H10" s="158">
        <v>3.3802678979357244E-2</v>
      </c>
    </row>
    <row r="11" spans="2:8" x14ac:dyDescent="0.2">
      <c r="B11" s="159" t="s">
        <v>34</v>
      </c>
      <c r="C11" s="160">
        <v>2.4470667854304153E-2</v>
      </c>
      <c r="D11" s="160">
        <v>3.2042705350382866E-2</v>
      </c>
      <c r="E11" s="160">
        <v>0.10031931464201536</v>
      </c>
      <c r="F11" s="160">
        <v>0.12136120211850482</v>
      </c>
      <c r="G11" s="160">
        <v>0.22613334226298548</v>
      </c>
      <c r="H11" s="160">
        <v>2.9128187237652918E-2</v>
      </c>
    </row>
    <row r="12" spans="2:8" ht="16.5" x14ac:dyDescent="0.3">
      <c r="B12" s="157" t="s">
        <v>36</v>
      </c>
      <c r="C12" s="161">
        <v>2.5719338567867518E-2</v>
      </c>
      <c r="D12" s="161">
        <v>2.5211576707053679E-2</v>
      </c>
      <c r="E12" s="161">
        <v>8.9215476414713543E-2</v>
      </c>
      <c r="F12" s="158">
        <v>0.11268807410885849</v>
      </c>
      <c r="G12" s="161">
        <v>0.22336865792357488</v>
      </c>
      <c r="H12" s="158">
        <v>2.7237724940939189E-2</v>
      </c>
    </row>
    <row r="13" spans="2:8" x14ac:dyDescent="0.2">
      <c r="B13" s="162" t="s">
        <v>38</v>
      </c>
      <c r="C13" s="160">
        <v>1.6203188568725262E-2</v>
      </c>
      <c r="D13" s="160">
        <v>2.9995017897448798E-2</v>
      </c>
      <c r="E13" s="160">
        <v>9.0888524680341018E-2</v>
      </c>
      <c r="F13" s="160">
        <v>0.1145036220363555</v>
      </c>
      <c r="G13" s="160">
        <v>0.25658622316154267</v>
      </c>
      <c r="H13" s="160">
        <v>2.9408087988369438E-2</v>
      </c>
    </row>
    <row r="14" spans="2:8" x14ac:dyDescent="0.2">
      <c r="B14" s="163" t="s">
        <v>40</v>
      </c>
      <c r="C14" s="158">
        <v>4.6345001353864095E-2</v>
      </c>
      <c r="D14" s="158">
        <v>2.6882072666569896E-2</v>
      </c>
      <c r="E14" s="158">
        <v>9.2721826697513485E-2</v>
      </c>
      <c r="F14" s="158">
        <v>0.10451489588513338</v>
      </c>
      <c r="G14" s="158">
        <v>0.21636636418177926</v>
      </c>
      <c r="H14" s="158">
        <v>2.6900771703527025E-2</v>
      </c>
    </row>
    <row r="15" spans="2:8" ht="16.5" x14ac:dyDescent="0.3">
      <c r="B15" s="162" t="s">
        <v>734</v>
      </c>
      <c r="C15" s="164">
        <v>2.8766081892630108E-2</v>
      </c>
      <c r="D15" s="164">
        <v>2.7660549193021224E-2</v>
      </c>
      <c r="E15" s="160">
        <v>9.0385755787153632E-2</v>
      </c>
      <c r="F15" s="160">
        <v>0.11884656008746282</v>
      </c>
      <c r="G15" s="164">
        <v>0.21414682349483102</v>
      </c>
      <c r="H15" s="160">
        <v>2.3968788697147837E-2</v>
      </c>
    </row>
    <row r="16" spans="2:8" ht="16.5" x14ac:dyDescent="0.3">
      <c r="B16" s="163" t="s">
        <v>735</v>
      </c>
      <c r="C16" s="161">
        <v>3.1423860774118857E-2</v>
      </c>
      <c r="D16" s="161">
        <v>3.5148906636494573E-2</v>
      </c>
      <c r="E16" s="161">
        <v>8.4731265964472474E-2</v>
      </c>
      <c r="F16" s="158">
        <v>0.13018032330653606</v>
      </c>
      <c r="G16" s="161">
        <v>0.21211225114549406</v>
      </c>
      <c r="H16" s="158">
        <v>2.2957448000941412E-2</v>
      </c>
    </row>
    <row r="17" spans="2:8" x14ac:dyDescent="0.2">
      <c r="B17" s="165">
        <v>45444</v>
      </c>
      <c r="C17" s="160">
        <v>3.1266973559907499E-2</v>
      </c>
      <c r="D17" s="160">
        <v>3.1527982618623773E-2</v>
      </c>
      <c r="E17" s="160">
        <v>8.9962303922057549E-2</v>
      </c>
      <c r="F17" s="160">
        <v>0.14161550886961602</v>
      </c>
      <c r="G17" s="160">
        <v>0.21451165575406936</v>
      </c>
      <c r="H17" s="160">
        <v>2.1665631051188503E-2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5564-9DB6-4450-9931-75A6D5346A81}">
  <dimension ref="B2:H6"/>
  <sheetViews>
    <sheetView workbookViewId="0">
      <selection activeCell="C4" sqref="C4"/>
    </sheetView>
  </sheetViews>
  <sheetFormatPr defaultRowHeight="12.75" x14ac:dyDescent="0.2"/>
  <cols>
    <col min="1" max="1" width="9" style="154"/>
    <col min="2" max="2" width="13.375" style="154" customWidth="1"/>
    <col min="3" max="3" width="14.5" style="154" customWidth="1"/>
    <col min="4" max="4" width="11.5" style="154" customWidth="1"/>
    <col min="5" max="6" width="13.875" style="154" customWidth="1"/>
    <col min="7" max="7" width="13.25" style="154" customWidth="1"/>
    <col min="8" max="8" width="14.25" style="154" customWidth="1"/>
    <col min="9" max="16384" width="9" style="154"/>
  </cols>
  <sheetData>
    <row r="2" spans="2:8" ht="15" x14ac:dyDescent="0.3">
      <c r="B2" s="153" t="s">
        <v>736</v>
      </c>
    </row>
    <row r="3" spans="2:8" ht="15" x14ac:dyDescent="0.3">
      <c r="B3" s="153" t="s">
        <v>737</v>
      </c>
    </row>
    <row r="4" spans="2:8" ht="38.25" x14ac:dyDescent="0.2">
      <c r="B4" s="156" t="s">
        <v>719</v>
      </c>
      <c r="C4" s="156" t="s">
        <v>720</v>
      </c>
      <c r="D4" s="156" t="s">
        <v>721</v>
      </c>
      <c r="E4" s="156" t="s">
        <v>722</v>
      </c>
      <c r="F4" s="156" t="s">
        <v>723</v>
      </c>
      <c r="G4" s="156" t="s">
        <v>724</v>
      </c>
      <c r="H4" s="166" t="s">
        <v>738</v>
      </c>
    </row>
    <row r="5" spans="2:8" ht="38.25" x14ac:dyDescent="0.2">
      <c r="B5" s="156" t="s">
        <v>725</v>
      </c>
      <c r="C5" s="156" t="s">
        <v>726</v>
      </c>
      <c r="D5" s="156" t="s">
        <v>727</v>
      </c>
      <c r="E5" s="156" t="s">
        <v>728</v>
      </c>
      <c r="F5" s="156" t="s">
        <v>729</v>
      </c>
      <c r="G5" s="156" t="s">
        <v>730</v>
      </c>
      <c r="H5" s="156" t="s">
        <v>739</v>
      </c>
    </row>
    <row r="6" spans="2:8" x14ac:dyDescent="0.2">
      <c r="B6" s="167">
        <v>3.2758219999999998E-2</v>
      </c>
      <c r="C6" s="167">
        <v>5.3132690000000007E-3</v>
      </c>
      <c r="D6" s="167">
        <v>3.4964389999999998E-2</v>
      </c>
      <c r="E6" s="167">
        <v>4.7508389999999998E-2</v>
      </c>
      <c r="F6" s="167">
        <v>7.2906529999999997E-2</v>
      </c>
      <c r="G6" s="167">
        <v>0.10321279999999999</v>
      </c>
      <c r="H6" s="167">
        <v>5.3375329999999999E-2</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056AC-AADC-4D9B-9391-721685DAC0D4}">
  <sheetPr published="0"/>
  <dimension ref="B2:I86"/>
  <sheetViews>
    <sheetView topLeftCell="A56" workbookViewId="0">
      <selection activeCell="B6" sqref="B6:F86"/>
    </sheetView>
  </sheetViews>
  <sheetFormatPr defaultRowHeight="16.5" x14ac:dyDescent="0.3"/>
  <cols>
    <col min="3" max="7" width="17.75" customWidth="1"/>
    <col min="8" max="9" width="15.875" bestFit="1" customWidth="1"/>
  </cols>
  <sheetData>
    <row r="2" spans="2:9" x14ac:dyDescent="0.3">
      <c r="B2" s="2" t="s">
        <v>627</v>
      </c>
    </row>
    <row r="3" spans="2:9" x14ac:dyDescent="0.3">
      <c r="B3" s="2" t="s">
        <v>628</v>
      </c>
    </row>
    <row r="4" spans="2:9" ht="38.25" x14ac:dyDescent="0.3">
      <c r="B4" s="137" t="s">
        <v>526</v>
      </c>
      <c r="C4" s="137" t="s">
        <v>627</v>
      </c>
      <c r="D4" s="137" t="s">
        <v>629</v>
      </c>
      <c r="E4" s="137" t="s">
        <v>630</v>
      </c>
      <c r="F4" s="137" t="s">
        <v>631</v>
      </c>
      <c r="G4" s="137" t="s">
        <v>632</v>
      </c>
      <c r="H4" s="137" t="s">
        <v>633</v>
      </c>
      <c r="I4" s="137" t="s">
        <v>634</v>
      </c>
    </row>
    <row r="5" spans="2:9" ht="38.25" x14ac:dyDescent="0.3">
      <c r="B5" s="137" t="s">
        <v>530</v>
      </c>
      <c r="C5" s="137" t="s">
        <v>628</v>
      </c>
      <c r="D5" s="137" t="s">
        <v>635</v>
      </c>
      <c r="E5" s="137" t="s">
        <v>636</v>
      </c>
      <c r="F5" s="137" t="s">
        <v>637</v>
      </c>
      <c r="G5" s="137" t="s">
        <v>638</v>
      </c>
      <c r="H5" s="137" t="s">
        <v>639</v>
      </c>
      <c r="I5" s="137" t="s">
        <v>640</v>
      </c>
    </row>
    <row r="6" spans="2:9" x14ac:dyDescent="0.3">
      <c r="B6" s="3">
        <v>38322</v>
      </c>
      <c r="C6" s="173">
        <v>9.6893370175766762</v>
      </c>
      <c r="D6" s="173">
        <v>8.25</v>
      </c>
      <c r="E6" s="173">
        <v>10.5</v>
      </c>
      <c r="F6" s="173">
        <v>12</v>
      </c>
      <c r="G6" s="173">
        <v>6.25</v>
      </c>
      <c r="H6" s="173">
        <v>8.1</v>
      </c>
      <c r="I6" s="173">
        <v>9.9</v>
      </c>
    </row>
    <row r="7" spans="2:9" x14ac:dyDescent="0.3">
      <c r="B7" s="3">
        <v>38412</v>
      </c>
      <c r="C7" s="173">
        <v>9.5384103535956335</v>
      </c>
      <c r="D7" s="173">
        <v>8.25</v>
      </c>
      <c r="E7" s="173">
        <v>10.75</v>
      </c>
      <c r="F7" s="173">
        <v>12.5</v>
      </c>
      <c r="G7" s="173">
        <v>6.5</v>
      </c>
      <c r="H7" s="173">
        <v>8.1</v>
      </c>
      <c r="I7" s="173">
        <v>9.9</v>
      </c>
    </row>
    <row r="8" spans="2:9" x14ac:dyDescent="0.3">
      <c r="B8" s="3">
        <v>38504</v>
      </c>
      <c r="C8" s="173">
        <v>9.3905845149644218</v>
      </c>
      <c r="D8" s="173">
        <v>8.25</v>
      </c>
      <c r="E8" s="173">
        <v>10.5</v>
      </c>
      <c r="F8" s="173">
        <v>12.25</v>
      </c>
      <c r="G8" s="173">
        <v>6.5</v>
      </c>
      <c r="H8" s="173">
        <v>8.1</v>
      </c>
      <c r="I8" s="173">
        <v>9.9</v>
      </c>
    </row>
    <row r="9" spans="2:9" x14ac:dyDescent="0.3">
      <c r="B9" s="3">
        <v>38596</v>
      </c>
      <c r="C9" s="173">
        <v>9.5307604944425819</v>
      </c>
      <c r="D9" s="173">
        <v>8.25</v>
      </c>
      <c r="E9" s="173">
        <v>10.5</v>
      </c>
      <c r="F9" s="173">
        <v>12</v>
      </c>
      <c r="G9" s="173">
        <v>6.75</v>
      </c>
      <c r="H9" s="173">
        <v>8.1</v>
      </c>
      <c r="I9" s="173">
        <v>9.9</v>
      </c>
    </row>
    <row r="10" spans="2:9" x14ac:dyDescent="0.3">
      <c r="B10" s="3">
        <v>38687</v>
      </c>
      <c r="C10" s="173">
        <v>9.087871050769186</v>
      </c>
      <c r="D10" s="173">
        <v>8</v>
      </c>
      <c r="E10" s="173">
        <v>10.5</v>
      </c>
      <c r="F10" s="173">
        <v>11.75</v>
      </c>
      <c r="G10" s="173">
        <v>6.5</v>
      </c>
      <c r="H10" s="173">
        <v>8.1</v>
      </c>
      <c r="I10" s="173">
        <v>9.9</v>
      </c>
    </row>
    <row r="11" spans="2:9" x14ac:dyDescent="0.3">
      <c r="B11" s="3">
        <v>38777</v>
      </c>
      <c r="C11" s="173">
        <v>9.5227318973872546</v>
      </c>
      <c r="D11" s="173">
        <v>8</v>
      </c>
      <c r="E11" s="173">
        <v>10.5</v>
      </c>
      <c r="F11" s="173">
        <v>11.5</v>
      </c>
      <c r="G11" s="173">
        <v>6.5</v>
      </c>
      <c r="H11" s="173">
        <v>8.1</v>
      </c>
      <c r="I11" s="173">
        <v>9.9</v>
      </c>
    </row>
    <row r="12" spans="2:9" x14ac:dyDescent="0.3">
      <c r="B12" s="3">
        <v>38869</v>
      </c>
      <c r="C12" s="173">
        <v>9.9482676668972179</v>
      </c>
      <c r="D12" s="173">
        <v>8</v>
      </c>
      <c r="E12" s="173">
        <v>10.75</v>
      </c>
      <c r="F12" s="173">
        <v>11.75</v>
      </c>
      <c r="G12" s="173">
        <v>6.5</v>
      </c>
      <c r="H12" s="173">
        <v>8.1</v>
      </c>
      <c r="I12" s="173">
        <v>9.9</v>
      </c>
    </row>
    <row r="13" spans="2:9" x14ac:dyDescent="0.3">
      <c r="B13" s="3">
        <v>38961</v>
      </c>
      <c r="C13" s="173">
        <v>9.7366811586063413</v>
      </c>
      <c r="D13" s="173">
        <v>8.25</v>
      </c>
      <c r="E13" s="173">
        <v>10.75</v>
      </c>
      <c r="F13" s="173">
        <v>11.75</v>
      </c>
      <c r="G13" s="173">
        <v>6.75</v>
      </c>
      <c r="H13" s="173">
        <v>8.1</v>
      </c>
      <c r="I13" s="173">
        <v>9.9</v>
      </c>
    </row>
    <row r="14" spans="2:9" x14ac:dyDescent="0.3">
      <c r="B14" s="3">
        <v>39052</v>
      </c>
      <c r="C14" s="173">
        <v>9.8052886862211608</v>
      </c>
      <c r="D14" s="173">
        <v>8.5</v>
      </c>
      <c r="E14" s="173">
        <v>10.75</v>
      </c>
      <c r="F14" s="173">
        <v>12</v>
      </c>
      <c r="G14" s="173">
        <v>7.5</v>
      </c>
      <c r="H14" s="173">
        <v>8.1</v>
      </c>
      <c r="I14" s="173">
        <v>9.9</v>
      </c>
    </row>
    <row r="15" spans="2:9" x14ac:dyDescent="0.3">
      <c r="B15" s="3">
        <v>39142</v>
      </c>
      <c r="C15" s="173">
        <v>10.865216995438297</v>
      </c>
      <c r="D15" s="173">
        <v>9</v>
      </c>
      <c r="E15" s="173">
        <v>11.25</v>
      </c>
      <c r="F15" s="173">
        <v>12.5</v>
      </c>
      <c r="G15" s="173">
        <v>7.75</v>
      </c>
      <c r="H15" s="173">
        <v>8.1</v>
      </c>
      <c r="I15" s="173">
        <v>9.9</v>
      </c>
    </row>
    <row r="16" spans="2:9" x14ac:dyDescent="0.3">
      <c r="B16" s="3">
        <v>39234</v>
      </c>
      <c r="C16" s="173">
        <v>11.465264238366577</v>
      </c>
      <c r="D16" s="173">
        <v>9</v>
      </c>
      <c r="E16" s="173">
        <v>12</v>
      </c>
      <c r="F16" s="173">
        <v>14</v>
      </c>
      <c r="G16" s="173">
        <v>7.75</v>
      </c>
      <c r="H16" s="173">
        <v>8.1</v>
      </c>
      <c r="I16" s="173">
        <v>9.9</v>
      </c>
    </row>
    <row r="17" spans="2:9" x14ac:dyDescent="0.3">
      <c r="B17" s="3">
        <v>39326</v>
      </c>
      <c r="C17" s="173">
        <v>12.290505741928239</v>
      </c>
      <c r="D17" s="173">
        <v>9.5</v>
      </c>
      <c r="E17" s="173">
        <v>12.75</v>
      </c>
      <c r="F17" s="173">
        <v>15</v>
      </c>
      <c r="G17" s="173">
        <v>8.25</v>
      </c>
      <c r="H17" s="173">
        <v>8.1</v>
      </c>
      <c r="I17" s="173">
        <v>9.9</v>
      </c>
    </row>
    <row r="18" spans="2:9" x14ac:dyDescent="0.3">
      <c r="B18" s="3">
        <v>39417</v>
      </c>
      <c r="C18" s="173">
        <v>12.174026307314559</v>
      </c>
      <c r="D18" s="173">
        <v>10.25</v>
      </c>
      <c r="E18" s="173">
        <v>13.75</v>
      </c>
      <c r="F18" s="173">
        <v>15.75</v>
      </c>
      <c r="G18" s="173">
        <v>8.75</v>
      </c>
      <c r="H18" s="173">
        <v>8.1</v>
      </c>
      <c r="I18" s="173">
        <v>9.9</v>
      </c>
    </row>
    <row r="19" spans="2:9" x14ac:dyDescent="0.3">
      <c r="B19" s="3">
        <v>39508</v>
      </c>
      <c r="C19" s="173">
        <v>11.044999518743307</v>
      </c>
      <c r="D19" s="173">
        <v>10</v>
      </c>
      <c r="E19" s="173">
        <v>14</v>
      </c>
      <c r="F19" s="173">
        <v>16</v>
      </c>
      <c r="G19" s="173">
        <v>8.25</v>
      </c>
      <c r="H19" s="173">
        <v>8.1</v>
      </c>
      <c r="I19" s="173">
        <v>9.9</v>
      </c>
    </row>
    <row r="20" spans="2:9" x14ac:dyDescent="0.3">
      <c r="B20" s="3">
        <v>39600</v>
      </c>
      <c r="C20" s="173">
        <v>10.667864806898933</v>
      </c>
      <c r="D20" s="173">
        <v>10</v>
      </c>
      <c r="E20" s="173">
        <v>14</v>
      </c>
      <c r="F20" s="173">
        <v>16</v>
      </c>
      <c r="G20" s="173">
        <v>7.75</v>
      </c>
      <c r="H20" s="173">
        <v>8.1</v>
      </c>
      <c r="I20" s="173">
        <v>9.9</v>
      </c>
    </row>
    <row r="21" spans="2:9" x14ac:dyDescent="0.3">
      <c r="B21" s="3">
        <v>39692</v>
      </c>
      <c r="C21" s="173">
        <v>9.7467375923142932</v>
      </c>
      <c r="D21" s="173">
        <v>9</v>
      </c>
      <c r="E21" s="173">
        <v>13.25</v>
      </c>
      <c r="F21" s="173">
        <v>15.75</v>
      </c>
      <c r="G21" s="173">
        <v>6.25</v>
      </c>
      <c r="H21" s="173">
        <v>8.1</v>
      </c>
      <c r="I21" s="173">
        <v>9.9</v>
      </c>
    </row>
    <row r="22" spans="2:9" x14ac:dyDescent="0.3">
      <c r="B22" s="3">
        <v>39783</v>
      </c>
      <c r="C22" s="173">
        <v>9.9564196459332095</v>
      </c>
      <c r="D22" s="173">
        <v>8.5</v>
      </c>
      <c r="E22" s="173">
        <v>12.75</v>
      </c>
      <c r="F22" s="173">
        <v>15</v>
      </c>
      <c r="G22" s="173">
        <v>6.25</v>
      </c>
      <c r="H22" s="173">
        <v>8.1</v>
      </c>
      <c r="I22" s="173">
        <v>9.9</v>
      </c>
    </row>
    <row r="23" spans="2:9" x14ac:dyDescent="0.3">
      <c r="B23" s="3">
        <v>39873</v>
      </c>
      <c r="C23" s="173">
        <v>8.950983753065799</v>
      </c>
      <c r="D23" s="173">
        <v>7.75</v>
      </c>
      <c r="E23" s="173">
        <v>12.25</v>
      </c>
      <c r="F23" s="173">
        <v>14.25</v>
      </c>
      <c r="G23" s="173">
        <v>5.5</v>
      </c>
      <c r="H23" s="173">
        <v>8.1</v>
      </c>
      <c r="I23" s="173">
        <v>9.9</v>
      </c>
    </row>
    <row r="24" spans="2:9" x14ac:dyDescent="0.3">
      <c r="B24" s="3">
        <v>39965</v>
      </c>
      <c r="C24" s="173">
        <v>4.366719093735437</v>
      </c>
      <c r="D24" s="173">
        <v>7</v>
      </c>
      <c r="E24" s="173">
        <v>11.75</v>
      </c>
      <c r="F24" s="173">
        <v>13.5</v>
      </c>
      <c r="G24" s="173">
        <v>0</v>
      </c>
      <c r="H24" s="173">
        <v>8.1</v>
      </c>
      <c r="I24" s="173">
        <v>9.9</v>
      </c>
    </row>
    <row r="25" spans="2:9" x14ac:dyDescent="0.3">
      <c r="B25" s="3">
        <v>40057</v>
      </c>
      <c r="C25" s="173">
        <v>6.3127148809441263</v>
      </c>
      <c r="D25" s="173">
        <v>5.75</v>
      </c>
      <c r="E25" s="173">
        <v>11.75</v>
      </c>
      <c r="F25" s="173">
        <v>13.25</v>
      </c>
      <c r="G25" s="173">
        <v>0</v>
      </c>
      <c r="H25" s="173">
        <v>8.1</v>
      </c>
      <c r="I25" s="173">
        <v>9.9</v>
      </c>
    </row>
    <row r="26" spans="2:9" x14ac:dyDescent="0.3">
      <c r="B26" s="3">
        <v>40148</v>
      </c>
      <c r="C26" s="173">
        <v>7.3414488781315619</v>
      </c>
      <c r="D26" s="173">
        <v>3.25</v>
      </c>
      <c r="E26" s="173">
        <v>11.25</v>
      </c>
      <c r="F26" s="173">
        <v>13</v>
      </c>
      <c r="G26" s="173">
        <v>0</v>
      </c>
      <c r="H26" s="173">
        <v>8.1</v>
      </c>
      <c r="I26" s="173">
        <v>9.9</v>
      </c>
    </row>
    <row r="27" spans="2:9" x14ac:dyDescent="0.3">
      <c r="B27" s="3">
        <v>40238</v>
      </c>
      <c r="C27" s="173">
        <v>8.4315906806347911</v>
      </c>
      <c r="D27" s="173">
        <v>3.25</v>
      </c>
      <c r="E27" s="173">
        <v>11</v>
      </c>
      <c r="F27" s="173">
        <v>12.75</v>
      </c>
      <c r="G27" s="173">
        <v>0</v>
      </c>
      <c r="H27" s="173">
        <v>8.1</v>
      </c>
      <c r="I27" s="173">
        <v>9.9</v>
      </c>
    </row>
    <row r="28" spans="2:9" x14ac:dyDescent="0.3">
      <c r="B28" s="3">
        <v>40330</v>
      </c>
      <c r="C28" s="173">
        <v>8.6330898251790753</v>
      </c>
      <c r="D28" s="173">
        <v>5.25</v>
      </c>
      <c r="E28" s="173">
        <v>10.75</v>
      </c>
      <c r="F28" s="173">
        <v>12.25</v>
      </c>
      <c r="G28" s="173">
        <v>0</v>
      </c>
      <c r="H28" s="173">
        <v>8.1</v>
      </c>
      <c r="I28" s="173">
        <v>9.9</v>
      </c>
    </row>
    <row r="29" spans="2:9" x14ac:dyDescent="0.3">
      <c r="B29" s="3">
        <v>40422</v>
      </c>
      <c r="C29" s="173">
        <v>8.5697392062840638</v>
      </c>
      <c r="D29" s="173">
        <v>6</v>
      </c>
      <c r="E29" s="173">
        <v>10.25</v>
      </c>
      <c r="F29" s="173">
        <v>11.75</v>
      </c>
      <c r="G29" s="173">
        <v>3</v>
      </c>
      <c r="H29" s="173">
        <v>8.1</v>
      </c>
      <c r="I29" s="173">
        <v>9.9</v>
      </c>
    </row>
    <row r="30" spans="2:9" x14ac:dyDescent="0.3">
      <c r="B30" s="3">
        <v>40513</v>
      </c>
      <c r="C30" s="173">
        <v>8.0568030395526655</v>
      </c>
      <c r="D30" s="173">
        <v>6.25</v>
      </c>
      <c r="E30" s="173">
        <v>10.25</v>
      </c>
      <c r="F30" s="173">
        <v>11.75</v>
      </c>
      <c r="G30" s="173">
        <v>4.25</v>
      </c>
      <c r="H30" s="173">
        <v>8.1</v>
      </c>
      <c r="I30" s="173">
        <v>9.9</v>
      </c>
    </row>
    <row r="31" spans="2:9" x14ac:dyDescent="0.3">
      <c r="B31" s="3">
        <v>40603</v>
      </c>
      <c r="C31" s="173">
        <v>8.1688150724135049</v>
      </c>
      <c r="D31" s="173">
        <v>6.5</v>
      </c>
      <c r="E31" s="173">
        <v>10.25</v>
      </c>
      <c r="F31" s="173">
        <v>11.5</v>
      </c>
      <c r="G31" s="173">
        <v>3.5</v>
      </c>
      <c r="H31" s="173">
        <v>8.1</v>
      </c>
      <c r="I31" s="173">
        <v>9.9</v>
      </c>
    </row>
    <row r="32" spans="2:9" x14ac:dyDescent="0.3">
      <c r="B32" s="3">
        <v>40695</v>
      </c>
      <c r="C32" s="173">
        <v>8.945444865798347</v>
      </c>
      <c r="D32" s="173">
        <v>6.5</v>
      </c>
      <c r="E32" s="173">
        <v>10.25</v>
      </c>
      <c r="F32" s="173">
        <v>11.5</v>
      </c>
      <c r="G32" s="173">
        <v>3.75</v>
      </c>
      <c r="H32" s="173">
        <v>8.1</v>
      </c>
      <c r="I32" s="173">
        <v>9.9</v>
      </c>
    </row>
    <row r="33" spans="2:9" x14ac:dyDescent="0.3">
      <c r="B33" s="3">
        <v>40787</v>
      </c>
      <c r="C33" s="173">
        <v>8.9928576167391832</v>
      </c>
      <c r="D33" s="173">
        <v>6.5</v>
      </c>
      <c r="E33" s="173">
        <v>10.5</v>
      </c>
      <c r="F33" s="173">
        <v>11.75</v>
      </c>
      <c r="G33" s="173">
        <v>3.5</v>
      </c>
      <c r="H33" s="173">
        <v>8.1</v>
      </c>
      <c r="I33" s="173">
        <v>9.9</v>
      </c>
    </row>
    <row r="34" spans="2:9" x14ac:dyDescent="0.3">
      <c r="B34" s="3">
        <v>40878</v>
      </c>
      <c r="C34" s="173">
        <v>9.4143060737670634</v>
      </c>
      <c r="D34" s="173">
        <v>7</v>
      </c>
      <c r="E34" s="173">
        <v>10.75</v>
      </c>
      <c r="F34" s="173">
        <v>11.75</v>
      </c>
      <c r="G34" s="173">
        <v>4.5</v>
      </c>
      <c r="H34" s="173">
        <v>8.1</v>
      </c>
      <c r="I34" s="173">
        <v>9.9</v>
      </c>
    </row>
    <row r="35" spans="2:9" x14ac:dyDescent="0.3">
      <c r="B35" s="3">
        <v>40969</v>
      </c>
      <c r="C35" s="173">
        <v>7.1709066903678291</v>
      </c>
      <c r="D35" s="173">
        <v>6.75</v>
      </c>
      <c r="E35" s="173">
        <v>10.75</v>
      </c>
      <c r="F35" s="173">
        <v>11.75</v>
      </c>
      <c r="G35" s="173">
        <v>3</v>
      </c>
      <c r="H35" s="173">
        <v>8.1</v>
      </c>
      <c r="I35" s="173">
        <v>9.9</v>
      </c>
    </row>
    <row r="36" spans="2:9" x14ac:dyDescent="0.3">
      <c r="B36" s="3">
        <v>41061</v>
      </c>
      <c r="C36" s="173">
        <v>6.4912675046073716</v>
      </c>
      <c r="D36" s="173">
        <v>5.75</v>
      </c>
      <c r="E36" s="173">
        <v>10.5</v>
      </c>
      <c r="F36" s="173">
        <v>11.75</v>
      </c>
      <c r="G36" s="173">
        <v>0.5</v>
      </c>
      <c r="H36" s="173">
        <v>8.1</v>
      </c>
      <c r="I36" s="173">
        <v>9.9</v>
      </c>
    </row>
    <row r="37" spans="2:9" x14ac:dyDescent="0.3">
      <c r="B37" s="3">
        <v>41153</v>
      </c>
      <c r="C37" s="173">
        <v>8.659333155678727</v>
      </c>
      <c r="D37" s="173">
        <v>5.75</v>
      </c>
      <c r="E37" s="173">
        <v>10.5</v>
      </c>
      <c r="F37" s="173">
        <v>11.5</v>
      </c>
      <c r="G37" s="173">
        <v>0.5</v>
      </c>
      <c r="H37" s="173">
        <v>8.1</v>
      </c>
      <c r="I37" s="173">
        <v>9.9</v>
      </c>
    </row>
    <row r="38" spans="2:9" x14ac:dyDescent="0.3">
      <c r="B38" s="3">
        <v>41244</v>
      </c>
      <c r="C38" s="173">
        <v>8.2562180263544747</v>
      </c>
      <c r="D38" s="173">
        <v>5</v>
      </c>
      <c r="E38" s="173">
        <v>10.25</v>
      </c>
      <c r="F38" s="173">
        <v>11.5</v>
      </c>
      <c r="G38" s="173">
        <v>0.5</v>
      </c>
      <c r="H38" s="173">
        <v>8.1</v>
      </c>
      <c r="I38" s="173">
        <v>9.9</v>
      </c>
    </row>
    <row r="39" spans="2:9" x14ac:dyDescent="0.3">
      <c r="B39" s="3">
        <v>41334</v>
      </c>
      <c r="C39" s="173">
        <v>8.8080540266017433</v>
      </c>
      <c r="D39" s="173">
        <v>6</v>
      </c>
      <c r="E39" s="173">
        <v>10.25</v>
      </c>
      <c r="F39" s="173">
        <v>11.25</v>
      </c>
      <c r="G39" s="173">
        <v>2.5</v>
      </c>
      <c r="H39" s="173">
        <v>8.1</v>
      </c>
      <c r="I39" s="173">
        <v>9.9</v>
      </c>
    </row>
    <row r="40" spans="2:9" x14ac:dyDescent="0.3">
      <c r="B40" s="3">
        <v>41426</v>
      </c>
      <c r="C40" s="173">
        <v>8.8550390470601705</v>
      </c>
      <c r="D40" s="173">
        <v>7</v>
      </c>
      <c r="E40" s="173">
        <v>10</v>
      </c>
      <c r="F40" s="173">
        <v>11.25</v>
      </c>
      <c r="G40" s="173">
        <v>4.5</v>
      </c>
      <c r="H40" s="173">
        <v>8.1</v>
      </c>
      <c r="I40" s="173">
        <v>9.9</v>
      </c>
    </row>
    <row r="41" spans="2:9" x14ac:dyDescent="0.3">
      <c r="B41" s="3">
        <v>41518</v>
      </c>
      <c r="C41" s="173">
        <v>9.0551934206897933</v>
      </c>
      <c r="D41" s="173">
        <v>7</v>
      </c>
      <c r="E41" s="173">
        <v>10.25</v>
      </c>
      <c r="F41" s="173">
        <v>11.25</v>
      </c>
      <c r="G41" s="173">
        <v>4.75</v>
      </c>
      <c r="H41" s="173">
        <v>8.1</v>
      </c>
      <c r="I41" s="173">
        <v>9.9</v>
      </c>
    </row>
    <row r="42" spans="2:9" x14ac:dyDescent="0.3">
      <c r="B42" s="3">
        <v>41609</v>
      </c>
      <c r="C42" s="173">
        <v>8.6463072395041998</v>
      </c>
      <c r="D42" s="173">
        <v>7.25</v>
      </c>
      <c r="E42" s="173">
        <v>10</v>
      </c>
      <c r="F42" s="173">
        <v>11</v>
      </c>
      <c r="G42" s="173">
        <v>5</v>
      </c>
      <c r="H42" s="173">
        <v>8.1</v>
      </c>
      <c r="I42" s="173">
        <v>9.9</v>
      </c>
    </row>
    <row r="43" spans="2:9" x14ac:dyDescent="0.3">
      <c r="B43" s="3">
        <v>41699</v>
      </c>
      <c r="C43" s="173">
        <v>9.324908663450957</v>
      </c>
      <c r="D43" s="173">
        <v>7.25</v>
      </c>
      <c r="E43" s="173">
        <v>10.25</v>
      </c>
      <c r="F43" s="173">
        <v>11</v>
      </c>
      <c r="G43" s="173">
        <v>5.25</v>
      </c>
      <c r="H43" s="173">
        <v>8.1</v>
      </c>
      <c r="I43" s="173">
        <v>9.9</v>
      </c>
    </row>
    <row r="44" spans="2:9" x14ac:dyDescent="0.3">
      <c r="B44" s="3">
        <v>41791</v>
      </c>
      <c r="C44" s="173">
        <v>9.4843245739059423</v>
      </c>
      <c r="D44" s="173">
        <v>7.5</v>
      </c>
      <c r="E44" s="173">
        <v>10.5</v>
      </c>
      <c r="F44" s="173">
        <v>11.5</v>
      </c>
      <c r="G44" s="173">
        <v>5.25</v>
      </c>
      <c r="H44" s="173">
        <v>8.1</v>
      </c>
      <c r="I44" s="173">
        <v>9.9</v>
      </c>
    </row>
    <row r="45" spans="2:9" x14ac:dyDescent="0.3">
      <c r="B45" s="3">
        <v>41883</v>
      </c>
      <c r="C45" s="173">
        <v>9.617874656832921</v>
      </c>
      <c r="D45" s="173">
        <v>7.75</v>
      </c>
      <c r="E45" s="173">
        <v>10.5</v>
      </c>
      <c r="F45" s="173">
        <v>11.75</v>
      </c>
      <c r="G45" s="173">
        <v>5.5</v>
      </c>
      <c r="H45" s="173">
        <v>8.1</v>
      </c>
      <c r="I45" s="173">
        <v>9.9</v>
      </c>
    </row>
    <row r="46" spans="2:9" x14ac:dyDescent="0.3">
      <c r="B46" s="3">
        <v>41974</v>
      </c>
      <c r="C46" s="173">
        <v>10.001579640271384</v>
      </c>
      <c r="D46" s="173">
        <v>8.25</v>
      </c>
      <c r="E46" s="173">
        <v>10.75</v>
      </c>
      <c r="F46" s="173">
        <v>12</v>
      </c>
      <c r="G46" s="173">
        <v>5.75</v>
      </c>
      <c r="H46" s="173">
        <v>8.1</v>
      </c>
      <c r="I46" s="173">
        <v>9.9</v>
      </c>
    </row>
    <row r="47" spans="2:9" x14ac:dyDescent="0.3">
      <c r="B47" s="3">
        <v>42064</v>
      </c>
      <c r="C47" s="173">
        <v>9.5142017564587889</v>
      </c>
      <c r="D47" s="173">
        <v>8.25</v>
      </c>
      <c r="E47" s="173">
        <v>11</v>
      </c>
      <c r="F47" s="173">
        <v>12</v>
      </c>
      <c r="G47" s="173">
        <v>6</v>
      </c>
      <c r="H47" s="173">
        <v>8.1</v>
      </c>
      <c r="I47" s="173">
        <v>9.9</v>
      </c>
    </row>
    <row r="48" spans="2:9" x14ac:dyDescent="0.3">
      <c r="B48" s="3">
        <v>42156</v>
      </c>
      <c r="C48" s="173">
        <v>9.0967666800461444</v>
      </c>
      <c r="D48" s="173">
        <v>8.25</v>
      </c>
      <c r="E48" s="173">
        <v>10.75</v>
      </c>
      <c r="F48" s="173">
        <v>11.75</v>
      </c>
      <c r="G48" s="173">
        <v>6.25</v>
      </c>
      <c r="H48" s="173">
        <v>8.1</v>
      </c>
      <c r="I48" s="173">
        <v>9.9</v>
      </c>
    </row>
    <row r="49" spans="2:9" x14ac:dyDescent="0.3">
      <c r="B49" s="3">
        <v>42248</v>
      </c>
      <c r="C49" s="173">
        <v>8.8620449549058797</v>
      </c>
      <c r="D49" s="173">
        <v>8</v>
      </c>
      <c r="E49" s="173">
        <v>10.5</v>
      </c>
      <c r="F49" s="173">
        <v>11.5</v>
      </c>
      <c r="G49" s="173">
        <v>6</v>
      </c>
      <c r="H49" s="173">
        <v>8.1</v>
      </c>
      <c r="I49" s="173">
        <v>9.9</v>
      </c>
    </row>
    <row r="50" spans="2:9" x14ac:dyDescent="0.3">
      <c r="B50" s="3">
        <v>42339</v>
      </c>
      <c r="C50" s="173">
        <v>9.3312632296078952</v>
      </c>
      <c r="D50" s="173">
        <v>8</v>
      </c>
      <c r="E50" s="173">
        <v>10.25</v>
      </c>
      <c r="F50" s="173">
        <v>11.25</v>
      </c>
      <c r="G50" s="173">
        <v>6.25</v>
      </c>
      <c r="H50" s="173">
        <v>8.1</v>
      </c>
      <c r="I50" s="173">
        <v>9.9</v>
      </c>
    </row>
    <row r="51" spans="2:9" x14ac:dyDescent="0.3">
      <c r="B51" s="3">
        <v>42430</v>
      </c>
      <c r="C51" s="173">
        <v>8.5609212265588841</v>
      </c>
      <c r="D51" s="173">
        <v>7.5</v>
      </c>
      <c r="E51" s="173">
        <v>10</v>
      </c>
      <c r="F51" s="173">
        <v>11</v>
      </c>
      <c r="G51" s="173">
        <v>5.75</v>
      </c>
      <c r="H51" s="173">
        <v>8.1</v>
      </c>
      <c r="I51" s="173">
        <v>9.9</v>
      </c>
    </row>
    <row r="52" spans="2:9" x14ac:dyDescent="0.3">
      <c r="B52" s="3">
        <v>42522</v>
      </c>
      <c r="C52" s="173">
        <v>8.5924807378286925</v>
      </c>
      <c r="D52" s="173">
        <v>7.25</v>
      </c>
      <c r="E52" s="173">
        <v>10</v>
      </c>
      <c r="F52" s="173">
        <v>11</v>
      </c>
      <c r="G52" s="173">
        <v>5.75</v>
      </c>
      <c r="H52" s="173">
        <v>8.1</v>
      </c>
      <c r="I52" s="173">
        <v>9.9</v>
      </c>
    </row>
    <row r="53" spans="2:9" x14ac:dyDescent="0.3">
      <c r="B53" s="3">
        <v>42614</v>
      </c>
      <c r="C53" s="173">
        <v>8.1335869016274778</v>
      </c>
      <c r="D53" s="173">
        <v>7</v>
      </c>
      <c r="E53" s="173">
        <v>9.75</v>
      </c>
      <c r="F53" s="173">
        <v>11</v>
      </c>
      <c r="G53" s="173">
        <v>5.25</v>
      </c>
      <c r="H53" s="173">
        <v>8.1</v>
      </c>
      <c r="I53" s="173">
        <v>9.9</v>
      </c>
    </row>
    <row r="54" spans="2:9" x14ac:dyDescent="0.3">
      <c r="B54" s="3">
        <v>42705</v>
      </c>
      <c r="C54" s="173">
        <v>8.6292297914140477</v>
      </c>
      <c r="D54" s="173">
        <v>6.75</v>
      </c>
      <c r="E54" s="173">
        <v>9.75</v>
      </c>
      <c r="F54" s="173">
        <v>10.5</v>
      </c>
      <c r="G54" s="173">
        <v>5.25</v>
      </c>
      <c r="H54" s="173">
        <v>8.1</v>
      </c>
      <c r="I54" s="173">
        <v>9.9</v>
      </c>
    </row>
    <row r="55" spans="2:9" x14ac:dyDescent="0.3">
      <c r="B55" s="3">
        <v>42795</v>
      </c>
      <c r="C55" s="173">
        <v>9.2665579119542762</v>
      </c>
      <c r="D55" s="173">
        <v>6.75</v>
      </c>
      <c r="E55" s="173">
        <v>9.75</v>
      </c>
      <c r="F55" s="173">
        <v>11</v>
      </c>
      <c r="G55" s="173">
        <v>5.25</v>
      </c>
      <c r="H55" s="173">
        <v>8.1</v>
      </c>
      <c r="I55" s="173">
        <v>9.9</v>
      </c>
    </row>
    <row r="56" spans="2:9" x14ac:dyDescent="0.3">
      <c r="B56" s="3">
        <v>42887</v>
      </c>
      <c r="C56" s="173">
        <v>9.2729688079069739</v>
      </c>
      <c r="D56" s="173">
        <v>7</v>
      </c>
      <c r="E56" s="173">
        <v>10</v>
      </c>
      <c r="F56" s="173">
        <v>11</v>
      </c>
      <c r="G56" s="173">
        <v>5.25</v>
      </c>
      <c r="H56" s="173">
        <v>8.1</v>
      </c>
      <c r="I56" s="173">
        <v>9.9</v>
      </c>
    </row>
    <row r="57" spans="2:9" x14ac:dyDescent="0.3">
      <c r="B57" s="3">
        <v>42979</v>
      </c>
      <c r="C57" s="173">
        <v>9.2965204796224583</v>
      </c>
      <c r="D57" s="173">
        <v>7.25</v>
      </c>
      <c r="E57" s="173">
        <v>10.25</v>
      </c>
      <c r="F57" s="173">
        <v>11.25</v>
      </c>
      <c r="G57" s="173">
        <v>5.5</v>
      </c>
      <c r="H57" s="173">
        <v>8.1</v>
      </c>
      <c r="I57" s="173">
        <v>9.9</v>
      </c>
    </row>
    <row r="58" spans="2:9" x14ac:dyDescent="0.3">
      <c r="B58" s="3">
        <v>43070</v>
      </c>
      <c r="C58" s="173">
        <v>9.3882419644174391</v>
      </c>
      <c r="D58" s="173">
        <v>7.5</v>
      </c>
      <c r="E58" s="173">
        <v>10.5</v>
      </c>
      <c r="F58" s="173">
        <v>11.5</v>
      </c>
      <c r="G58" s="173">
        <v>5.5</v>
      </c>
      <c r="H58" s="173">
        <v>8.1</v>
      </c>
      <c r="I58" s="173">
        <v>9.9</v>
      </c>
    </row>
    <row r="59" spans="2:9" x14ac:dyDescent="0.3">
      <c r="B59" s="3">
        <v>43160</v>
      </c>
      <c r="C59" s="173">
        <v>9.556467701385257</v>
      </c>
      <c r="D59" s="173">
        <v>7.75</v>
      </c>
      <c r="E59" s="173">
        <v>10.5</v>
      </c>
      <c r="F59" s="173">
        <v>11.75</v>
      </c>
      <c r="G59" s="173">
        <v>5.25</v>
      </c>
      <c r="H59" s="173">
        <v>8.1</v>
      </c>
      <c r="I59" s="173">
        <v>9.9</v>
      </c>
    </row>
    <row r="60" spans="2:9" x14ac:dyDescent="0.3">
      <c r="B60" s="3">
        <v>43252</v>
      </c>
      <c r="C60" s="173">
        <v>9.5439340869351366</v>
      </c>
      <c r="D60" s="173">
        <v>7.75</v>
      </c>
      <c r="E60" s="173">
        <v>10.75</v>
      </c>
      <c r="F60" s="173">
        <v>12</v>
      </c>
      <c r="G60" s="173">
        <v>5.25</v>
      </c>
      <c r="H60" s="173">
        <v>8.1</v>
      </c>
      <c r="I60" s="173">
        <v>9.9</v>
      </c>
    </row>
    <row r="61" spans="2:9" x14ac:dyDescent="0.3">
      <c r="B61" s="3">
        <v>43344</v>
      </c>
      <c r="C61" s="173">
        <v>8.2047629493617578</v>
      </c>
      <c r="D61" s="173">
        <v>7.25</v>
      </c>
      <c r="E61" s="173">
        <v>10.5</v>
      </c>
      <c r="F61" s="173">
        <v>12</v>
      </c>
      <c r="G61" s="173">
        <v>4.75</v>
      </c>
      <c r="H61" s="173">
        <v>8.1</v>
      </c>
      <c r="I61" s="173">
        <v>9.9</v>
      </c>
    </row>
    <row r="62" spans="2:9" x14ac:dyDescent="0.3">
      <c r="B62" s="3">
        <v>43435</v>
      </c>
      <c r="C62" s="173">
        <v>8.6224524948046</v>
      </c>
      <c r="D62" s="173">
        <v>7</v>
      </c>
      <c r="E62" s="173">
        <v>10.5</v>
      </c>
      <c r="F62" s="173">
        <v>11.75</v>
      </c>
      <c r="G62" s="173">
        <v>4.75</v>
      </c>
      <c r="H62" s="173">
        <v>8.1</v>
      </c>
      <c r="I62" s="173">
        <v>9.9</v>
      </c>
    </row>
    <row r="63" spans="2:9" x14ac:dyDescent="0.3">
      <c r="B63" s="3">
        <v>43525</v>
      </c>
      <c r="C63" s="173">
        <v>8.7884282257110886</v>
      </c>
      <c r="D63" s="173">
        <v>7</v>
      </c>
      <c r="E63" s="173">
        <v>10.25</v>
      </c>
      <c r="F63" s="173">
        <v>11.5</v>
      </c>
      <c r="G63" s="173">
        <v>4.75</v>
      </c>
      <c r="H63" s="173">
        <v>8.1</v>
      </c>
      <c r="I63" s="173">
        <v>9.9</v>
      </c>
    </row>
    <row r="64" spans="2:9" x14ac:dyDescent="0.3">
      <c r="B64" s="3">
        <v>43617</v>
      </c>
      <c r="C64" s="173">
        <v>7.8063962063585208</v>
      </c>
      <c r="D64" s="173">
        <v>6.25</v>
      </c>
      <c r="E64" s="173">
        <v>10</v>
      </c>
      <c r="F64" s="173">
        <v>11.25</v>
      </c>
      <c r="G64" s="173">
        <v>4</v>
      </c>
      <c r="H64" s="173">
        <v>8.1</v>
      </c>
      <c r="I64" s="173">
        <v>9.9</v>
      </c>
    </row>
    <row r="65" spans="2:9" x14ac:dyDescent="0.3">
      <c r="B65" s="3">
        <v>43709</v>
      </c>
      <c r="C65" s="173">
        <v>8.5714726476707543</v>
      </c>
      <c r="D65" s="173">
        <v>6.5</v>
      </c>
      <c r="E65" s="173">
        <v>10</v>
      </c>
      <c r="F65" s="173">
        <v>11.25</v>
      </c>
      <c r="G65" s="173">
        <v>4.25</v>
      </c>
      <c r="H65" s="173">
        <v>8.1</v>
      </c>
      <c r="I65" s="173">
        <v>9.9</v>
      </c>
    </row>
    <row r="66" spans="2:9" x14ac:dyDescent="0.3">
      <c r="B66" s="3">
        <v>43800</v>
      </c>
      <c r="C66" s="173">
        <v>8.6381747380360547</v>
      </c>
      <c r="D66" s="173">
        <v>6.5</v>
      </c>
      <c r="E66" s="173">
        <v>10</v>
      </c>
      <c r="F66" s="173">
        <v>11.25</v>
      </c>
      <c r="G66" s="173">
        <v>4.25</v>
      </c>
      <c r="H66" s="173">
        <v>8.1</v>
      </c>
      <c r="I66" s="173">
        <v>9.9</v>
      </c>
    </row>
    <row r="67" spans="2:9" x14ac:dyDescent="0.3">
      <c r="B67" s="3">
        <v>43891</v>
      </c>
      <c r="C67" s="173">
        <v>8.7781655420913065</v>
      </c>
      <c r="D67" s="173">
        <v>6.25</v>
      </c>
      <c r="E67" s="173">
        <v>10</v>
      </c>
      <c r="F67" s="173">
        <v>11.25</v>
      </c>
      <c r="G67" s="173">
        <v>4</v>
      </c>
      <c r="H67" s="173">
        <v>8.1</v>
      </c>
      <c r="I67" s="173">
        <v>9.9</v>
      </c>
    </row>
    <row r="68" spans="2:9" x14ac:dyDescent="0.3">
      <c r="B68" s="3">
        <v>43983</v>
      </c>
      <c r="C68" s="173">
        <v>9.0199754925028248</v>
      </c>
      <c r="D68" s="173">
        <v>6.75</v>
      </c>
      <c r="E68" s="173">
        <v>10.25</v>
      </c>
      <c r="F68" s="173">
        <v>11.5</v>
      </c>
      <c r="G68" s="173">
        <v>4.75</v>
      </c>
      <c r="H68" s="173">
        <v>8.1</v>
      </c>
      <c r="I68" s="173">
        <v>9.9</v>
      </c>
    </row>
    <row r="69" spans="2:9" x14ac:dyDescent="0.3">
      <c r="B69" s="3">
        <v>44075</v>
      </c>
      <c r="C69" s="173">
        <v>6.9721580727029613</v>
      </c>
      <c r="D69" s="173">
        <v>6.25</v>
      </c>
      <c r="E69" s="173">
        <v>10.25</v>
      </c>
      <c r="F69" s="173">
        <v>11.5</v>
      </c>
      <c r="G69" s="173">
        <v>1.75</v>
      </c>
      <c r="H69" s="173">
        <v>8.1</v>
      </c>
      <c r="I69" s="173">
        <v>9.9</v>
      </c>
    </row>
    <row r="70" spans="2:9" x14ac:dyDescent="0.3">
      <c r="B70" s="3">
        <v>44166</v>
      </c>
      <c r="C70" s="173">
        <v>5.9281395675920825</v>
      </c>
      <c r="D70" s="173">
        <v>5.25</v>
      </c>
      <c r="E70" s="173">
        <v>10.25</v>
      </c>
      <c r="F70" s="173">
        <v>11.5</v>
      </c>
      <c r="G70" s="173">
        <v>0</v>
      </c>
      <c r="H70" s="173">
        <v>8.1</v>
      </c>
      <c r="I70" s="173">
        <v>9.9</v>
      </c>
    </row>
    <row r="71" spans="2:9" x14ac:dyDescent="0.3">
      <c r="B71" s="3">
        <v>44256</v>
      </c>
      <c r="C71" s="173">
        <v>7.5032922654550154</v>
      </c>
      <c r="D71" s="173">
        <v>4.25</v>
      </c>
      <c r="E71" s="173">
        <v>10</v>
      </c>
      <c r="F71" s="173">
        <v>11.25</v>
      </c>
      <c r="G71" s="173">
        <v>0</v>
      </c>
      <c r="H71" s="173">
        <v>8.1</v>
      </c>
      <c r="I71" s="173">
        <v>9.9</v>
      </c>
    </row>
    <row r="72" spans="2:9" x14ac:dyDescent="0.3">
      <c r="B72" s="3">
        <v>44348</v>
      </c>
      <c r="C72" s="173">
        <v>7.3228248558958073</v>
      </c>
      <c r="D72" s="173">
        <v>3.25</v>
      </c>
      <c r="E72" s="173">
        <v>9.75</v>
      </c>
      <c r="F72" s="173">
        <v>11</v>
      </c>
      <c r="G72" s="173">
        <v>0</v>
      </c>
      <c r="H72" s="173">
        <v>8.1</v>
      </c>
      <c r="I72" s="173">
        <v>9.9</v>
      </c>
    </row>
    <row r="73" spans="2:9" x14ac:dyDescent="0.3">
      <c r="B73" s="3">
        <v>44440</v>
      </c>
      <c r="C73" s="173">
        <v>7.4566849526920373</v>
      </c>
      <c r="D73" s="173">
        <v>4</v>
      </c>
      <c r="E73" s="173">
        <v>9.5</v>
      </c>
      <c r="F73" s="173">
        <v>11</v>
      </c>
      <c r="G73" s="173">
        <v>0</v>
      </c>
      <c r="H73" s="173">
        <v>8.1</v>
      </c>
      <c r="I73" s="173">
        <v>9.9</v>
      </c>
    </row>
    <row r="74" spans="2:9" x14ac:dyDescent="0.3">
      <c r="B74" s="3">
        <v>44531</v>
      </c>
      <c r="C74" s="173">
        <v>8.2408551019001379</v>
      </c>
      <c r="D74" s="173">
        <v>4.75</v>
      </c>
      <c r="E74" s="173">
        <v>9.5</v>
      </c>
      <c r="F74" s="173">
        <v>10.75</v>
      </c>
      <c r="G74" s="173">
        <v>2.75</v>
      </c>
      <c r="H74" s="173">
        <v>8.1</v>
      </c>
      <c r="I74" s="173">
        <v>9.9</v>
      </c>
    </row>
    <row r="75" spans="2:9" x14ac:dyDescent="0.3">
      <c r="B75" s="3">
        <v>44621</v>
      </c>
      <c r="C75" s="173">
        <v>8.0853565424012519</v>
      </c>
      <c r="D75" s="173">
        <v>5</v>
      </c>
      <c r="E75" s="173">
        <v>9.5</v>
      </c>
      <c r="F75" s="173">
        <v>11</v>
      </c>
      <c r="G75" s="173">
        <v>2.75</v>
      </c>
      <c r="H75" s="173">
        <v>8.1</v>
      </c>
      <c r="I75" s="173">
        <v>9.9</v>
      </c>
    </row>
    <row r="76" spans="2:9" x14ac:dyDescent="0.3">
      <c r="B76" s="3">
        <v>44713</v>
      </c>
      <c r="C76" s="173">
        <v>8.1693590584673696</v>
      </c>
      <c r="D76" s="173">
        <v>5.25</v>
      </c>
      <c r="E76" s="173">
        <v>10</v>
      </c>
      <c r="F76" s="173">
        <v>11.5</v>
      </c>
      <c r="G76" s="173">
        <v>3.25</v>
      </c>
      <c r="H76" s="173">
        <v>8.1</v>
      </c>
      <c r="I76" s="173">
        <v>9.9</v>
      </c>
    </row>
    <row r="77" spans="2:9" x14ac:dyDescent="0.3">
      <c r="B77" s="3">
        <v>44805</v>
      </c>
      <c r="C77" s="173">
        <v>7.8107172428695009</v>
      </c>
      <c r="D77" s="173">
        <v>5.25</v>
      </c>
      <c r="E77" s="173">
        <v>10.5</v>
      </c>
      <c r="F77" s="173">
        <v>12.25</v>
      </c>
      <c r="G77" s="173">
        <v>2</v>
      </c>
      <c r="H77" s="173">
        <v>8.1</v>
      </c>
      <c r="I77" s="173">
        <v>9.9</v>
      </c>
    </row>
    <row r="78" spans="2:9" x14ac:dyDescent="0.3">
      <c r="B78" s="3">
        <v>44896</v>
      </c>
      <c r="C78" s="173">
        <v>7.5387532057500675</v>
      </c>
      <c r="D78" s="173">
        <v>4.5</v>
      </c>
      <c r="E78" s="173">
        <v>11</v>
      </c>
      <c r="F78" s="173">
        <v>13.5</v>
      </c>
      <c r="G78" s="173">
        <v>0</v>
      </c>
      <c r="H78" s="173">
        <v>8.1</v>
      </c>
      <c r="I78" s="173">
        <v>9.9</v>
      </c>
    </row>
    <row r="79" spans="2:9" x14ac:dyDescent="0.3">
      <c r="B79" s="3">
        <v>44986</v>
      </c>
      <c r="C79" s="173">
        <v>7.8532957716073115</v>
      </c>
      <c r="D79" s="173">
        <v>3.5</v>
      </c>
      <c r="E79" s="173">
        <v>11.75</v>
      </c>
      <c r="F79" s="173">
        <v>14.25</v>
      </c>
      <c r="G79" s="173">
        <v>0</v>
      </c>
      <c r="H79" s="173">
        <v>8.1</v>
      </c>
      <c r="I79" s="173">
        <v>9.9</v>
      </c>
    </row>
    <row r="80" spans="2:9" x14ac:dyDescent="0.3">
      <c r="B80" s="3">
        <v>45078</v>
      </c>
      <c r="C80" s="173">
        <v>7.3934019810400544</v>
      </c>
      <c r="D80" s="173">
        <v>2.75</v>
      </c>
      <c r="E80" s="173">
        <v>12</v>
      </c>
      <c r="F80" s="173">
        <v>14.5</v>
      </c>
      <c r="G80" s="173">
        <v>0</v>
      </c>
      <c r="H80" s="173">
        <v>8.1</v>
      </c>
      <c r="I80" s="173">
        <v>9.9</v>
      </c>
    </row>
    <row r="81" spans="2:9" x14ac:dyDescent="0.3">
      <c r="B81" s="3">
        <v>45170</v>
      </c>
      <c r="C81" s="173">
        <v>8.592568395016098</v>
      </c>
      <c r="D81" s="173">
        <v>3</v>
      </c>
      <c r="E81" s="173">
        <v>12</v>
      </c>
      <c r="F81" s="173">
        <v>14.75</v>
      </c>
      <c r="G81" s="173">
        <v>0</v>
      </c>
      <c r="H81" s="173">
        <v>8.1</v>
      </c>
      <c r="I81" s="173">
        <v>9.9</v>
      </c>
    </row>
    <row r="82" spans="2:9" x14ac:dyDescent="0.3">
      <c r="B82" s="3">
        <v>45261</v>
      </c>
      <c r="C82" s="173">
        <v>8.939744288758936</v>
      </c>
      <c r="D82" s="173">
        <v>3.75</v>
      </c>
      <c r="E82" s="173">
        <v>11.75</v>
      </c>
      <c r="F82" s="173">
        <v>14.5</v>
      </c>
      <c r="G82" s="173">
        <v>0</v>
      </c>
      <c r="H82" s="173">
        <v>8.1</v>
      </c>
      <c r="I82" s="173">
        <v>9.9</v>
      </c>
    </row>
    <row r="83" spans="2:9" x14ac:dyDescent="0.3">
      <c r="B83" s="3">
        <v>45352</v>
      </c>
      <c r="C83" s="173">
        <v>8.9337122684840669</v>
      </c>
      <c r="D83" s="173">
        <v>4.25</v>
      </c>
      <c r="E83" s="173">
        <v>11.75</v>
      </c>
      <c r="F83" s="173">
        <v>14</v>
      </c>
      <c r="G83" s="173">
        <v>0.5</v>
      </c>
      <c r="H83" s="173">
        <v>8.1</v>
      </c>
      <c r="I83" s="173">
        <v>9.9</v>
      </c>
    </row>
    <row r="84" spans="2:9" x14ac:dyDescent="0.3">
      <c r="B84" s="3">
        <v>45444</v>
      </c>
      <c r="C84" s="173">
        <v>9.4173211581412914</v>
      </c>
      <c r="D84" s="173">
        <v>5.5</v>
      </c>
      <c r="E84" s="173">
        <v>11.5</v>
      </c>
      <c r="F84" s="173">
        <v>13.75</v>
      </c>
      <c r="G84" s="173">
        <v>2.75</v>
      </c>
      <c r="H84" s="173">
        <v>8.1</v>
      </c>
      <c r="I84" s="173">
        <v>9.9</v>
      </c>
    </row>
    <row r="85" spans="2:9" x14ac:dyDescent="0.3">
      <c r="B85" s="3">
        <v>45536</v>
      </c>
      <c r="C85" s="173">
        <v>9.53306916714401</v>
      </c>
      <c r="D85" s="173">
        <v>6</v>
      </c>
      <c r="E85" s="173">
        <v>11.5</v>
      </c>
      <c r="F85" s="173">
        <v>13.75</v>
      </c>
      <c r="G85" s="173">
        <v>3</v>
      </c>
      <c r="H85" s="173">
        <v>8.1</v>
      </c>
      <c r="I85" s="173">
        <v>9.9</v>
      </c>
    </row>
    <row r="86" spans="2:9" x14ac:dyDescent="0.3">
      <c r="B86" s="3">
        <v>45627</v>
      </c>
      <c r="C86" s="173">
        <v>9.5652034005606588</v>
      </c>
      <c r="D86" s="173">
        <v>6</v>
      </c>
      <c r="E86" s="173">
        <v>11.75</v>
      </c>
      <c r="F86" s="173">
        <v>14</v>
      </c>
      <c r="G86" s="173">
        <v>3.5</v>
      </c>
      <c r="H86" s="173">
        <v>8.1</v>
      </c>
      <c r="I86" s="173">
        <v>9.9</v>
      </c>
    </row>
  </sheetData>
  <conditionalFormatting sqref="B6:I86">
    <cfRule type="expression" dxfId="19" priority="1">
      <formula>MOD(ROW(),2)=0</formula>
    </cfRule>
    <cfRule type="expression" dxfId="18" priority="2">
      <formula>MOD(ROW(),2)&lt;&gt;0</formula>
    </cfRule>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C33F0-3F5D-44BE-A237-0483298F4A3C}">
  <sheetPr published="0"/>
  <dimension ref="B2:J26"/>
  <sheetViews>
    <sheetView workbookViewId="0">
      <selection activeCell="B2" sqref="B2:B3"/>
    </sheetView>
  </sheetViews>
  <sheetFormatPr defaultRowHeight="16.5" x14ac:dyDescent="0.3"/>
  <sheetData>
    <row r="2" spans="2:10" x14ac:dyDescent="0.3">
      <c r="B2" s="2" t="s">
        <v>641</v>
      </c>
    </row>
    <row r="3" spans="2:10" x14ac:dyDescent="0.3">
      <c r="B3" s="2" t="s">
        <v>642</v>
      </c>
    </row>
    <row r="4" spans="2:10" ht="51" x14ac:dyDescent="0.3">
      <c r="B4" s="137" t="s">
        <v>526</v>
      </c>
      <c r="C4" s="137" t="s">
        <v>643</v>
      </c>
      <c r="D4" s="137" t="s">
        <v>644</v>
      </c>
      <c r="E4" s="137" t="s">
        <v>645</v>
      </c>
      <c r="F4" s="137" t="s">
        <v>646</v>
      </c>
      <c r="G4" s="137" t="s">
        <v>647</v>
      </c>
      <c r="H4" s="137" t="s">
        <v>402</v>
      </c>
      <c r="I4" s="137" t="s">
        <v>648</v>
      </c>
      <c r="J4" s="137" t="s">
        <v>649</v>
      </c>
    </row>
    <row r="5" spans="2:10" ht="63.75" x14ac:dyDescent="0.3">
      <c r="B5" s="137" t="s">
        <v>530</v>
      </c>
      <c r="C5" s="137" t="s">
        <v>650</v>
      </c>
      <c r="D5" s="137" t="s">
        <v>651</v>
      </c>
      <c r="E5" s="137" t="s">
        <v>652</v>
      </c>
      <c r="F5" s="137" t="s">
        <v>653</v>
      </c>
      <c r="G5" s="137" t="s">
        <v>654</v>
      </c>
      <c r="H5" s="137" t="s">
        <v>405</v>
      </c>
      <c r="I5" s="137" t="s">
        <v>655</v>
      </c>
      <c r="J5" s="137" t="s">
        <v>656</v>
      </c>
    </row>
    <row r="6" spans="2:10" x14ac:dyDescent="0.3">
      <c r="B6" s="3">
        <v>44166</v>
      </c>
      <c r="C6" s="174">
        <v>-1.0440185051108788</v>
      </c>
      <c r="D6" s="174">
        <v>-2.4884473558195452E-5</v>
      </c>
      <c r="E6" s="174">
        <v>-0.10428212773509671</v>
      </c>
      <c r="F6" s="174">
        <v>4.3531944274099565E-2</v>
      </c>
      <c r="G6" s="174">
        <v>-3.1744047501103267E-4</v>
      </c>
      <c r="H6" s="174">
        <v>0.16094711681453333</v>
      </c>
      <c r="I6" s="174">
        <v>-0.79033202478535713</v>
      </c>
      <c r="J6" s="174">
        <v>-0.35354108873048862</v>
      </c>
    </row>
    <row r="7" spans="2:10" x14ac:dyDescent="0.3">
      <c r="B7" s="3">
        <v>44256</v>
      </c>
      <c r="C7" s="174">
        <v>1.5751526978629329</v>
      </c>
      <c r="D7" s="174">
        <v>-1.1419397409691001E-3</v>
      </c>
      <c r="E7" s="174">
        <v>4.6172733279786549E-2</v>
      </c>
      <c r="F7" s="174">
        <v>2.6544836126802807E-2</v>
      </c>
      <c r="G7" s="174">
        <v>4.4500502653690432E-3</v>
      </c>
      <c r="H7" s="174">
        <v>-0.42258510572981045</v>
      </c>
      <c r="I7" s="174">
        <v>1.6872954642062874</v>
      </c>
      <c r="J7" s="174">
        <v>0.23441665945546664</v>
      </c>
    </row>
    <row r="8" spans="2:10" x14ac:dyDescent="0.3">
      <c r="B8" s="3">
        <v>44348</v>
      </c>
      <c r="C8" s="174">
        <v>-0.18046740955920804</v>
      </c>
      <c r="D8" s="174">
        <v>1.5858694439785381E-4</v>
      </c>
      <c r="E8" s="174">
        <v>-7.8805894547917532E-3</v>
      </c>
      <c r="F8" s="174">
        <v>-1.2367419624117026E-2</v>
      </c>
      <c r="G8" s="174">
        <v>1.2226075055918884E-3</v>
      </c>
      <c r="H8" s="174">
        <v>3.1278946077153869E-2</v>
      </c>
      <c r="I8" s="174">
        <v>-0.12655585188217078</v>
      </c>
      <c r="J8" s="174">
        <v>-6.6323689125272089E-2</v>
      </c>
    </row>
    <row r="9" spans="2:10" x14ac:dyDescent="0.3">
      <c r="B9" s="3">
        <v>44440</v>
      </c>
      <c r="C9" s="174">
        <v>0.13386009679623001</v>
      </c>
      <c r="D9" s="174">
        <v>2.979887087892763E-4</v>
      </c>
      <c r="E9" s="174">
        <v>-1.1047109222937834E-2</v>
      </c>
      <c r="F9" s="174">
        <v>3.9216669355957912E-2</v>
      </c>
      <c r="G9" s="174">
        <v>-2.4483932233439809E-2</v>
      </c>
      <c r="H9" s="174">
        <v>-0.10211773260768808</v>
      </c>
      <c r="I9" s="174">
        <v>0.50765180318543912</v>
      </c>
      <c r="J9" s="174">
        <v>-0.27565759038989057</v>
      </c>
    </row>
    <row r="10" spans="2:10" x14ac:dyDescent="0.3">
      <c r="B10" s="3">
        <v>44531</v>
      </c>
      <c r="C10" s="174">
        <v>0.78417014920810058</v>
      </c>
      <c r="D10" s="174">
        <v>-1.4184923819744455E-3</v>
      </c>
      <c r="E10" s="174">
        <v>2.7075317330264248E-2</v>
      </c>
      <c r="F10" s="174">
        <v>1.2830735694651096E-2</v>
      </c>
      <c r="G10" s="174">
        <v>4.55984819653521E-2</v>
      </c>
      <c r="H10" s="174">
        <v>-5.8444504097191263E-2</v>
      </c>
      <c r="I10" s="174">
        <v>0.40391272871101425</v>
      </c>
      <c r="J10" s="174">
        <v>0.35461588198598459</v>
      </c>
    </row>
    <row r="11" spans="2:10" x14ac:dyDescent="0.3">
      <c r="B11" s="3">
        <v>44621</v>
      </c>
      <c r="C11" s="174">
        <v>-0.15549855949888602</v>
      </c>
      <c r="D11" s="174">
        <v>5.5621631726410214E-4</v>
      </c>
      <c r="E11" s="174">
        <v>1.0014677822683282E-2</v>
      </c>
      <c r="F11" s="174">
        <v>-3.8437368390574989E-2</v>
      </c>
      <c r="G11" s="174">
        <v>1.7640973873707111E-2</v>
      </c>
      <c r="H11" s="174">
        <v>0.15495247824201286</v>
      </c>
      <c r="I11" s="174">
        <v>-0.2202288949055351</v>
      </c>
      <c r="J11" s="174">
        <v>-7.999664245844329E-2</v>
      </c>
    </row>
    <row r="12" spans="2:10" x14ac:dyDescent="0.3">
      <c r="B12" s="3">
        <v>44713</v>
      </c>
      <c r="C12" s="174">
        <v>8.4002516066117749E-2</v>
      </c>
      <c r="D12" s="174">
        <v>2.7131229549226532E-5</v>
      </c>
      <c r="E12" s="174">
        <v>-1.2431114901733764E-2</v>
      </c>
      <c r="F12" s="174">
        <v>-2.9667609276877727E-3</v>
      </c>
      <c r="G12" s="174">
        <v>9.8019601453991356E-4</v>
      </c>
      <c r="H12" s="174">
        <v>7.978756130681397E-2</v>
      </c>
      <c r="I12" s="174">
        <v>-6.647842185700803E-2</v>
      </c>
      <c r="J12" s="174">
        <v>8.5083925201644206E-2</v>
      </c>
    </row>
    <row r="13" spans="2:10" x14ac:dyDescent="0.3">
      <c r="B13" s="3">
        <v>44805</v>
      </c>
      <c r="C13" s="174">
        <v>-0.35864181559786878</v>
      </c>
      <c r="D13" s="174">
        <v>5.6731879743221469E-4</v>
      </c>
      <c r="E13" s="174">
        <v>-7.3668168433121295E-2</v>
      </c>
      <c r="F13" s="174">
        <v>-2.1501409128713789E-2</v>
      </c>
      <c r="G13" s="174">
        <v>3.3772289412627998E-3</v>
      </c>
      <c r="H13" s="174">
        <v>0.61395237942382153</v>
      </c>
      <c r="I13" s="174">
        <v>-1.1641640232235941</v>
      </c>
      <c r="J13" s="174">
        <v>0.28279485802504389</v>
      </c>
    </row>
    <row r="14" spans="2:10" x14ac:dyDescent="0.3">
      <c r="B14" s="3">
        <v>44896</v>
      </c>
      <c r="C14" s="174">
        <v>-0.2719640371194334</v>
      </c>
      <c r="D14" s="174">
        <v>-3.8719611190174419E-4</v>
      </c>
      <c r="E14" s="174">
        <v>-0.10577100921977234</v>
      </c>
      <c r="F14" s="174">
        <v>-0.11680736565653493</v>
      </c>
      <c r="G14" s="174">
        <v>1.3938867879497607E-2</v>
      </c>
      <c r="H14" s="174">
        <v>0.18520982294812605</v>
      </c>
      <c r="I14" s="174">
        <v>-0.35374697591376503</v>
      </c>
      <c r="J14" s="174">
        <v>0.10559981895491699</v>
      </c>
    </row>
    <row r="15" spans="2:10" x14ac:dyDescent="0.3">
      <c r="B15" s="3">
        <v>44986</v>
      </c>
      <c r="C15" s="174">
        <v>0.31454256585724405</v>
      </c>
      <c r="D15" s="174">
        <v>1.3863362782222666E-3</v>
      </c>
      <c r="E15" s="174">
        <v>-9.7182518485876557E-2</v>
      </c>
      <c r="F15" s="174">
        <v>-4.7610341696773695E-2</v>
      </c>
      <c r="G15" s="174">
        <v>-2.4139521590628377E-2</v>
      </c>
      <c r="H15" s="174">
        <v>-1.1823878683447475E-2</v>
      </c>
      <c r="I15" s="174">
        <v>0.31946442040208733</v>
      </c>
      <c r="J15" s="174">
        <v>0.17444806963366055</v>
      </c>
    </row>
    <row r="16" spans="2:10" x14ac:dyDescent="0.3">
      <c r="B16" s="3">
        <v>45078</v>
      </c>
      <c r="C16" s="174">
        <v>-0.4598937905672571</v>
      </c>
      <c r="D16" s="174">
        <v>-8.1348613144349713E-4</v>
      </c>
      <c r="E16" s="174">
        <v>-0.10783028064296207</v>
      </c>
      <c r="F16" s="174">
        <v>-7.2667193314223333E-2</v>
      </c>
      <c r="G16" s="174">
        <v>-3.5048848852602177E-2</v>
      </c>
      <c r="H16" s="174">
        <v>1.0413087095903606E-2</v>
      </c>
      <c r="I16" s="174">
        <v>-0.15200113341986032</v>
      </c>
      <c r="J16" s="174">
        <v>-0.1019459353020693</v>
      </c>
    </row>
    <row r="17" spans="2:10" x14ac:dyDescent="0.3">
      <c r="B17" s="3">
        <v>45170</v>
      </c>
      <c r="C17" s="174">
        <v>1.1991664139760436</v>
      </c>
      <c r="D17" s="174">
        <v>4.2485776896059591E-3</v>
      </c>
      <c r="E17" s="174">
        <v>-5.8541250068651962E-2</v>
      </c>
      <c r="F17" s="174">
        <v>-9.4121734409926994E-2</v>
      </c>
      <c r="G17" s="174">
        <v>-3.0610279872197665E-2</v>
      </c>
      <c r="H17" s="174">
        <v>-7.634438030685331E-2</v>
      </c>
      <c r="I17" s="174">
        <v>1.3879926759241021</v>
      </c>
      <c r="J17" s="174">
        <v>6.6542805019965456E-2</v>
      </c>
    </row>
    <row r="18" spans="2:10" x14ac:dyDescent="0.3">
      <c r="B18" s="3">
        <v>45261</v>
      </c>
      <c r="C18" s="174">
        <v>0.34717589374283797</v>
      </c>
      <c r="D18" s="174">
        <v>-1.0613133280656939E-5</v>
      </c>
      <c r="E18" s="174">
        <v>-8.4775143147375331E-3</v>
      </c>
      <c r="F18" s="174">
        <v>7.5373926407321434E-2</v>
      </c>
      <c r="G18" s="174">
        <v>2.6257330597783124E-3</v>
      </c>
      <c r="H18" s="174">
        <v>-7.0233944744620302E-2</v>
      </c>
      <c r="I18" s="174">
        <v>0.44157609984491053</v>
      </c>
      <c r="J18" s="174">
        <v>-9.3677793376533813E-2</v>
      </c>
    </row>
    <row r="19" spans="2:10" x14ac:dyDescent="0.3">
      <c r="B19" s="3">
        <v>45352</v>
      </c>
      <c r="C19" s="174">
        <v>-6.0320202748691543E-3</v>
      </c>
      <c r="D19" s="174">
        <v>2.1830986582571654E-4</v>
      </c>
      <c r="E19" s="174">
        <v>2.6942060805962953E-2</v>
      </c>
      <c r="F19" s="174">
        <v>7.838811597312656E-2</v>
      </c>
      <c r="G19" s="174">
        <v>-2.3398001267500135E-2</v>
      </c>
      <c r="H19" s="174">
        <v>4.1369798597646223E-2</v>
      </c>
      <c r="I19" s="174">
        <v>3.3486970481375167E-2</v>
      </c>
      <c r="J19" s="174">
        <v>-0.16303927473130564</v>
      </c>
    </row>
    <row r="20" spans="2:10" x14ac:dyDescent="0.3">
      <c r="B20" s="3">
        <v>45444</v>
      </c>
      <c r="C20" s="174">
        <v>0.48360888965722459</v>
      </c>
      <c r="D20" s="174">
        <v>5.9497043262624061E-4</v>
      </c>
      <c r="E20" s="174">
        <v>2.3808985586619258E-2</v>
      </c>
      <c r="F20" s="174">
        <v>0.10349368065446996</v>
      </c>
      <c r="G20" s="174">
        <v>8.0481687648170208E-2</v>
      </c>
      <c r="H20" s="174">
        <v>-0.11410054095606625</v>
      </c>
      <c r="I20" s="174">
        <v>0.35192106303876969</v>
      </c>
      <c r="J20" s="174">
        <v>3.7409043252635499E-2</v>
      </c>
    </row>
    <row r="21" spans="2:10" x14ac:dyDescent="0.3">
      <c r="B21" s="3">
        <v>45536</v>
      </c>
      <c r="C21" s="174">
        <v>0.11574800900271853</v>
      </c>
      <c r="D21" s="174">
        <v>1.436440736721778E-4</v>
      </c>
      <c r="E21" s="174">
        <v>1.6758794516229969E-2</v>
      </c>
      <c r="F21" s="174">
        <v>0.11519867707514031</v>
      </c>
      <c r="G21" s="174">
        <v>1.2200701085562926E-2</v>
      </c>
      <c r="H21" s="174">
        <v>0.13140328346699093</v>
      </c>
      <c r="I21" s="174">
        <v>3.568168594344634E-2</v>
      </c>
      <c r="J21" s="174">
        <v>-0.19563877715832412</v>
      </c>
    </row>
    <row r="22" spans="2:10" x14ac:dyDescent="0.3">
      <c r="B22" s="3">
        <v>45627</v>
      </c>
      <c r="C22" s="174">
        <v>3.2134233416648783E-2</v>
      </c>
      <c r="D22" s="174">
        <v>4.2480075319595301E-4</v>
      </c>
      <c r="E22" s="174">
        <v>5.238932397381113E-2</v>
      </c>
      <c r="F22" s="174">
        <v>2.1252054561497147E-2</v>
      </c>
      <c r="G22" s="174">
        <v>3.5722407230082354E-2</v>
      </c>
      <c r="H22" s="174">
        <v>1.2353623311055273E-2</v>
      </c>
      <c r="I22" s="174">
        <v>-9.5781048112737466E-2</v>
      </c>
      <c r="J22" s="174">
        <v>5.773071699744392E-3</v>
      </c>
    </row>
    <row r="23" spans="2:10" x14ac:dyDescent="0.3">
      <c r="B23" s="140"/>
      <c r="C23" s="73"/>
      <c r="D23" s="73"/>
      <c r="E23" s="73"/>
      <c r="F23" s="73"/>
      <c r="G23" s="73"/>
    </row>
    <row r="24" spans="2:10" x14ac:dyDescent="0.3">
      <c r="B24" s="140"/>
      <c r="C24" s="73"/>
      <c r="D24" s="73"/>
      <c r="E24" s="73"/>
      <c r="F24" s="73"/>
      <c r="G24" s="73"/>
    </row>
    <row r="25" spans="2:10" x14ac:dyDescent="0.3">
      <c r="B25" s="140"/>
      <c r="C25" s="73"/>
      <c r="D25" s="73"/>
      <c r="E25" s="73"/>
      <c r="F25" s="73"/>
      <c r="G25" s="73"/>
    </row>
    <row r="26" spans="2:10" x14ac:dyDescent="0.3">
      <c r="B26" s="140"/>
      <c r="C26" s="73"/>
      <c r="D26" s="73"/>
      <c r="E26" s="73"/>
      <c r="F26" s="73"/>
      <c r="G26" s="73"/>
    </row>
  </sheetData>
  <conditionalFormatting sqref="B6:J22">
    <cfRule type="expression" dxfId="17" priority="1">
      <formula>MOD(ROW(),2)=0</formula>
    </cfRule>
    <cfRule type="expression" dxfId="16" priority="2">
      <formula>MOD(ROW(),2)&lt;&gt;0</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4325-3B57-443F-907F-0A8F82E71200}">
  <sheetPr published="0"/>
  <dimension ref="B2:J71"/>
  <sheetViews>
    <sheetView workbookViewId="0">
      <selection activeCell="B2" sqref="B2:B3"/>
    </sheetView>
  </sheetViews>
  <sheetFormatPr defaultColWidth="10.125" defaultRowHeight="16.5" x14ac:dyDescent="0.3"/>
  <cols>
    <col min="1" max="1" width="10.125" style="143"/>
    <col min="2" max="2" width="18.375" style="147" customWidth="1"/>
    <col min="3" max="10" width="18.375" style="142" customWidth="1"/>
    <col min="11" max="16384" width="10.125" style="143"/>
  </cols>
  <sheetData>
    <row r="2" spans="2:10" x14ac:dyDescent="0.3">
      <c r="B2" s="95" t="s">
        <v>657</v>
      </c>
    </row>
    <row r="3" spans="2:10" x14ac:dyDescent="0.3">
      <c r="B3" s="95" t="s">
        <v>658</v>
      </c>
    </row>
    <row r="4" spans="2:10" ht="25.5" x14ac:dyDescent="0.3">
      <c r="B4" s="137" t="s">
        <v>526</v>
      </c>
      <c r="C4" s="144" t="s">
        <v>659</v>
      </c>
      <c r="D4" s="144" t="s">
        <v>660</v>
      </c>
      <c r="E4" s="144" t="s">
        <v>661</v>
      </c>
      <c r="F4" s="144" t="s">
        <v>662</v>
      </c>
      <c r="G4" s="144" t="s">
        <v>663</v>
      </c>
      <c r="H4" s="144" t="s">
        <v>664</v>
      </c>
      <c r="I4" s="144" t="s">
        <v>665</v>
      </c>
      <c r="J4" s="144" t="s">
        <v>666</v>
      </c>
    </row>
    <row r="5" spans="2:10" ht="25.5" x14ac:dyDescent="0.3">
      <c r="B5" s="137" t="s">
        <v>530</v>
      </c>
      <c r="C5" s="144" t="s">
        <v>667</v>
      </c>
      <c r="D5" s="144" t="s">
        <v>668</v>
      </c>
      <c r="E5" s="144" t="s">
        <v>669</v>
      </c>
      <c r="F5" s="144" t="s">
        <v>670</v>
      </c>
      <c r="G5" s="144" t="s">
        <v>671</v>
      </c>
      <c r="H5" s="144" t="s">
        <v>672</v>
      </c>
      <c r="I5" s="144" t="s">
        <v>673</v>
      </c>
      <c r="J5" s="144" t="s">
        <v>674</v>
      </c>
    </row>
    <row r="6" spans="2:10" x14ac:dyDescent="0.3">
      <c r="B6" s="145">
        <v>39508</v>
      </c>
      <c r="C6" s="146">
        <v>0.20442454182953301</v>
      </c>
      <c r="D6" s="146">
        <v>-0.26089625083380302</v>
      </c>
      <c r="E6" s="146">
        <v>-4.2616713724904803E-2</v>
      </c>
      <c r="F6" s="146">
        <v>0</v>
      </c>
      <c r="G6" s="146">
        <v>-6.3186721639956504E-3</v>
      </c>
      <c r="H6" s="146">
        <v>-1.15169620503553E-2</v>
      </c>
      <c r="I6" s="146">
        <v>-0.13295064222369299</v>
      </c>
      <c r="J6" s="146">
        <v>-0.20902491894445399</v>
      </c>
    </row>
    <row r="7" spans="2:10" x14ac:dyDescent="0.3">
      <c r="B7" s="145">
        <v>39600</v>
      </c>
      <c r="C7" s="146">
        <v>0.13050993044383299</v>
      </c>
      <c r="D7" s="146">
        <v>-0.28861566759729301</v>
      </c>
      <c r="E7" s="146">
        <v>2.2962612409752999E-2</v>
      </c>
      <c r="F7" s="146">
        <v>0</v>
      </c>
      <c r="G7" s="146">
        <v>3.8764415984177202E-2</v>
      </c>
      <c r="H7" s="146">
        <v>0.102591858611303</v>
      </c>
      <c r="I7" s="146">
        <v>2.4313135217938198E-2</v>
      </c>
      <c r="J7" s="146">
        <v>-9.1084253610808505E-2</v>
      </c>
    </row>
    <row r="8" spans="2:10" x14ac:dyDescent="0.3">
      <c r="B8" s="145">
        <v>39692</v>
      </c>
      <c r="C8" s="146">
        <v>9.73714259174525E-2</v>
      </c>
      <c r="D8" s="146">
        <v>-0.201992723940316</v>
      </c>
      <c r="E8" s="146">
        <v>-5.8510973147153696E-3</v>
      </c>
      <c r="F8" s="146">
        <v>0</v>
      </c>
      <c r="G8" s="146">
        <v>8.0120993037736801E-2</v>
      </c>
      <c r="H8" s="146">
        <v>0.13253080988934099</v>
      </c>
      <c r="I8" s="146">
        <v>8.0273591895652904E-2</v>
      </c>
      <c r="J8" s="146">
        <v>-8.0275806350717197E-2</v>
      </c>
    </row>
    <row r="9" spans="2:10" x14ac:dyDescent="0.3">
      <c r="B9" s="145">
        <v>39783</v>
      </c>
      <c r="C9" s="146">
        <v>5.4210945222018199E-2</v>
      </c>
      <c r="D9" s="146">
        <v>-0.137321237060017</v>
      </c>
      <c r="E9" s="146">
        <v>-6.12739943858037E-2</v>
      </c>
      <c r="F9" s="146">
        <v>-1.21429344491973E-2</v>
      </c>
      <c r="G9" s="146">
        <v>0.13707337034904701</v>
      </c>
      <c r="H9" s="146">
        <v>0.19038164397121199</v>
      </c>
      <c r="I9" s="146">
        <v>0.17092779364725899</v>
      </c>
      <c r="J9" s="146">
        <v>0.13862522769785199</v>
      </c>
    </row>
    <row r="10" spans="2:10" x14ac:dyDescent="0.3">
      <c r="B10" s="145">
        <v>39873</v>
      </c>
      <c r="C10" s="146">
        <v>3.82499266814494E-2</v>
      </c>
      <c r="D10" s="146">
        <v>-0.12713298034475401</v>
      </c>
      <c r="E10" s="146">
        <v>-0.12809069939540699</v>
      </c>
      <c r="F10" s="146">
        <v>-4.5517175320485E-2</v>
      </c>
      <c r="G10" s="146">
        <v>0.14358530821138099</v>
      </c>
      <c r="H10" s="146">
        <v>0.223232088662767</v>
      </c>
      <c r="I10" s="146">
        <v>0.121315423198811</v>
      </c>
      <c r="J10" s="146">
        <v>8.9868823128607306E-2</v>
      </c>
    </row>
    <row r="11" spans="2:10" x14ac:dyDescent="0.3">
      <c r="B11" s="145">
        <v>39965</v>
      </c>
      <c r="C11" s="146">
        <v>4.7815655047374103E-2</v>
      </c>
      <c r="D11" s="146">
        <v>-1.9601629060887402E-2</v>
      </c>
      <c r="E11" s="146">
        <v>-8.3642404321994199E-2</v>
      </c>
      <c r="F11" s="146">
        <v>-6.3167927604726407E-2</v>
      </c>
      <c r="G11" s="146">
        <v>0.117477763388429</v>
      </c>
      <c r="H11" s="146">
        <v>0.16474494874058199</v>
      </c>
      <c r="I11" s="146">
        <v>0.14800194949503201</v>
      </c>
      <c r="J11" s="146">
        <v>9.4989430532275695E-2</v>
      </c>
    </row>
    <row r="12" spans="2:10" x14ac:dyDescent="0.3">
      <c r="B12" s="145">
        <v>40057</v>
      </c>
      <c r="C12" s="146">
        <v>2.9342544150181001E-2</v>
      </c>
      <c r="D12" s="146">
        <v>-1.35227116361293E-2</v>
      </c>
      <c r="E12" s="146">
        <v>-0.104554190169655</v>
      </c>
      <c r="F12" s="146">
        <v>-6.8228483278279906E-2</v>
      </c>
      <c r="G12" s="146">
        <v>0.111578986550353</v>
      </c>
      <c r="H12" s="146">
        <v>0.12630169598420499</v>
      </c>
      <c r="I12" s="146">
        <v>5.6448847823682299E-2</v>
      </c>
      <c r="J12" s="146">
        <v>-2.22175965741707E-2</v>
      </c>
    </row>
    <row r="13" spans="2:10" x14ac:dyDescent="0.3">
      <c r="B13" s="145">
        <v>40148</v>
      </c>
      <c r="C13" s="146">
        <v>6.4835955303664497E-2</v>
      </c>
      <c r="D13" s="146">
        <v>0.10216936637776999</v>
      </c>
      <c r="E13" s="146">
        <v>-8.8970262894656899E-2</v>
      </c>
      <c r="F13" s="146">
        <v>-1.24808811963922E-2</v>
      </c>
      <c r="G13" s="146">
        <v>0.109861477647112</v>
      </c>
      <c r="H13" s="146">
        <v>4.0605675449347997E-2</v>
      </c>
      <c r="I13" s="146">
        <v>0.16942173355941201</v>
      </c>
      <c r="J13" s="146">
        <v>6.7680907349623601E-3</v>
      </c>
    </row>
    <row r="14" spans="2:10" x14ac:dyDescent="0.3">
      <c r="B14" s="145">
        <v>40238</v>
      </c>
      <c r="C14" s="146">
        <v>7.1789249550543499E-2</v>
      </c>
      <c r="D14" s="146">
        <v>5.4557115807525002E-2</v>
      </c>
      <c r="E14" s="146">
        <v>-9.6134914173224603E-2</v>
      </c>
      <c r="F14" s="146">
        <v>3.62352870964339E-2</v>
      </c>
      <c r="G14" s="146">
        <v>0.114774081830671</v>
      </c>
      <c r="H14" s="146">
        <v>4.4490665059118001E-2</v>
      </c>
      <c r="I14" s="146">
        <v>0.22571148517106601</v>
      </c>
      <c r="J14" s="146">
        <v>1.08997194970021E-2</v>
      </c>
    </row>
    <row r="15" spans="2:10" x14ac:dyDescent="0.3">
      <c r="B15" s="145">
        <v>40330</v>
      </c>
      <c r="C15" s="146">
        <v>6.7251449880009806E-2</v>
      </c>
      <c r="D15" s="146">
        <v>3.1152030609123402E-2</v>
      </c>
      <c r="E15" s="146">
        <v>-1.2782359690327601E-2</v>
      </c>
      <c r="F15" s="146">
        <v>9.7071412280480607E-2</v>
      </c>
      <c r="G15" s="146">
        <v>0.12497416325532699</v>
      </c>
      <c r="H15" s="146">
        <v>6.3059977355684693E-2</v>
      </c>
      <c r="I15" s="146">
        <v>0.37072667369029699</v>
      </c>
      <c r="J15" s="146">
        <v>0.18372503792079301</v>
      </c>
    </row>
    <row r="16" spans="2:10" x14ac:dyDescent="0.3">
      <c r="B16" s="145">
        <v>40422</v>
      </c>
      <c r="C16" s="146">
        <v>3.9773563870770003E-2</v>
      </c>
      <c r="D16" s="146">
        <v>2.5539648971527999E-2</v>
      </c>
      <c r="E16" s="146">
        <v>3.68231850959101E-3</v>
      </c>
      <c r="F16" s="146">
        <v>0.132030593491577</v>
      </c>
      <c r="G16" s="146">
        <v>0.115492755048188</v>
      </c>
      <c r="H16" s="146">
        <v>4.96099986809726E-2</v>
      </c>
      <c r="I16" s="146">
        <v>0.36612887857262699</v>
      </c>
      <c r="J16" s="146">
        <v>0.173281176002541</v>
      </c>
    </row>
    <row r="17" spans="2:10" x14ac:dyDescent="0.3">
      <c r="B17" s="145">
        <v>40513</v>
      </c>
      <c r="C17" s="146">
        <v>5.0414429086724999E-2</v>
      </c>
      <c r="D17" s="146">
        <v>-1.0442394088622201E-2</v>
      </c>
      <c r="E17" s="146">
        <v>1.5765818975592202E-2</v>
      </c>
      <c r="F17" s="146">
        <v>0.133408030333384</v>
      </c>
      <c r="G17" s="146">
        <v>0.12720390310712501</v>
      </c>
      <c r="H17" s="146">
        <v>4.5359373972301803E-2</v>
      </c>
      <c r="I17" s="146">
        <v>0.361709161386506</v>
      </c>
      <c r="J17" s="146">
        <v>0.20087424799583001</v>
      </c>
    </row>
    <row r="18" spans="2:10" x14ac:dyDescent="0.3">
      <c r="B18" s="145">
        <v>40603</v>
      </c>
      <c r="C18" s="146">
        <v>4.9813285672904599E-2</v>
      </c>
      <c r="D18" s="146">
        <v>-8.4437554840753291E-3</v>
      </c>
      <c r="E18" s="146">
        <v>2.29477473033558E-2</v>
      </c>
      <c r="F18" s="146">
        <v>0.14602396212295299</v>
      </c>
      <c r="G18" s="146">
        <v>0.14003556965969699</v>
      </c>
      <c r="H18" s="146">
        <v>5.3937948434559402E-2</v>
      </c>
      <c r="I18" s="146">
        <v>0.40431475770939501</v>
      </c>
      <c r="J18" s="146">
        <v>0.231208440609765</v>
      </c>
    </row>
    <row r="19" spans="2:10" x14ac:dyDescent="0.3">
      <c r="B19" s="145">
        <v>40695</v>
      </c>
      <c r="C19" s="146">
        <v>2.7911804401695401E-2</v>
      </c>
      <c r="D19" s="146">
        <v>-1.8327954477497899E-2</v>
      </c>
      <c r="E19" s="146">
        <v>5.3341507503001498E-2</v>
      </c>
      <c r="F19" s="146">
        <v>7.9066120641581805E-2</v>
      </c>
      <c r="G19" s="146">
        <v>0.15180781265202001</v>
      </c>
      <c r="H19" s="146">
        <v>6.0241823730103998E-2</v>
      </c>
      <c r="I19" s="146">
        <v>0.35404111445090503</v>
      </c>
      <c r="J19" s="146">
        <v>0.18428572065680501</v>
      </c>
    </row>
    <row r="20" spans="2:10" x14ac:dyDescent="0.3">
      <c r="B20" s="145">
        <v>40787</v>
      </c>
      <c r="C20" s="146">
        <v>1.04031036386342E-2</v>
      </c>
      <c r="D20" s="146">
        <v>-9.4330534310479008E-3</v>
      </c>
      <c r="E20" s="146">
        <v>6.0144945229662003E-2</v>
      </c>
      <c r="F20" s="146">
        <v>7.9227726980338906E-2</v>
      </c>
      <c r="G20" s="146">
        <v>0.17895940769583099</v>
      </c>
      <c r="H20" s="146">
        <v>9.3535303386010502E-2</v>
      </c>
      <c r="I20" s="146">
        <v>0.41283743349942897</v>
      </c>
      <c r="J20" s="146">
        <v>0.24767768366012799</v>
      </c>
    </row>
    <row r="21" spans="2:10" x14ac:dyDescent="0.3">
      <c r="B21" s="145">
        <v>40878</v>
      </c>
      <c r="C21" s="146">
        <v>-2.91067633660065E-2</v>
      </c>
      <c r="D21" s="146">
        <v>-6.7043970384671706E-2</v>
      </c>
      <c r="E21" s="146">
        <v>2.8489380655777101E-2</v>
      </c>
      <c r="F21" s="146">
        <v>2.6902136088485799E-2</v>
      </c>
      <c r="G21" s="146">
        <v>0.18307718693073299</v>
      </c>
      <c r="H21" s="146">
        <v>0.110123701740048</v>
      </c>
      <c r="I21" s="146">
        <v>0.25244167166436599</v>
      </c>
      <c r="J21" s="146">
        <v>9.2814010759931398E-2</v>
      </c>
    </row>
    <row r="22" spans="2:10" x14ac:dyDescent="0.3">
      <c r="B22" s="145">
        <v>40969</v>
      </c>
      <c r="C22" s="146">
        <v>-4.55787203767559E-2</v>
      </c>
      <c r="D22" s="146">
        <v>-9.6430086494101799E-2</v>
      </c>
      <c r="E22" s="146">
        <v>5.4616953489588097E-3</v>
      </c>
      <c r="F22" s="146">
        <v>-7.0767829975083799E-3</v>
      </c>
      <c r="G22" s="146">
        <v>0.17900254373008401</v>
      </c>
      <c r="H22" s="146">
        <v>8.2017238772440798E-2</v>
      </c>
      <c r="I22" s="146">
        <v>0.11739588798311799</v>
      </c>
      <c r="J22" s="146">
        <v>-5.1410949565555602E-3</v>
      </c>
    </row>
    <row r="23" spans="2:10" x14ac:dyDescent="0.3">
      <c r="B23" s="145">
        <v>41061</v>
      </c>
      <c r="C23" s="146">
        <v>-6.9516789999061898E-2</v>
      </c>
      <c r="D23" s="146">
        <v>-9.7224837188742294E-2</v>
      </c>
      <c r="E23" s="146">
        <v>1.7698028923069299E-2</v>
      </c>
      <c r="F23" s="146">
        <v>-3.0288920055397399E-2</v>
      </c>
      <c r="G23" s="146">
        <v>0.17185595370335899</v>
      </c>
      <c r="H23" s="146">
        <v>6.8278557646554494E-2</v>
      </c>
      <c r="I23" s="146">
        <v>6.0801993029781398E-2</v>
      </c>
      <c r="J23" s="146">
        <v>-6.54043519979704E-2</v>
      </c>
    </row>
    <row r="24" spans="2:10" x14ac:dyDescent="0.3">
      <c r="B24" s="145">
        <v>41153</v>
      </c>
      <c r="C24" s="146">
        <v>-7.5596247630484004E-2</v>
      </c>
      <c r="D24" s="146">
        <v>-8.7177854250442402E-2</v>
      </c>
      <c r="E24" s="146">
        <v>3.8487204503734299E-3</v>
      </c>
      <c r="F24" s="146">
        <v>-6.2625304002442803E-2</v>
      </c>
      <c r="G24" s="146">
        <v>0.161518817982642</v>
      </c>
      <c r="H24" s="146">
        <v>3.6228796608362999E-2</v>
      </c>
      <c r="I24" s="146">
        <v>-2.3803070841991299E-2</v>
      </c>
      <c r="J24" s="146">
        <v>-0.129738809417245</v>
      </c>
    </row>
    <row r="25" spans="2:10" x14ac:dyDescent="0.3">
      <c r="B25" s="145">
        <v>41244</v>
      </c>
      <c r="C25" s="146">
        <v>-0.106190079278753</v>
      </c>
      <c r="D25" s="146">
        <v>-7.8865441980817602E-2</v>
      </c>
      <c r="E25" s="146">
        <v>-1.96036440752137E-2</v>
      </c>
      <c r="F25" s="146">
        <v>-5.0115101163688898E-2</v>
      </c>
      <c r="G25" s="146">
        <v>0.14281449857793199</v>
      </c>
      <c r="H25" s="146">
        <v>-8.0301491464257104E-3</v>
      </c>
      <c r="I25" s="146">
        <v>-0.119989917066967</v>
      </c>
      <c r="J25" s="146">
        <v>-0.191526648078436</v>
      </c>
    </row>
    <row r="26" spans="2:10" x14ac:dyDescent="0.3">
      <c r="B26" s="145">
        <v>41334</v>
      </c>
      <c r="C26" s="146">
        <v>-8.8957439448116807E-2</v>
      </c>
      <c r="D26" s="146">
        <v>-4.5312799161611302E-2</v>
      </c>
      <c r="E26" s="146">
        <v>-2.3997388868443999E-2</v>
      </c>
      <c r="F26" s="146">
        <v>-2.1369819916282701E-2</v>
      </c>
      <c r="G26" s="146">
        <v>0.142184885754085</v>
      </c>
      <c r="H26" s="146">
        <v>1.0224801814241601E-3</v>
      </c>
      <c r="I26" s="146">
        <v>-3.6430081458946002E-2</v>
      </c>
      <c r="J26" s="146">
        <v>-0.13718022960020201</v>
      </c>
    </row>
    <row r="27" spans="2:10" x14ac:dyDescent="0.3">
      <c r="B27" s="145">
        <v>41426</v>
      </c>
      <c r="C27" s="146">
        <v>-4.9859344458547401E-2</v>
      </c>
      <c r="D27" s="146">
        <v>1.4756255004527701E-2</v>
      </c>
      <c r="E27" s="146">
        <v>-2.5738946867284802E-2</v>
      </c>
      <c r="F27" s="146">
        <v>6.0934323143713599E-3</v>
      </c>
      <c r="G27" s="146">
        <v>0.118979029745974</v>
      </c>
      <c r="H27" s="146">
        <v>-3.2554804208494E-2</v>
      </c>
      <c r="I27" s="146">
        <v>-3.9701690464096504E-3</v>
      </c>
      <c r="J27" s="146">
        <v>-8.7624981374483199E-2</v>
      </c>
    </row>
    <row r="28" spans="2:10" x14ac:dyDescent="0.3">
      <c r="B28" s="145">
        <v>41518</v>
      </c>
      <c r="C28" s="146">
        <v>-3.6652450987180403E-2</v>
      </c>
      <c r="D28" s="146">
        <v>4.16761457400198E-2</v>
      </c>
      <c r="E28" s="146">
        <v>-1.3655735237438699E-2</v>
      </c>
      <c r="F28" s="146">
        <v>3.9359580173188698E-2</v>
      </c>
      <c r="G28" s="146">
        <v>9.9357891501397802E-2</v>
      </c>
      <c r="H28" s="146">
        <v>-6.0004869672840702E-2</v>
      </c>
      <c r="I28" s="146">
        <v>2.8192118477143199E-2</v>
      </c>
      <c r="J28" s="146">
        <v>-6.8945155212855894E-2</v>
      </c>
    </row>
    <row r="29" spans="2:10" x14ac:dyDescent="0.3">
      <c r="B29" s="145">
        <v>41609</v>
      </c>
      <c r="C29" s="146">
        <v>-3.2807608444994502E-2</v>
      </c>
      <c r="D29" s="146">
        <v>7.4227313142510701E-2</v>
      </c>
      <c r="E29" s="146">
        <v>2.5007429300573599E-3</v>
      </c>
      <c r="F29" s="146">
        <v>5.2001653317001899E-2</v>
      </c>
      <c r="G29" s="146">
        <v>9.35875436790609E-2</v>
      </c>
      <c r="H29" s="146">
        <v>-4.8757563117895197E-2</v>
      </c>
      <c r="I29" s="146">
        <v>0.119885059802291</v>
      </c>
      <c r="J29" s="146">
        <v>2.77890238295735E-2</v>
      </c>
    </row>
    <row r="30" spans="2:10" x14ac:dyDescent="0.3">
      <c r="B30" s="145">
        <v>41699</v>
      </c>
      <c r="C30" s="146">
        <v>-4.2878992832620401E-2</v>
      </c>
      <c r="D30" s="146">
        <v>4.9166893356389199E-2</v>
      </c>
      <c r="E30" s="146">
        <v>-4.9947278244904404E-3</v>
      </c>
      <c r="F30" s="146">
        <v>3.6238017532830201E-2</v>
      </c>
      <c r="G30" s="146">
        <v>9.9180718899110704E-2</v>
      </c>
      <c r="H30" s="146">
        <v>-5.49078949168662E-2</v>
      </c>
      <c r="I30" s="146">
        <v>6.8831054925320198E-2</v>
      </c>
      <c r="J30" s="146">
        <v>-2.04514262888758E-2</v>
      </c>
    </row>
    <row r="31" spans="2:10" x14ac:dyDescent="0.3">
      <c r="B31" s="145">
        <v>41791</v>
      </c>
      <c r="C31" s="146">
        <v>-3.2758522037693499E-2</v>
      </c>
      <c r="D31" s="146">
        <v>2.0594344924939799E-2</v>
      </c>
      <c r="E31" s="146">
        <v>-1.7888525796408799E-2</v>
      </c>
      <c r="F31" s="146">
        <v>7.1865447456924102E-3</v>
      </c>
      <c r="G31" s="146">
        <v>7.5663634163409293E-2</v>
      </c>
      <c r="H31" s="146">
        <v>-7.6260119708453797E-2</v>
      </c>
      <c r="I31" s="146">
        <v>-2.3462643708514599E-2</v>
      </c>
      <c r="J31" s="146">
        <v>-7.6598433019658602E-2</v>
      </c>
    </row>
    <row r="32" spans="2:10" x14ac:dyDescent="0.3">
      <c r="B32" s="145">
        <v>41883</v>
      </c>
      <c r="C32" s="146">
        <v>-5.37371628810231E-2</v>
      </c>
      <c r="D32" s="146">
        <v>-5.1146185098983497E-3</v>
      </c>
      <c r="E32" s="146">
        <v>-2.4167346981563601E-2</v>
      </c>
      <c r="F32" s="146">
        <v>-1.2018269134322501E-2</v>
      </c>
      <c r="G32" s="146">
        <v>6.0773259641077201E-2</v>
      </c>
      <c r="H32" s="146">
        <v>-8.1181833484715402E-2</v>
      </c>
      <c r="I32" s="146">
        <v>-0.115445971350446</v>
      </c>
      <c r="J32" s="146">
        <v>-0.153518029030002</v>
      </c>
    </row>
    <row r="33" spans="2:10" x14ac:dyDescent="0.3">
      <c r="B33" s="145">
        <v>41974</v>
      </c>
      <c r="C33" s="146">
        <v>-5.28360192003616E-2</v>
      </c>
      <c r="D33" s="146">
        <v>-5.47028180567837E-3</v>
      </c>
      <c r="E33" s="146">
        <v>-6.7510114574756601E-3</v>
      </c>
      <c r="F33" s="146">
        <v>-6.5375036645240999E-3</v>
      </c>
      <c r="G33" s="146">
        <v>4.5584353300265001E-2</v>
      </c>
      <c r="H33" s="146">
        <v>-8.4720238860426594E-2</v>
      </c>
      <c r="I33" s="146">
        <v>-0.110730701688201</v>
      </c>
      <c r="J33" s="146">
        <v>-0.126119477881663</v>
      </c>
    </row>
    <row r="34" spans="2:10" x14ac:dyDescent="0.3">
      <c r="B34" s="145">
        <v>42064</v>
      </c>
      <c r="C34" s="146">
        <v>-3.7230344248755397E-2</v>
      </c>
      <c r="D34" s="146">
        <v>3.2856607444122499E-2</v>
      </c>
      <c r="E34" s="146">
        <v>4.3641450796303001E-2</v>
      </c>
      <c r="F34" s="146">
        <v>5.28090008922074E-2</v>
      </c>
      <c r="G34" s="146">
        <v>4.4991954355335199E-2</v>
      </c>
      <c r="H34" s="146">
        <v>-0.109920100209428</v>
      </c>
      <c r="I34" s="146">
        <v>2.7148569029784499E-2</v>
      </c>
      <c r="J34" s="146">
        <v>1.35573650339224E-2</v>
      </c>
    </row>
    <row r="35" spans="2:10" x14ac:dyDescent="0.3">
      <c r="B35" s="145">
        <v>42156</v>
      </c>
      <c r="C35" s="146">
        <v>-3.3420576823582702E-2</v>
      </c>
      <c r="D35" s="146">
        <v>1.54524326743752E-2</v>
      </c>
      <c r="E35" s="146">
        <v>2.4730666541042001E-2</v>
      </c>
      <c r="F35" s="146">
        <v>5.2282972548355199E-2</v>
      </c>
      <c r="G35" s="146">
        <v>2.9298558693467199E-2</v>
      </c>
      <c r="H35" s="146">
        <v>-8.0218541784496902E-2</v>
      </c>
      <c r="I35" s="146">
        <v>8.1255118491599197E-3</v>
      </c>
      <c r="J35" s="146">
        <v>-1.56584735880658E-2</v>
      </c>
    </row>
    <row r="36" spans="2:10" x14ac:dyDescent="0.3">
      <c r="B36" s="145">
        <v>42248</v>
      </c>
      <c r="C36" s="146">
        <v>-3.6080516618640798E-2</v>
      </c>
      <c r="D36" s="146">
        <v>3.3743535087042101E-2</v>
      </c>
      <c r="E36" s="146">
        <v>2.08472967697221E-2</v>
      </c>
      <c r="F36" s="146">
        <v>5.0531730405439401E-2</v>
      </c>
      <c r="G36" s="146">
        <v>2.4274566243138899E-2</v>
      </c>
      <c r="H36" s="146">
        <v>-5.3345876845439497E-2</v>
      </c>
      <c r="I36" s="146">
        <v>3.9970735041262098E-2</v>
      </c>
      <c r="J36" s="146">
        <v>1.7504144781589799E-2</v>
      </c>
    </row>
    <row r="37" spans="2:10" x14ac:dyDescent="0.3">
      <c r="B37" s="145">
        <v>42339</v>
      </c>
      <c r="C37" s="146">
        <v>-5.1538540682037101E-2</v>
      </c>
      <c r="D37" s="146">
        <v>1.14076063317012E-2</v>
      </c>
      <c r="E37" s="146">
        <v>5.6265742673255598E-2</v>
      </c>
      <c r="F37" s="146">
        <v>6.2509828703927406E-2</v>
      </c>
      <c r="G37" s="146">
        <v>1.88968227403979E-2</v>
      </c>
      <c r="H37" s="146">
        <v>-5.5525830250979603E-2</v>
      </c>
      <c r="I37" s="146">
        <v>4.2015629516265501E-2</v>
      </c>
      <c r="J37" s="146">
        <v>4.4706126528062301E-2</v>
      </c>
    </row>
    <row r="38" spans="2:10" x14ac:dyDescent="0.3">
      <c r="B38" s="145">
        <v>42430</v>
      </c>
      <c r="C38" s="146">
        <v>-3.5548148159676503E-2</v>
      </c>
      <c r="D38" s="146">
        <v>8.9998725399906502E-3</v>
      </c>
      <c r="E38" s="146">
        <v>7.1711080198236903E-3</v>
      </c>
      <c r="F38" s="146">
        <v>-3.6285795337165402E-2</v>
      </c>
      <c r="G38" s="146">
        <v>1.3291975857301901E-2</v>
      </c>
      <c r="H38" s="146">
        <v>-6.4523660523408993E-2</v>
      </c>
      <c r="I38" s="146">
        <v>-0.106894647603135</v>
      </c>
      <c r="J38" s="146">
        <v>-9.7198638015876401E-2</v>
      </c>
    </row>
    <row r="39" spans="2:10" x14ac:dyDescent="0.3">
      <c r="B39" s="145">
        <v>42522</v>
      </c>
      <c r="C39" s="146">
        <v>-5.1422355002783499E-2</v>
      </c>
      <c r="D39" s="146">
        <v>-1.33001101677697E-2</v>
      </c>
      <c r="E39" s="146">
        <v>-1.04070068275147E-3</v>
      </c>
      <c r="F39" s="146">
        <v>-2.7124175739288901E-2</v>
      </c>
      <c r="G39" s="146">
        <v>1.9771627592024702E-3</v>
      </c>
      <c r="H39" s="146">
        <v>-6.0729384405848401E-2</v>
      </c>
      <c r="I39" s="146">
        <v>-0.15163956323923899</v>
      </c>
      <c r="J39" s="146">
        <v>-0.131166579419811</v>
      </c>
    </row>
    <row r="40" spans="2:10" x14ac:dyDescent="0.3">
      <c r="B40" s="145">
        <v>42614</v>
      </c>
      <c r="C40" s="146">
        <v>-5.9841042660359299E-2</v>
      </c>
      <c r="D40" s="146">
        <v>-2.15961849789746E-2</v>
      </c>
      <c r="E40" s="146">
        <v>1.2299784399724499E-2</v>
      </c>
      <c r="F40" s="146">
        <v>-1.19746809524166E-2</v>
      </c>
      <c r="G40" s="146">
        <v>-3.3186531424404899E-3</v>
      </c>
      <c r="H40" s="146">
        <v>-5.8830570671774003E-2</v>
      </c>
      <c r="I40" s="146">
        <v>-0.14326134800623999</v>
      </c>
      <c r="J40" s="146">
        <v>-0.10435320965177</v>
      </c>
    </row>
    <row r="41" spans="2:10" x14ac:dyDescent="0.3">
      <c r="B41" s="145">
        <v>42705</v>
      </c>
      <c r="C41" s="146">
        <v>-3.4360897769456403E-2</v>
      </c>
      <c r="D41" s="146">
        <v>3.7796684969516797E-2</v>
      </c>
      <c r="E41" s="146">
        <v>-3.7357573956747102E-3</v>
      </c>
      <c r="F41" s="146">
        <v>-5.4341062877943901E-2</v>
      </c>
      <c r="G41" s="146">
        <v>-1.7596435979251701E-2</v>
      </c>
      <c r="H41" s="146">
        <v>-6.6762868296289496E-2</v>
      </c>
      <c r="I41" s="146">
        <v>-0.139000337349099</v>
      </c>
      <c r="J41" s="146">
        <v>-0.131174324497835</v>
      </c>
    </row>
    <row r="42" spans="2:10" x14ac:dyDescent="0.3">
      <c r="B42" s="145">
        <v>42795</v>
      </c>
      <c r="C42" s="146">
        <v>-5.5591435513224499E-2</v>
      </c>
      <c r="D42" s="146">
        <v>-1.9123754661326001E-2</v>
      </c>
      <c r="E42" s="146">
        <v>2.5330299110568801E-2</v>
      </c>
      <c r="F42" s="146">
        <v>1.64259197487522E-2</v>
      </c>
      <c r="G42" s="146">
        <v>-2.6858320235223599E-2</v>
      </c>
      <c r="H42" s="146">
        <v>-6.3396978877464205E-2</v>
      </c>
      <c r="I42" s="146">
        <v>-0.12321427042791699</v>
      </c>
      <c r="J42" s="146">
        <v>-9.74221118893005E-2</v>
      </c>
    </row>
    <row r="43" spans="2:10" x14ac:dyDescent="0.3">
      <c r="B43" s="145">
        <v>42887</v>
      </c>
      <c r="C43" s="146">
        <v>-4.5294307153934898E-2</v>
      </c>
      <c r="D43" s="146">
        <v>1.4482333187889E-2</v>
      </c>
      <c r="E43" s="146">
        <v>2.22959041642714E-2</v>
      </c>
      <c r="F43" s="146">
        <v>1.54172646142727E-2</v>
      </c>
      <c r="G43" s="146">
        <v>-3.3707060148567697E-2</v>
      </c>
      <c r="H43" s="146">
        <v>-5.3158866932087101E-2</v>
      </c>
      <c r="I43" s="146">
        <v>-7.9964732268156494E-2</v>
      </c>
      <c r="J43" s="146">
        <v>-4.8275082069620903E-2</v>
      </c>
    </row>
    <row r="44" spans="2:10" x14ac:dyDescent="0.3">
      <c r="B44" s="145">
        <v>42979</v>
      </c>
      <c r="C44" s="146">
        <v>-5.1151268451946202E-2</v>
      </c>
      <c r="D44" s="146">
        <v>1.3581688813509201E-2</v>
      </c>
      <c r="E44" s="146">
        <v>8.1820459432804006E-3</v>
      </c>
      <c r="F44" s="146">
        <v>-8.2735804662883595E-3</v>
      </c>
      <c r="G44" s="146">
        <v>-4.1756362942165101E-2</v>
      </c>
      <c r="H44" s="146">
        <v>-5.6950637507475602E-2</v>
      </c>
      <c r="I44" s="146">
        <v>-0.136368114611086</v>
      </c>
      <c r="J44" s="146">
        <v>-0.108031756205771</v>
      </c>
    </row>
    <row r="45" spans="2:10" x14ac:dyDescent="0.3">
      <c r="B45" s="145">
        <v>43070</v>
      </c>
      <c r="C45" s="146">
        <v>-5.4224114863196803E-2</v>
      </c>
      <c r="D45" s="146">
        <v>-3.03160875788616E-2</v>
      </c>
      <c r="E45" s="146">
        <v>-3.6057938496114302E-3</v>
      </c>
      <c r="F45" s="146">
        <v>-1.3784893312259201E-2</v>
      </c>
      <c r="G45" s="146">
        <v>-5.0796862663321903E-2</v>
      </c>
      <c r="H45" s="146">
        <v>-5.01538308096579E-2</v>
      </c>
      <c r="I45" s="146">
        <v>-0.20288158307690901</v>
      </c>
      <c r="J45" s="146">
        <v>-0.13940307667067101</v>
      </c>
    </row>
    <row r="46" spans="2:10" x14ac:dyDescent="0.3">
      <c r="B46" s="145">
        <v>43160</v>
      </c>
      <c r="C46" s="146">
        <v>-4.3942967424198197E-2</v>
      </c>
      <c r="D46" s="146">
        <v>1.9111724809279501E-2</v>
      </c>
      <c r="E46" s="146">
        <v>1.95591778747355E-2</v>
      </c>
      <c r="F46" s="146">
        <v>-1.47311115432748E-2</v>
      </c>
      <c r="G46" s="146">
        <v>-4.8730282223089297E-2</v>
      </c>
      <c r="H46" s="146">
        <v>-4.1689496675417603E-2</v>
      </c>
      <c r="I46" s="146">
        <v>-0.110422955181965</v>
      </c>
      <c r="J46" s="146">
        <v>-4.3205289501246399E-2</v>
      </c>
    </row>
    <row r="47" spans="2:10" x14ac:dyDescent="0.3">
      <c r="B47" s="145">
        <v>43252</v>
      </c>
      <c r="C47" s="146">
        <v>-5.2091727653784801E-2</v>
      </c>
      <c r="D47" s="146">
        <v>3.4563324451773502E-3</v>
      </c>
      <c r="E47" s="146">
        <v>1.34175559454422E-2</v>
      </c>
      <c r="F47" s="146">
        <v>-1.4456601463074E-2</v>
      </c>
      <c r="G47" s="146">
        <v>-6.1238614773056199E-2</v>
      </c>
      <c r="H47" s="146">
        <v>-5.9023994093119703E-2</v>
      </c>
      <c r="I47" s="146">
        <v>-0.16993704959241501</v>
      </c>
      <c r="J47" s="146">
        <v>-9.3862695830227494E-2</v>
      </c>
    </row>
    <row r="48" spans="2:10" x14ac:dyDescent="0.3">
      <c r="B48" s="145">
        <v>43344</v>
      </c>
      <c r="C48" s="146">
        <v>-6.2009532461957298E-2</v>
      </c>
      <c r="D48" s="146">
        <v>8.7337548981977695E-3</v>
      </c>
      <c r="E48" s="146">
        <v>1.8167869292578201E-2</v>
      </c>
      <c r="F48" s="146">
        <v>5.0155107690030799E-3</v>
      </c>
      <c r="G48" s="146">
        <v>-6.2528064786756501E-2</v>
      </c>
      <c r="H48" s="146">
        <v>-4.4723293639173302E-2</v>
      </c>
      <c r="I48" s="146">
        <v>-0.13734375592810799</v>
      </c>
      <c r="J48" s="146">
        <v>-5.6523076893091599E-2</v>
      </c>
    </row>
    <row r="49" spans="2:10" x14ac:dyDescent="0.3">
      <c r="B49" s="145">
        <v>43435</v>
      </c>
      <c r="C49" s="146">
        <v>-6.09889429240765E-2</v>
      </c>
      <c r="D49" s="146">
        <v>2.6374145075317799E-2</v>
      </c>
      <c r="E49" s="146">
        <v>1.2954281757428699E-2</v>
      </c>
      <c r="F49" s="146">
        <v>1.5486584317603001E-2</v>
      </c>
      <c r="G49" s="146">
        <v>-6.4676189252619698E-2</v>
      </c>
      <c r="H49" s="146">
        <v>-3.9419339537467901E-2</v>
      </c>
      <c r="I49" s="146">
        <v>-0.11026946056381499</v>
      </c>
      <c r="J49" s="146">
        <v>-2.2119362873883799E-2</v>
      </c>
    </row>
    <row r="50" spans="2:10" x14ac:dyDescent="0.3">
      <c r="B50" s="145">
        <v>43525</v>
      </c>
      <c r="C50" s="146">
        <v>-6.0556319424352002E-2</v>
      </c>
      <c r="D50" s="146">
        <v>1.8573236823693402E-2</v>
      </c>
      <c r="E50" s="146">
        <v>4.1922000037459002E-2</v>
      </c>
      <c r="F50" s="146">
        <v>1.81259752830598E-2</v>
      </c>
      <c r="G50" s="146">
        <v>-7.0307957283004596E-2</v>
      </c>
      <c r="H50" s="146">
        <v>-4.8688396224092503E-2</v>
      </c>
      <c r="I50" s="146">
        <v>-0.100931460787237</v>
      </c>
      <c r="J50" s="146">
        <v>-3.9970902094134597E-3</v>
      </c>
    </row>
    <row r="51" spans="2:10" x14ac:dyDescent="0.3">
      <c r="B51" s="145">
        <v>43617</v>
      </c>
      <c r="C51" s="146">
        <v>-6.3337377172903095E-2</v>
      </c>
      <c r="D51" s="146">
        <v>1.9044550613196199E-2</v>
      </c>
      <c r="E51" s="146">
        <v>1.51678108064866E-2</v>
      </c>
      <c r="F51" s="146">
        <v>-8.1048125013037599E-4</v>
      </c>
      <c r="G51" s="146">
        <v>-8.4381835692582993E-2</v>
      </c>
      <c r="H51" s="146">
        <v>-4.2153890594929098E-2</v>
      </c>
      <c r="I51" s="146">
        <v>-0.15647122329086299</v>
      </c>
      <c r="J51" s="146">
        <v>-5.36613428476201E-2</v>
      </c>
    </row>
    <row r="52" spans="2:10" x14ac:dyDescent="0.3">
      <c r="B52" s="145">
        <v>43709</v>
      </c>
      <c r="C52" s="146">
        <v>-6.4611226214893E-2</v>
      </c>
      <c r="D52" s="146">
        <v>1.67102087262384E-2</v>
      </c>
      <c r="E52" s="146">
        <v>7.2127654379186598E-2</v>
      </c>
      <c r="F52" s="146">
        <v>4.8393706879149199E-2</v>
      </c>
      <c r="G52" s="146">
        <v>-8.2309040862303104E-2</v>
      </c>
      <c r="H52" s="146">
        <v>-3.9579244827712003E-2</v>
      </c>
      <c r="I52" s="146">
        <v>-4.9267941920333999E-2</v>
      </c>
      <c r="J52" s="146">
        <v>4.2869854731728101E-2</v>
      </c>
    </row>
    <row r="53" spans="2:10" x14ac:dyDescent="0.3">
      <c r="B53" s="145">
        <v>43800</v>
      </c>
      <c r="C53" s="146">
        <v>-5.4972840713177498E-2</v>
      </c>
      <c r="D53" s="146">
        <v>2.32640091108277E-2</v>
      </c>
      <c r="E53" s="146">
        <v>-1.6756936940517901E-5</v>
      </c>
      <c r="F53" s="146">
        <v>-1.4355609859243E-2</v>
      </c>
      <c r="G53" s="146">
        <v>-8.6245346607528597E-2</v>
      </c>
      <c r="H53" s="146">
        <v>-3.12644199440862E-2</v>
      </c>
      <c r="I53" s="146">
        <v>-0.16359096495014799</v>
      </c>
      <c r="J53" s="146">
        <v>-6.9970810515384202E-2</v>
      </c>
    </row>
    <row r="54" spans="2:10" x14ac:dyDescent="0.3">
      <c r="B54" s="145">
        <v>43891</v>
      </c>
      <c r="C54" s="146">
        <v>-7.0195531404430396E-3</v>
      </c>
      <c r="D54" s="146">
        <v>6.4646743010490504E-2</v>
      </c>
      <c r="E54" s="146">
        <v>6.1902546082903E-2</v>
      </c>
      <c r="F54" s="146">
        <v>2.2810173266237702E-2</v>
      </c>
      <c r="G54" s="146">
        <v>-7.9544218195134603E-2</v>
      </c>
      <c r="H54" s="146">
        <v>6.6976415948815397E-3</v>
      </c>
      <c r="I54" s="146">
        <v>6.94933326189352E-2</v>
      </c>
      <c r="J54" s="146">
        <v>0.12925658074405</v>
      </c>
    </row>
    <row r="55" spans="2:10" x14ac:dyDescent="0.3">
      <c r="B55" s="145">
        <v>43983</v>
      </c>
      <c r="C55" s="146">
        <v>-7.9276583799902406E-2</v>
      </c>
      <c r="D55" s="146">
        <v>1.9550550234228699E-2</v>
      </c>
      <c r="E55" s="146">
        <v>-5.8667032706086898E-2</v>
      </c>
      <c r="F55" s="146">
        <v>-6.1361903836898199E-2</v>
      </c>
      <c r="G55" s="146">
        <v>-0.132086311361162</v>
      </c>
      <c r="H55" s="146">
        <v>-1.25232206839655E-2</v>
      </c>
      <c r="I55" s="146">
        <v>-0.32436450215378698</v>
      </c>
      <c r="J55" s="146">
        <v>-0.268042450266682</v>
      </c>
    </row>
    <row r="56" spans="2:10" x14ac:dyDescent="0.3">
      <c r="B56" s="145">
        <v>44075</v>
      </c>
      <c r="C56" s="146">
        <v>-2.0544084697118301E-2</v>
      </c>
      <c r="D56" s="146">
        <v>7.8914678274976502E-2</v>
      </c>
      <c r="E56" s="146">
        <v>3.2583465461113903E-2</v>
      </c>
      <c r="F56" s="146">
        <v>-2.8165177679985502E-2</v>
      </c>
      <c r="G56" s="146">
        <v>-0.141656967502444</v>
      </c>
      <c r="H56" s="146">
        <v>-2.6794120718713801E-2</v>
      </c>
      <c r="I56" s="146">
        <v>-0.105662206862171</v>
      </c>
      <c r="J56" s="146">
        <v>-3.4371273652101603E-2</v>
      </c>
    </row>
    <row r="57" spans="2:10" x14ac:dyDescent="0.3">
      <c r="B57" s="145">
        <v>44166</v>
      </c>
      <c r="C57" s="146">
        <v>-1.1798400068316501E-2</v>
      </c>
      <c r="D57" s="146">
        <v>7.2727279172764003E-2</v>
      </c>
      <c r="E57" s="146">
        <v>7.9960117588823695E-2</v>
      </c>
      <c r="F57" s="146">
        <v>8.8623226217910994E-2</v>
      </c>
      <c r="G57" s="146">
        <v>-0.15999443104316299</v>
      </c>
      <c r="H57" s="146">
        <v>-6.4722296333546606E-2</v>
      </c>
      <c r="I57" s="146">
        <v>4.7954955344720902E-3</v>
      </c>
      <c r="J57" s="146">
        <v>0.10321544994998801</v>
      </c>
    </row>
    <row r="58" spans="2:10" x14ac:dyDescent="0.3">
      <c r="B58" s="145">
        <v>44256</v>
      </c>
      <c r="C58" s="146">
        <v>5.2888354138559898E-2</v>
      </c>
      <c r="D58" s="146">
        <v>7.7197802253300599E-2</v>
      </c>
      <c r="E58" s="146">
        <v>9.6151964499394602E-2</v>
      </c>
      <c r="F58" s="146">
        <v>4.1613812933054002E-2</v>
      </c>
      <c r="G58" s="146">
        <v>-0.16079359051690401</v>
      </c>
      <c r="H58" s="146">
        <v>-8.8148584206865596E-2</v>
      </c>
      <c r="I58" s="146">
        <v>1.89097591005398E-2</v>
      </c>
      <c r="J58" s="146">
        <v>0.14193457860231101</v>
      </c>
    </row>
    <row r="59" spans="2:10" x14ac:dyDescent="0.3">
      <c r="B59" s="145">
        <v>44348</v>
      </c>
      <c r="C59" s="146">
        <v>7.0715756409410496E-2</v>
      </c>
      <c r="D59" s="146">
        <v>0.199116625896226</v>
      </c>
      <c r="E59" s="146">
        <v>3.9589092694954899E-2</v>
      </c>
      <c r="F59" s="146">
        <v>9.7400773461961104E-2</v>
      </c>
      <c r="G59" s="146">
        <v>-0.171454658070781</v>
      </c>
      <c r="H59" s="146">
        <v>-5.85452662112683E-2</v>
      </c>
      <c r="I59" s="146">
        <v>0.176822324180503</v>
      </c>
      <c r="J59" s="146">
        <v>0.34676194127917398</v>
      </c>
    </row>
    <row r="60" spans="2:10" x14ac:dyDescent="0.3">
      <c r="B60" s="145">
        <v>44440</v>
      </c>
      <c r="C60" s="146">
        <v>4.6189643202919503E-2</v>
      </c>
      <c r="D60" s="146">
        <v>7.0879501416948404E-2</v>
      </c>
      <c r="E60" s="146">
        <v>0.100040051567031</v>
      </c>
      <c r="F60" s="146">
        <v>6.6698577419868205E-2</v>
      </c>
      <c r="G60" s="146">
        <v>-0.170978186195651</v>
      </c>
      <c r="H60" s="146">
        <v>-4.8794216516176402E-2</v>
      </c>
      <c r="I60" s="146">
        <v>6.40353708949397E-2</v>
      </c>
      <c r="J60" s="146">
        <v>0.22026276813330301</v>
      </c>
    </row>
    <row r="61" spans="2:10" x14ac:dyDescent="0.3">
      <c r="B61" s="145">
        <v>44531</v>
      </c>
      <c r="C61" s="146">
        <v>5.49176062080017E-2</v>
      </c>
      <c r="D61" s="146">
        <v>8.1029824420326899E-2</v>
      </c>
      <c r="E61" s="146">
        <v>0.105861322246995</v>
      </c>
      <c r="F61" s="146">
        <v>1.8888851340530099E-2</v>
      </c>
      <c r="G61" s="146">
        <v>-0.15169596593715501</v>
      </c>
      <c r="H61" s="146">
        <v>8.2593417491312101E-3</v>
      </c>
      <c r="I61" s="146">
        <v>0.11726098002783</v>
      </c>
      <c r="J61" s="146">
        <v>0.26462725488361499</v>
      </c>
    </row>
    <row r="62" spans="2:10" x14ac:dyDescent="0.3">
      <c r="B62" s="145">
        <v>44621</v>
      </c>
      <c r="C62" s="146">
        <v>1.9766853725410101E-2</v>
      </c>
      <c r="D62" s="146">
        <v>1.28111359963304E-2</v>
      </c>
      <c r="E62" s="146">
        <v>1.4000780291726999E-2</v>
      </c>
      <c r="F62" s="146">
        <v>-9.61869044374455E-2</v>
      </c>
      <c r="G62" s="146">
        <v>-0.110952334589638</v>
      </c>
      <c r="H62" s="146">
        <v>7.05063618761122E-2</v>
      </c>
      <c r="I62" s="146">
        <v>-9.0054107137504294E-2</v>
      </c>
      <c r="J62" s="146">
        <v>3.4622180554576699E-2</v>
      </c>
    </row>
    <row r="63" spans="2:10" x14ac:dyDescent="0.3">
      <c r="B63" s="145">
        <v>44713</v>
      </c>
      <c r="C63" s="146">
        <v>-7.1409672302389302E-2</v>
      </c>
      <c r="D63" s="146">
        <v>-8.8537963757836402E-2</v>
      </c>
      <c r="E63" s="146">
        <v>-8.6646186419593998E-2</v>
      </c>
      <c r="F63" s="146">
        <v>-0.14995116274602299</v>
      </c>
      <c r="G63" s="146">
        <v>-6.1407784301628202E-2</v>
      </c>
      <c r="H63" s="146">
        <v>0.15743384861863599</v>
      </c>
      <c r="I63" s="146">
        <v>-0.30051892090883497</v>
      </c>
      <c r="J63" s="146">
        <v>-0.19321459810109201</v>
      </c>
    </row>
    <row r="64" spans="2:10" x14ac:dyDescent="0.3">
      <c r="B64" s="145">
        <v>44805</v>
      </c>
      <c r="C64" s="146">
        <v>-9.2022182348905704E-2</v>
      </c>
      <c r="D64" s="146">
        <v>-0.105235634135541</v>
      </c>
      <c r="E64" s="146">
        <v>-0.16840977916025501</v>
      </c>
      <c r="F64" s="146">
        <v>-0.29882804606964403</v>
      </c>
      <c r="G64" s="146">
        <v>-5.8534559652085497E-2</v>
      </c>
      <c r="H64" s="146">
        <v>0.17435920304899399</v>
      </c>
      <c r="I64" s="146">
        <v>-0.54867099831743704</v>
      </c>
      <c r="J64" s="146">
        <v>-0.47516067198332101</v>
      </c>
    </row>
    <row r="65" spans="2:10" x14ac:dyDescent="0.3">
      <c r="B65" s="145">
        <v>44896</v>
      </c>
      <c r="C65" s="146">
        <v>-9.7960399872461204E-2</v>
      </c>
      <c r="D65" s="146">
        <v>-0.13383929441737399</v>
      </c>
      <c r="E65" s="146">
        <v>-0.15553671521777701</v>
      </c>
      <c r="F65" s="146">
        <v>-0.29952537938013402</v>
      </c>
      <c r="G65" s="146">
        <v>-8.2084781770938697E-2</v>
      </c>
      <c r="H65" s="146">
        <v>0.15150347109426199</v>
      </c>
      <c r="I65" s="146">
        <v>-0.617443099564422</v>
      </c>
      <c r="J65" s="146">
        <v>-0.53287401275507595</v>
      </c>
    </row>
    <row r="66" spans="2:10" x14ac:dyDescent="0.3">
      <c r="B66" s="145">
        <v>44986</v>
      </c>
      <c r="C66" s="146">
        <v>-7.4796353874126101E-2</v>
      </c>
      <c r="D66" s="146">
        <v>-0.102926405409914</v>
      </c>
      <c r="E66" s="146">
        <v>-8.3683862018813907E-2</v>
      </c>
      <c r="F66" s="146">
        <v>-0.138685225225993</v>
      </c>
      <c r="G66" s="146">
        <v>-0.107184217478402</v>
      </c>
      <c r="H66" s="146">
        <v>7.9765975805259501E-2</v>
      </c>
      <c r="I66" s="146">
        <v>-0.42751008820198899</v>
      </c>
      <c r="J66" s="146">
        <v>-0.37465456720685097</v>
      </c>
    </row>
    <row r="67" spans="2:10" x14ac:dyDescent="0.3">
      <c r="B67" s="145">
        <v>45078</v>
      </c>
      <c r="C67" s="146">
        <v>-4.5071232374342303E-2</v>
      </c>
      <c r="D67" s="146">
        <v>3.5448889593967699E-3</v>
      </c>
      <c r="E67" s="146">
        <v>-0.12129982443698099</v>
      </c>
      <c r="F67" s="146">
        <v>-7.0763097941981601E-2</v>
      </c>
      <c r="G67" s="146">
        <v>-0.13085875207995001</v>
      </c>
      <c r="H67" s="146">
        <v>-2.1235970271534701E-2</v>
      </c>
      <c r="I67" s="146">
        <v>-0.38568398814539301</v>
      </c>
      <c r="J67" s="146">
        <v>-0.26725350251906299</v>
      </c>
    </row>
    <row r="68" spans="2:10" x14ac:dyDescent="0.3">
      <c r="B68" s="145">
        <v>45170</v>
      </c>
      <c r="C68" s="146">
        <v>-1.15679536021114E-2</v>
      </c>
      <c r="D68" s="146">
        <v>9.36007870075619E-2</v>
      </c>
      <c r="E68" s="146">
        <v>-9.8947024249248797E-2</v>
      </c>
      <c r="F68" s="146">
        <v>4.7064455139127402E-2</v>
      </c>
      <c r="G68" s="146">
        <v>-0.14871825156066901</v>
      </c>
      <c r="H68" s="146">
        <v>-6.0265242435544E-2</v>
      </c>
      <c r="I68" s="146">
        <v>-0.178833229700884</v>
      </c>
      <c r="J68" s="146">
        <v>1.29213506725203E-2</v>
      </c>
    </row>
    <row r="69" spans="2:10" x14ac:dyDescent="0.3">
      <c r="B69" s="145">
        <v>45261</v>
      </c>
      <c r="C69" s="146">
        <v>7.2454986602304896E-3</v>
      </c>
      <c r="D69" s="146">
        <v>0.118832213111759</v>
      </c>
      <c r="E69" s="146">
        <v>-2.28781806903544E-2</v>
      </c>
      <c r="F69" s="146">
        <v>0.12223930551190899</v>
      </c>
      <c r="G69" s="146">
        <v>-0.171691327851557</v>
      </c>
      <c r="H69" s="146">
        <v>-8.9792849950256395E-2</v>
      </c>
      <c r="I69" s="146">
        <v>-3.6045341208269098E-2</v>
      </c>
      <c r="J69" s="146">
        <v>0.32516243355332602</v>
      </c>
    </row>
    <row r="70" spans="2:10" x14ac:dyDescent="0.3">
      <c r="B70" s="145">
        <v>45352</v>
      </c>
      <c r="C70" s="146">
        <v>1.0331691319647601E-2</v>
      </c>
      <c r="D70" s="146">
        <v>0.121605587805809</v>
      </c>
      <c r="E70" s="146">
        <v>1.4654389763041601E-2</v>
      </c>
      <c r="F70" s="146">
        <v>9.6917330796889703E-2</v>
      </c>
      <c r="G70" s="146">
        <v>-0.187948790310382</v>
      </c>
      <c r="H70" s="146">
        <v>-0.132753441562691</v>
      </c>
      <c r="I70" s="146">
        <v>-7.7193232187684702E-2</v>
      </c>
      <c r="J70" s="146">
        <v>0.306964270747627</v>
      </c>
    </row>
    <row r="71" spans="2:10" x14ac:dyDescent="0.3">
      <c r="B71" s="145">
        <v>45444</v>
      </c>
      <c r="C71" s="146">
        <v>2.2499516575935899E-3</v>
      </c>
      <c r="D71" s="146">
        <v>0.10623910070445999</v>
      </c>
      <c r="E71" s="146">
        <v>-0.101911019464987</v>
      </c>
      <c r="F71" s="146">
        <v>1.9203420012504201E-2</v>
      </c>
      <c r="G71" s="146">
        <v>-0.19589957727108101</v>
      </c>
      <c r="H71" s="146">
        <v>-0.11798394621451801</v>
      </c>
      <c r="I71" s="146">
        <v>-0.28810207057602799</v>
      </c>
      <c r="J71" s="146">
        <v>-4.0906573878659203E-2</v>
      </c>
    </row>
  </sheetData>
  <conditionalFormatting sqref="B6:J70 B71">
    <cfRule type="expression" dxfId="15" priority="1">
      <formula>MOD(ROW(),2)=0</formula>
    </cfRule>
    <cfRule type="expression" dxfId="14" priority="2">
      <formula>MOD(ROW(),2)&lt;&gt;0</formula>
    </cfRule>
  </conditionalFormatting>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598C-DF1E-4430-AAAF-836F89D2B4A6}">
  <sheetPr published="0"/>
  <dimension ref="B2:H71"/>
  <sheetViews>
    <sheetView workbookViewId="0">
      <selection activeCell="B2" sqref="B2:B3"/>
    </sheetView>
  </sheetViews>
  <sheetFormatPr defaultColWidth="10.125" defaultRowHeight="16.5" x14ac:dyDescent="0.3"/>
  <cols>
    <col min="1" max="1" width="10.125" style="143"/>
    <col min="2" max="2" width="18.375" style="147" customWidth="1"/>
    <col min="3" max="8" width="18.375" style="142" customWidth="1"/>
    <col min="9" max="16384" width="10.125" style="143"/>
  </cols>
  <sheetData>
    <row r="2" spans="2:8" x14ac:dyDescent="0.3">
      <c r="B2" s="95" t="s">
        <v>675</v>
      </c>
    </row>
    <row r="3" spans="2:8" x14ac:dyDescent="0.3">
      <c r="B3" s="95" t="s">
        <v>676</v>
      </c>
    </row>
    <row r="4" spans="2:8" ht="25.5" x14ac:dyDescent="0.3">
      <c r="B4" s="137" t="s">
        <v>526</v>
      </c>
      <c r="C4" s="144" t="s">
        <v>677</v>
      </c>
      <c r="D4" s="144" t="s">
        <v>678</v>
      </c>
      <c r="E4" s="144" t="s">
        <v>679</v>
      </c>
      <c r="F4" s="144" t="s">
        <v>680</v>
      </c>
      <c r="G4" s="144" t="s">
        <v>681</v>
      </c>
      <c r="H4" s="144" t="s">
        <v>665</v>
      </c>
    </row>
    <row r="5" spans="2:8" x14ac:dyDescent="0.3">
      <c r="B5" s="137" t="s">
        <v>530</v>
      </c>
      <c r="C5" s="144" t="s">
        <v>677</v>
      </c>
      <c r="D5" s="144" t="s">
        <v>682</v>
      </c>
      <c r="E5" s="144" t="s">
        <v>683</v>
      </c>
      <c r="F5" s="144" t="s">
        <v>684</v>
      </c>
      <c r="G5" s="144" t="s">
        <v>685</v>
      </c>
      <c r="H5" s="144" t="s">
        <v>673</v>
      </c>
    </row>
    <row r="6" spans="2:8" x14ac:dyDescent="0.3">
      <c r="B6" s="145">
        <v>39508</v>
      </c>
      <c r="C6" s="146">
        <v>7.9045999687100202E-2</v>
      </c>
      <c r="D6" s="146">
        <v>-0.24150129612176299</v>
      </c>
      <c r="E6" s="146">
        <v>6.1684987461909898E-3</v>
      </c>
      <c r="F6" s="146">
        <v>0.119746617493283</v>
      </c>
      <c r="G6" s="146">
        <v>-8.0489053406891595E-3</v>
      </c>
      <c r="H6" s="146">
        <v>-4.4589085535877399E-2</v>
      </c>
    </row>
    <row r="7" spans="2:8" x14ac:dyDescent="0.3">
      <c r="B7" s="145">
        <v>39600</v>
      </c>
      <c r="C7" s="146">
        <v>0.157214956383572</v>
      </c>
      <c r="D7" s="146">
        <v>-0.16825040897372801</v>
      </c>
      <c r="E7" s="146">
        <v>-2.8653934127521499E-2</v>
      </c>
      <c r="F7" s="146">
        <v>0.39737246244472202</v>
      </c>
      <c r="G7" s="146">
        <v>-4.2923892383444099E-3</v>
      </c>
      <c r="H7" s="146">
        <v>0.35339068648869898</v>
      </c>
    </row>
    <row r="8" spans="2:8" x14ac:dyDescent="0.3">
      <c r="B8" s="145">
        <v>39692</v>
      </c>
      <c r="C8" s="146">
        <v>0.22725631111894001</v>
      </c>
      <c r="D8" s="146">
        <v>-0.15411781251848999</v>
      </c>
      <c r="E8" s="146">
        <v>4.35231751664161E-2</v>
      </c>
      <c r="F8" s="146">
        <v>0.36291411729849998</v>
      </c>
      <c r="G8" s="146">
        <v>5.2053716252329699E-2</v>
      </c>
      <c r="H8" s="146">
        <v>0.53162950731769498</v>
      </c>
    </row>
    <row r="9" spans="2:8" x14ac:dyDescent="0.3">
      <c r="B9" s="145">
        <v>39783</v>
      </c>
      <c r="C9" s="146">
        <v>0.38301334035019602</v>
      </c>
      <c r="D9" s="146">
        <v>-9.7390479475307504E-2</v>
      </c>
      <c r="E9" s="146">
        <v>8.2744571930066693E-2</v>
      </c>
      <c r="F9" s="146">
        <v>0.40590332610226898</v>
      </c>
      <c r="G9" s="146">
        <v>0.20809428405355301</v>
      </c>
      <c r="H9" s="146">
        <v>0.98236504296077698</v>
      </c>
    </row>
    <row r="10" spans="2:8" x14ac:dyDescent="0.3">
      <c r="B10" s="145">
        <v>39873</v>
      </c>
      <c r="C10" s="146">
        <v>0.23389861170199799</v>
      </c>
      <c r="D10" s="146">
        <v>8.0572429272500801E-2</v>
      </c>
      <c r="E10" s="146">
        <v>9.1049431531656996E-2</v>
      </c>
      <c r="F10" s="146">
        <v>0.40666891400168098</v>
      </c>
      <c r="G10" s="146">
        <v>0.28826280411460697</v>
      </c>
      <c r="H10" s="146">
        <v>1.10045219062244</v>
      </c>
    </row>
    <row r="11" spans="2:8" x14ac:dyDescent="0.3">
      <c r="B11" s="145">
        <v>39965</v>
      </c>
      <c r="C11" s="146">
        <v>0.11753994132295099</v>
      </c>
      <c r="D11" s="146">
        <v>0.15793714707651399</v>
      </c>
      <c r="E11" s="146">
        <v>0.18665649257217901</v>
      </c>
      <c r="F11" s="146">
        <v>0.16625540020387999</v>
      </c>
      <c r="G11" s="146">
        <v>0.21827915521151001</v>
      </c>
      <c r="H11" s="146">
        <v>0.84666813638703498</v>
      </c>
    </row>
    <row r="12" spans="2:8" x14ac:dyDescent="0.3">
      <c r="B12" s="145">
        <v>40057</v>
      </c>
      <c r="C12" s="146">
        <v>1.5475808472241699E-2</v>
      </c>
      <c r="D12" s="146">
        <v>0.24431513571460201</v>
      </c>
      <c r="E12" s="146">
        <v>0.164552988449715</v>
      </c>
      <c r="F12" s="146">
        <v>0.158305589941731</v>
      </c>
      <c r="G12" s="146">
        <v>0.130992525025385</v>
      </c>
      <c r="H12" s="146">
        <v>0.713642047603674</v>
      </c>
    </row>
    <row r="13" spans="2:8" x14ac:dyDescent="0.3">
      <c r="B13" s="145">
        <v>40148</v>
      </c>
      <c r="C13" s="146">
        <v>-9.1096773808713005E-2</v>
      </c>
      <c r="D13" s="146">
        <v>0.293395225508295</v>
      </c>
      <c r="E13" s="146">
        <v>0.17084732007491801</v>
      </c>
      <c r="F13" s="146">
        <v>7.8072642822427096E-2</v>
      </c>
      <c r="G13" s="146">
        <v>1.8304469245179999E-4</v>
      </c>
      <c r="H13" s="146">
        <v>0.45140145928937903</v>
      </c>
    </row>
    <row r="14" spans="2:8" x14ac:dyDescent="0.3">
      <c r="B14" s="145">
        <v>40238</v>
      </c>
      <c r="C14" s="146">
        <v>-8.9999966220966801E-2</v>
      </c>
      <c r="D14" s="146">
        <v>0.46340943360672499</v>
      </c>
      <c r="E14" s="146">
        <v>0.168924437545242</v>
      </c>
      <c r="F14" s="146">
        <v>5.9699937507762202E-2</v>
      </c>
      <c r="G14" s="146">
        <v>-0.124239601769397</v>
      </c>
      <c r="H14" s="146">
        <v>0.47779424066936599</v>
      </c>
    </row>
    <row r="15" spans="2:8" x14ac:dyDescent="0.3">
      <c r="B15" s="145">
        <v>40330</v>
      </c>
      <c r="C15" s="146">
        <v>1.2602889776383399E-2</v>
      </c>
      <c r="D15" s="146">
        <v>0.28980578860756001</v>
      </c>
      <c r="E15" s="146">
        <v>0.13907828529701699</v>
      </c>
      <c r="F15" s="146">
        <v>0.10817085620457199</v>
      </c>
      <c r="G15" s="146">
        <v>1.4444601947501599E-2</v>
      </c>
      <c r="H15" s="146">
        <v>0.56410242183303405</v>
      </c>
    </row>
    <row r="16" spans="2:8" x14ac:dyDescent="0.3">
      <c r="B16" s="145">
        <v>40422</v>
      </c>
      <c r="C16" s="146">
        <v>2.4999153230052001E-2</v>
      </c>
      <c r="D16" s="146">
        <v>0.19623778116849599</v>
      </c>
      <c r="E16" s="146">
        <v>0.17738006375995399</v>
      </c>
      <c r="F16" s="146">
        <v>7.0437931512183402E-2</v>
      </c>
      <c r="G16" s="146">
        <v>2.62533315167967E-2</v>
      </c>
      <c r="H16" s="146">
        <v>0.495308261187482</v>
      </c>
    </row>
    <row r="17" spans="2:8" x14ac:dyDescent="0.3">
      <c r="B17" s="145">
        <v>40513</v>
      </c>
      <c r="C17" s="146">
        <v>7.0076229408378807E-2</v>
      </c>
      <c r="D17" s="146">
        <v>0.175637392636287</v>
      </c>
      <c r="E17" s="146">
        <v>0.102085833114804</v>
      </c>
      <c r="F17" s="146">
        <v>9.0476340373007294E-2</v>
      </c>
      <c r="G17" s="146">
        <v>7.9414035705803299E-2</v>
      </c>
      <c r="H17" s="146">
        <v>0.51768983123828005</v>
      </c>
    </row>
    <row r="18" spans="2:8" x14ac:dyDescent="0.3">
      <c r="B18" s="145">
        <v>40603</v>
      </c>
      <c r="C18" s="146">
        <v>0.114462604771935</v>
      </c>
      <c r="D18" s="146">
        <v>0.11874529838671399</v>
      </c>
      <c r="E18" s="146">
        <v>0.17511732147499001</v>
      </c>
      <c r="F18" s="146">
        <v>6.7134949736345498E-2</v>
      </c>
      <c r="G18" s="146">
        <v>0.106460379912784</v>
      </c>
      <c r="H18" s="146">
        <v>0.58192055428276901</v>
      </c>
    </row>
    <row r="19" spans="2:8" x14ac:dyDescent="0.3">
      <c r="B19" s="145">
        <v>40695</v>
      </c>
      <c r="C19" s="146">
        <v>0.16391097764493201</v>
      </c>
      <c r="D19" s="146">
        <v>0.122278384790168</v>
      </c>
      <c r="E19" s="146">
        <v>0.17050297420807101</v>
      </c>
      <c r="F19" s="146">
        <v>0.10670280132306099</v>
      </c>
      <c r="G19" s="146">
        <v>7.2753771180140994E-2</v>
      </c>
      <c r="H19" s="146">
        <v>0.63614890914637301</v>
      </c>
    </row>
    <row r="20" spans="2:8" x14ac:dyDescent="0.3">
      <c r="B20" s="145">
        <v>40787</v>
      </c>
      <c r="C20" s="146">
        <v>0.27863994263868402</v>
      </c>
      <c r="D20" s="146">
        <v>0.14575735694210501</v>
      </c>
      <c r="E20" s="146">
        <v>0.105381817471932</v>
      </c>
      <c r="F20" s="146">
        <v>0.12559530466169999</v>
      </c>
      <c r="G20" s="146">
        <v>0.16210971153110401</v>
      </c>
      <c r="H20" s="146">
        <v>0.81748413324552505</v>
      </c>
    </row>
    <row r="21" spans="2:8" x14ac:dyDescent="0.3">
      <c r="B21" s="145">
        <v>40878</v>
      </c>
      <c r="C21" s="146">
        <v>0.27656528990178603</v>
      </c>
      <c r="D21" s="146">
        <v>0.18585790055111001</v>
      </c>
      <c r="E21" s="146">
        <v>0.204591785555226</v>
      </c>
      <c r="F21" s="146">
        <v>8.5102954283736404E-2</v>
      </c>
      <c r="G21" s="146">
        <v>0.12748473572048699</v>
      </c>
      <c r="H21" s="146">
        <v>0.87960266601234505</v>
      </c>
    </row>
    <row r="22" spans="2:8" x14ac:dyDescent="0.3">
      <c r="B22" s="145">
        <v>40969</v>
      </c>
      <c r="C22" s="146">
        <v>0.22867577514524301</v>
      </c>
      <c r="D22" s="146">
        <v>0.21245241488241901</v>
      </c>
      <c r="E22" s="146">
        <v>0.16810133447556</v>
      </c>
      <c r="F22" s="146">
        <v>8.8311904455993698E-2</v>
      </c>
      <c r="G22" s="146">
        <v>8.5517918548359995E-2</v>
      </c>
      <c r="H22" s="146">
        <v>0.783059347507575</v>
      </c>
    </row>
    <row r="23" spans="2:8" x14ac:dyDescent="0.3">
      <c r="B23" s="145">
        <v>41061</v>
      </c>
      <c r="C23" s="146">
        <v>0.21078424083404501</v>
      </c>
      <c r="D23" s="146">
        <v>0.20144095794838701</v>
      </c>
      <c r="E23" s="146">
        <v>0.20764737365795699</v>
      </c>
      <c r="F23" s="146">
        <v>3.9936025947888198E-2</v>
      </c>
      <c r="G23" s="146">
        <v>6.0594935661463498E-2</v>
      </c>
      <c r="H23" s="146">
        <v>0.720403534049741</v>
      </c>
    </row>
    <row r="24" spans="2:8" x14ac:dyDescent="0.3">
      <c r="B24" s="145">
        <v>41153</v>
      </c>
      <c r="C24" s="146">
        <v>0.13133956967325</v>
      </c>
      <c r="D24" s="146">
        <v>0.21037538676283701</v>
      </c>
      <c r="E24" s="146">
        <v>0.24091217486422301</v>
      </c>
      <c r="F24" s="146">
        <v>3.3998112137043499E-2</v>
      </c>
      <c r="G24" s="146">
        <v>-2.33823996643404E-2</v>
      </c>
      <c r="H24" s="146">
        <v>0.59324284377301395</v>
      </c>
    </row>
    <row r="25" spans="2:8" x14ac:dyDescent="0.3">
      <c r="B25" s="145">
        <v>41244</v>
      </c>
      <c r="C25" s="146">
        <v>6.3672442159802098E-2</v>
      </c>
      <c r="D25" s="146">
        <v>0.19915515771676401</v>
      </c>
      <c r="E25" s="146">
        <v>0.18389683495897999</v>
      </c>
      <c r="F25" s="146">
        <v>-2.3122782115394602E-2</v>
      </c>
      <c r="G25" s="146">
        <v>-1.92486044256346E-2</v>
      </c>
      <c r="H25" s="146">
        <v>0.40435304829451801</v>
      </c>
    </row>
    <row r="26" spans="2:8" x14ac:dyDescent="0.3">
      <c r="B26" s="145">
        <v>41334</v>
      </c>
      <c r="C26" s="146">
        <v>1.86930701162354E-3</v>
      </c>
      <c r="D26" s="146">
        <v>0.274784644471529</v>
      </c>
      <c r="E26" s="146">
        <v>0.15514529788263801</v>
      </c>
      <c r="F26" s="146">
        <v>-4.3897839707068502E-2</v>
      </c>
      <c r="G26" s="146">
        <v>4.1720688147804399E-2</v>
      </c>
      <c r="H26" s="146">
        <v>0.42962209780652599</v>
      </c>
    </row>
    <row r="27" spans="2:8" x14ac:dyDescent="0.3">
      <c r="B27" s="145">
        <v>41426</v>
      </c>
      <c r="C27" s="146">
        <v>-7.1142006755736703E-2</v>
      </c>
      <c r="D27" s="146">
        <v>0.21806252940545601</v>
      </c>
      <c r="E27" s="146">
        <v>8.5495315406294001E-2</v>
      </c>
      <c r="F27" s="146">
        <v>-4.5150094220429399E-2</v>
      </c>
      <c r="G27" s="146">
        <v>7.2006932776857699E-2</v>
      </c>
      <c r="H27" s="146">
        <v>0.25927267661244102</v>
      </c>
    </row>
    <row r="28" spans="2:8" x14ac:dyDescent="0.3">
      <c r="B28" s="145">
        <v>41518</v>
      </c>
      <c r="C28" s="146">
        <v>-8.4725600811842605E-2</v>
      </c>
      <c r="D28" s="146">
        <v>0.144510070770273</v>
      </c>
      <c r="E28" s="146">
        <v>7.2509166652509394E-2</v>
      </c>
      <c r="F28" s="146">
        <v>-0.11775162063664001</v>
      </c>
      <c r="G28" s="146">
        <v>0.103517049511371</v>
      </c>
      <c r="H28" s="146">
        <v>0.11805906548567099</v>
      </c>
    </row>
    <row r="29" spans="2:8" x14ac:dyDescent="0.3">
      <c r="B29" s="145">
        <v>41609</v>
      </c>
      <c r="C29" s="146">
        <v>-6.7243965594477595E-2</v>
      </c>
      <c r="D29" s="146">
        <v>0.114382470035509</v>
      </c>
      <c r="E29" s="146">
        <v>5.7441488036425098E-2</v>
      </c>
      <c r="F29" s="146">
        <v>-6.5465071921437301E-2</v>
      </c>
      <c r="G29" s="146">
        <v>9.5375021127477602E-2</v>
      </c>
      <c r="H29" s="146">
        <v>0.13448994168349701</v>
      </c>
    </row>
    <row r="30" spans="2:8" x14ac:dyDescent="0.3">
      <c r="B30" s="145">
        <v>41699</v>
      </c>
      <c r="C30" s="146">
        <v>-2.44348718004435E-2</v>
      </c>
      <c r="D30" s="146">
        <v>0.117498012214882</v>
      </c>
      <c r="E30" s="146">
        <v>5.3042377808244098E-2</v>
      </c>
      <c r="F30" s="146">
        <v>-9.9179625270581398E-2</v>
      </c>
      <c r="G30" s="146">
        <v>8.5892578994632193E-2</v>
      </c>
      <c r="H30" s="146">
        <v>0.13281847194673399</v>
      </c>
    </row>
    <row r="31" spans="2:8" x14ac:dyDescent="0.3">
      <c r="B31" s="145">
        <v>41791</v>
      </c>
      <c r="C31" s="146">
        <v>1.56109358724801E-2</v>
      </c>
      <c r="D31" s="146">
        <v>1.7679818511127201E-3</v>
      </c>
      <c r="E31" s="146">
        <v>3.7227824479716398E-2</v>
      </c>
      <c r="F31" s="146">
        <v>-0.122717730828832</v>
      </c>
      <c r="G31" s="146">
        <v>6.6321531990389093E-2</v>
      </c>
      <c r="H31" s="146">
        <v>-1.7894566351336601E-3</v>
      </c>
    </row>
    <row r="32" spans="2:8" x14ac:dyDescent="0.3">
      <c r="B32" s="145">
        <v>41883</v>
      </c>
      <c r="C32" s="146">
        <v>2.85188558818006E-2</v>
      </c>
      <c r="D32" s="146">
        <v>-6.7212876320824497E-2</v>
      </c>
      <c r="E32" s="146">
        <v>7.5784718245501701E-3</v>
      </c>
      <c r="F32" s="146">
        <v>-0.11242810942251</v>
      </c>
      <c r="G32" s="146">
        <v>8.2317936506069403E-2</v>
      </c>
      <c r="H32" s="146">
        <v>-6.1225721530914601E-2</v>
      </c>
    </row>
    <row r="33" spans="2:8" x14ac:dyDescent="0.3">
      <c r="B33" s="145">
        <v>41974</v>
      </c>
      <c r="C33" s="146">
        <v>-5.4417941790644901E-2</v>
      </c>
      <c r="D33" s="146">
        <v>-5.8278447506374398E-2</v>
      </c>
      <c r="E33" s="146">
        <v>-8.0599532107613701E-3</v>
      </c>
      <c r="F33" s="146">
        <v>-5.7671719006061398E-2</v>
      </c>
      <c r="G33" s="146">
        <v>6.10204048333573E-2</v>
      </c>
      <c r="H33" s="146">
        <v>-0.117407656680485</v>
      </c>
    </row>
    <row r="34" spans="2:8" x14ac:dyDescent="0.3">
      <c r="B34" s="145">
        <v>42064</v>
      </c>
      <c r="C34" s="146">
        <v>-5.3390885131088597E-2</v>
      </c>
      <c r="D34" s="146">
        <v>-7.7394591307106297E-2</v>
      </c>
      <c r="E34" s="146">
        <v>-5.73936556933251E-2</v>
      </c>
      <c r="F34" s="146">
        <v>-0.103537864465996</v>
      </c>
      <c r="G34" s="146">
        <v>9.6932559035237106E-2</v>
      </c>
      <c r="H34" s="146">
        <v>-0.19478443756227901</v>
      </c>
    </row>
    <row r="35" spans="2:8" x14ac:dyDescent="0.3">
      <c r="B35" s="145">
        <v>42156</v>
      </c>
      <c r="C35" s="146">
        <v>-5.3506001362061399E-2</v>
      </c>
      <c r="D35" s="146">
        <v>-8.1548647546270503E-2</v>
      </c>
      <c r="E35" s="146">
        <v>-1.1036082851352E-2</v>
      </c>
      <c r="F35" s="146">
        <v>-0.12917865958718</v>
      </c>
      <c r="G35" s="146">
        <v>0.122509442073774</v>
      </c>
      <c r="H35" s="146">
        <v>-0.152759949273089</v>
      </c>
    </row>
    <row r="36" spans="2:8" x14ac:dyDescent="0.3">
      <c r="B36" s="145">
        <v>42248</v>
      </c>
      <c r="C36" s="146">
        <v>-5.5333849099835901E-2</v>
      </c>
      <c r="D36" s="146">
        <v>-4.1239331825224698E-2</v>
      </c>
      <c r="E36" s="146">
        <v>-1.46165406513022E-2</v>
      </c>
      <c r="F36" s="146">
        <v>-7.7587302530402996E-2</v>
      </c>
      <c r="G36" s="146">
        <v>0.101563092299864</v>
      </c>
      <c r="H36" s="146">
        <v>-8.7213931806902095E-2</v>
      </c>
    </row>
    <row r="37" spans="2:8" x14ac:dyDescent="0.3">
      <c r="B37" s="145">
        <v>42339</v>
      </c>
      <c r="C37" s="146">
        <v>-1.3224331204550001E-2</v>
      </c>
      <c r="D37" s="146">
        <v>-5.3498074931088602E-2</v>
      </c>
      <c r="E37" s="146">
        <v>-3.01624716031463E-2</v>
      </c>
      <c r="F37" s="146">
        <v>-0.136794180298278</v>
      </c>
      <c r="G37" s="146">
        <v>0.12379203550531701</v>
      </c>
      <c r="H37" s="146">
        <v>-0.109887022531745</v>
      </c>
    </row>
    <row r="38" spans="2:8" x14ac:dyDescent="0.3">
      <c r="B38" s="145">
        <v>42430</v>
      </c>
      <c r="C38" s="146">
        <v>-2.3797436894557E-2</v>
      </c>
      <c r="D38" s="146">
        <v>-9.8170219003338902E-2</v>
      </c>
      <c r="E38" s="146">
        <v>-3.9894643540533403E-2</v>
      </c>
      <c r="F38" s="146">
        <v>-8.9010025343879501E-2</v>
      </c>
      <c r="G38" s="146">
        <v>9.7177270783987593E-2</v>
      </c>
      <c r="H38" s="146">
        <v>-0.15369505399832101</v>
      </c>
    </row>
    <row r="39" spans="2:8" x14ac:dyDescent="0.3">
      <c r="B39" s="145">
        <v>42522</v>
      </c>
      <c r="C39" s="146">
        <v>-1.15332087623522E-2</v>
      </c>
      <c r="D39" s="146">
        <v>-8.9027018076848E-2</v>
      </c>
      <c r="E39" s="146">
        <v>-7.6050593352962798E-2</v>
      </c>
      <c r="F39" s="146">
        <v>-8.9184019636521103E-2</v>
      </c>
      <c r="G39" s="146">
        <v>8.95381748887462E-2</v>
      </c>
      <c r="H39" s="146">
        <v>-0.176256664939938</v>
      </c>
    </row>
    <row r="40" spans="2:8" x14ac:dyDescent="0.3">
      <c r="B40" s="145">
        <v>42614</v>
      </c>
      <c r="C40" s="146">
        <v>-1.4620657867606499E-2</v>
      </c>
      <c r="D40" s="146">
        <v>-9.0065532136639107E-2</v>
      </c>
      <c r="E40" s="146">
        <v>-7.8910890217765997E-2</v>
      </c>
      <c r="F40" s="146">
        <v>-8.6350745304870594E-2</v>
      </c>
      <c r="G40" s="146">
        <v>8.3500154084238706E-2</v>
      </c>
      <c r="H40" s="146">
        <v>-0.18644767144264299</v>
      </c>
    </row>
    <row r="41" spans="2:8" x14ac:dyDescent="0.3">
      <c r="B41" s="145">
        <v>42705</v>
      </c>
      <c r="C41" s="146">
        <v>-1.70581062501011E-2</v>
      </c>
      <c r="D41" s="146">
        <v>-0.13016607574564401</v>
      </c>
      <c r="E41" s="146">
        <v>-3.0131889392349301E-2</v>
      </c>
      <c r="F41" s="146">
        <v>-0.157222433422636</v>
      </c>
      <c r="G41" s="146">
        <v>8.1500591984107196E-2</v>
      </c>
      <c r="H41" s="146">
        <v>-0.25307791282662401</v>
      </c>
    </row>
    <row r="42" spans="2:8" x14ac:dyDescent="0.3">
      <c r="B42" s="145">
        <v>42795</v>
      </c>
      <c r="C42" s="146">
        <v>-3.4404857015068402E-2</v>
      </c>
      <c r="D42" s="146">
        <v>-0.14242481885150801</v>
      </c>
      <c r="E42" s="146">
        <v>-8.4289849216296101E-4</v>
      </c>
      <c r="F42" s="146">
        <v>-0.15100569661497501</v>
      </c>
      <c r="G42" s="146">
        <v>5.7912373635650501E-2</v>
      </c>
      <c r="H42" s="146">
        <v>-0.270765897338063</v>
      </c>
    </row>
    <row r="43" spans="2:8" x14ac:dyDescent="0.3">
      <c r="B43" s="145">
        <v>42887</v>
      </c>
      <c r="C43" s="146">
        <v>-3.4724322353634401E-2</v>
      </c>
      <c r="D43" s="146">
        <v>-0.132243103865226</v>
      </c>
      <c r="E43" s="146">
        <v>-2.4319682834841001E-2</v>
      </c>
      <c r="F43" s="146">
        <v>-0.115686100808577</v>
      </c>
      <c r="G43" s="146">
        <v>4.6375428620314199E-2</v>
      </c>
      <c r="H43" s="146">
        <v>-0.26059778124196398</v>
      </c>
    </row>
    <row r="44" spans="2:8" x14ac:dyDescent="0.3">
      <c r="B44" s="145">
        <v>42979</v>
      </c>
      <c r="C44" s="146">
        <v>-4.2344222256315497E-2</v>
      </c>
      <c r="D44" s="146">
        <v>-0.129957303633603</v>
      </c>
      <c r="E44" s="146">
        <v>-3.2799019793952999E-2</v>
      </c>
      <c r="F44" s="146">
        <v>-0.134969485618848</v>
      </c>
      <c r="G44" s="146">
        <v>4.3949029953797798E-2</v>
      </c>
      <c r="H44" s="146">
        <v>-0.296121001348922</v>
      </c>
    </row>
    <row r="45" spans="2:8" x14ac:dyDescent="0.3">
      <c r="B45" s="145">
        <v>43070</v>
      </c>
      <c r="C45" s="146">
        <v>-6.5094552185654603E-2</v>
      </c>
      <c r="D45" s="146">
        <v>-0.130995817693394</v>
      </c>
      <c r="E45" s="146">
        <v>-8.7559322133611894E-2</v>
      </c>
      <c r="F45" s="146">
        <v>-2.9464744728166702E-2</v>
      </c>
      <c r="G45" s="146">
        <v>1.0262356321888299E-2</v>
      </c>
      <c r="H45" s="146">
        <v>-0.30285208041893902</v>
      </c>
    </row>
    <row r="46" spans="2:8" x14ac:dyDescent="0.3">
      <c r="B46" s="145">
        <v>43160</v>
      </c>
      <c r="C46" s="146">
        <v>-4.8983388114628199E-2</v>
      </c>
      <c r="D46" s="146">
        <v>-0.158837618196535</v>
      </c>
      <c r="E46" s="146">
        <v>-0.120204267683981</v>
      </c>
      <c r="F46" s="146">
        <v>1.33340347645614E-2</v>
      </c>
      <c r="G46" s="146">
        <v>4.34319025350626E-2</v>
      </c>
      <c r="H46" s="146">
        <v>-0.27125933669552099</v>
      </c>
    </row>
    <row r="47" spans="2:8" x14ac:dyDescent="0.3">
      <c r="B47" s="145">
        <v>43252</v>
      </c>
      <c r="C47" s="146">
        <v>-4.01752888161757E-2</v>
      </c>
      <c r="D47" s="146">
        <v>-0.18771793275946799</v>
      </c>
      <c r="E47" s="146">
        <v>-0.152244505136192</v>
      </c>
      <c r="F47" s="146">
        <v>-2.88867191986956E-2</v>
      </c>
      <c r="G47" s="146">
        <v>4.8236619312003501E-2</v>
      </c>
      <c r="H47" s="146">
        <v>-0.36078782659852798</v>
      </c>
    </row>
    <row r="48" spans="2:8" x14ac:dyDescent="0.3">
      <c r="B48" s="145">
        <v>43344</v>
      </c>
      <c r="C48" s="146">
        <v>-4.2790831528399298E-2</v>
      </c>
      <c r="D48" s="146">
        <v>-0.13307284581297599</v>
      </c>
      <c r="E48" s="146">
        <v>-0.173783699555599</v>
      </c>
      <c r="F48" s="146">
        <v>-2.0661696439272001E-2</v>
      </c>
      <c r="G48" s="146">
        <v>4.8554998058457199E-2</v>
      </c>
      <c r="H48" s="146">
        <v>-0.32175407527778899</v>
      </c>
    </row>
    <row r="49" spans="2:8" x14ac:dyDescent="0.3">
      <c r="B49" s="145">
        <v>43435</v>
      </c>
      <c r="C49" s="146">
        <v>-2.29575338957465E-2</v>
      </c>
      <c r="D49" s="146">
        <v>-0.106269559369626</v>
      </c>
      <c r="E49" s="146">
        <v>-0.19665949436574101</v>
      </c>
      <c r="F49" s="146">
        <v>-6.6919470518779806E-2</v>
      </c>
      <c r="G49" s="146">
        <v>8.0519471779630897E-2</v>
      </c>
      <c r="H49" s="146">
        <v>-0.31228658637026302</v>
      </c>
    </row>
    <row r="50" spans="2:8" x14ac:dyDescent="0.3">
      <c r="B50" s="145">
        <v>43525</v>
      </c>
      <c r="C50" s="146">
        <v>-2.7239913605179401E-2</v>
      </c>
      <c r="D50" s="146">
        <v>-6.7207529820412101E-2</v>
      </c>
      <c r="E50" s="146">
        <v>-0.20449617555570801</v>
      </c>
      <c r="F50" s="146">
        <v>-0.13416666147988299</v>
      </c>
      <c r="G50" s="146">
        <v>7.6121219939891405E-2</v>
      </c>
      <c r="H50" s="146">
        <v>-0.35698906052129198</v>
      </c>
    </row>
    <row r="51" spans="2:8" x14ac:dyDescent="0.3">
      <c r="B51" s="145">
        <v>43617</v>
      </c>
      <c r="C51" s="146">
        <v>-2.5886163381559298E-2</v>
      </c>
      <c r="D51" s="146">
        <v>-0.111670901780622</v>
      </c>
      <c r="E51" s="146">
        <v>-0.16601845352389899</v>
      </c>
      <c r="F51" s="146">
        <v>-0.139063455739173</v>
      </c>
      <c r="G51" s="146">
        <v>6.3031795562716902E-2</v>
      </c>
      <c r="H51" s="146">
        <v>-0.37960717886253598</v>
      </c>
    </row>
    <row r="52" spans="2:8" x14ac:dyDescent="0.3">
      <c r="B52" s="145">
        <v>43709</v>
      </c>
      <c r="C52" s="146">
        <v>-1.4466335834250801E-2</v>
      </c>
      <c r="D52" s="146">
        <v>-0.15073293132983601</v>
      </c>
      <c r="E52" s="146">
        <v>-0.16032404386294299</v>
      </c>
      <c r="F52" s="146">
        <v>-0.122101366570671</v>
      </c>
      <c r="G52" s="146">
        <v>8.1959820527654798E-2</v>
      </c>
      <c r="H52" s="146">
        <v>-0.36566485707004498</v>
      </c>
    </row>
    <row r="53" spans="2:8" x14ac:dyDescent="0.3">
      <c r="B53" s="145">
        <v>43800</v>
      </c>
      <c r="C53" s="146">
        <v>-4.3042307902519998E-2</v>
      </c>
      <c r="D53" s="146">
        <v>-0.17525041754156301</v>
      </c>
      <c r="E53" s="146">
        <v>-0.145338407189223</v>
      </c>
      <c r="F53" s="146">
        <v>-3.2475362896945102E-2</v>
      </c>
      <c r="G53" s="146">
        <v>4.35771958754071E-2</v>
      </c>
      <c r="H53" s="146">
        <v>-0.35252929965484398</v>
      </c>
    </row>
    <row r="54" spans="2:8" x14ac:dyDescent="0.3">
      <c r="B54" s="145">
        <v>43891</v>
      </c>
      <c r="C54" s="146">
        <v>-6.0703313779800497E-2</v>
      </c>
      <c r="D54" s="146">
        <v>-0.14740861703842201</v>
      </c>
      <c r="E54" s="146">
        <v>-0.10741191925613899</v>
      </c>
      <c r="F54" s="146">
        <v>5.5544821376990197E-2</v>
      </c>
      <c r="G54" s="146">
        <v>4.1439298896612499E-2</v>
      </c>
      <c r="H54" s="146">
        <v>-0.218539729800759</v>
      </c>
    </row>
    <row r="55" spans="2:8" x14ac:dyDescent="0.3">
      <c r="B55" s="145">
        <v>43983</v>
      </c>
      <c r="C55" s="146">
        <v>-0.21903909655961401</v>
      </c>
      <c r="D55" s="146">
        <v>-7.5933186522821494E-2</v>
      </c>
      <c r="E55" s="146">
        <v>-2.32524900151149E-2</v>
      </c>
      <c r="F55" s="146">
        <v>-9.1335793107845897E-2</v>
      </c>
      <c r="G55" s="146">
        <v>-2.42680299299863E-2</v>
      </c>
      <c r="H55" s="146">
        <v>-0.43382859613538299</v>
      </c>
    </row>
    <row r="56" spans="2:8" x14ac:dyDescent="0.3">
      <c r="B56" s="145">
        <v>44075</v>
      </c>
      <c r="C56" s="146">
        <v>-0.26974358156898198</v>
      </c>
      <c r="D56" s="146">
        <v>-5.47400146025077E-2</v>
      </c>
      <c r="E56" s="146">
        <v>-6.0331272402288999E-2</v>
      </c>
      <c r="F56" s="146">
        <v>-7.7169829192552802E-2</v>
      </c>
      <c r="G56" s="146">
        <v>-4.33685668971419E-2</v>
      </c>
      <c r="H56" s="146">
        <v>-0.50535326466347297</v>
      </c>
    </row>
    <row r="57" spans="2:8" x14ac:dyDescent="0.3">
      <c r="B57" s="145">
        <v>44166</v>
      </c>
      <c r="C57" s="146">
        <v>-0.26573741794168498</v>
      </c>
      <c r="D57" s="146">
        <v>-4.9129900079471302E-2</v>
      </c>
      <c r="E57" s="146">
        <v>-0.10349071156663001</v>
      </c>
      <c r="F57" s="146">
        <v>-0.221722040533014</v>
      </c>
      <c r="G57" s="146">
        <v>-3.4070112009329599E-2</v>
      </c>
      <c r="H57" s="146">
        <v>-0.67415018213013</v>
      </c>
    </row>
    <row r="58" spans="2:8" x14ac:dyDescent="0.3">
      <c r="B58" s="145">
        <v>44256</v>
      </c>
      <c r="C58" s="146">
        <v>-0.25756236441800501</v>
      </c>
      <c r="D58" s="146">
        <v>2.2136758324088599E-2</v>
      </c>
      <c r="E58" s="146">
        <v>-0.156793025803148</v>
      </c>
      <c r="F58" s="146">
        <v>-0.331460073939985</v>
      </c>
      <c r="G58" s="146">
        <v>-2.31478183342596E-2</v>
      </c>
      <c r="H58" s="146">
        <v>-0.74682652417130801</v>
      </c>
    </row>
    <row r="59" spans="2:8" x14ac:dyDescent="0.3">
      <c r="B59" s="145">
        <v>44348</v>
      </c>
      <c r="C59" s="146">
        <v>-0.16857475822217399</v>
      </c>
      <c r="D59" s="146">
        <v>-3.91569572052302E-2</v>
      </c>
      <c r="E59" s="146">
        <v>-0.212027336135618</v>
      </c>
      <c r="F59" s="146">
        <v>-0.29747898254691102</v>
      </c>
      <c r="G59" s="146">
        <v>2.7238261263785701E-2</v>
      </c>
      <c r="H59" s="146">
        <v>-0.689999772846147</v>
      </c>
    </row>
    <row r="60" spans="2:8" x14ac:dyDescent="0.3">
      <c r="B60" s="145">
        <v>44440</v>
      </c>
      <c r="C60" s="146">
        <v>-0.12025204773995</v>
      </c>
      <c r="D60" s="146">
        <v>-0.109385101548999</v>
      </c>
      <c r="E60" s="146">
        <v>-0.160519284401243</v>
      </c>
      <c r="F60" s="146">
        <v>-0.33537074875707401</v>
      </c>
      <c r="G60" s="146">
        <v>6.6209974311782799E-2</v>
      </c>
      <c r="H60" s="146">
        <v>-0.659317208135483</v>
      </c>
    </row>
    <row r="61" spans="2:8" x14ac:dyDescent="0.3">
      <c r="B61" s="145">
        <v>44531</v>
      </c>
      <c r="C61" s="146">
        <v>5.5407780945792504E-3</v>
      </c>
      <c r="D61" s="146">
        <v>-0.112709415840413</v>
      </c>
      <c r="E61" s="146">
        <v>-0.12582886122187001</v>
      </c>
      <c r="F61" s="146">
        <v>-0.250333762241924</v>
      </c>
      <c r="G61" s="146">
        <v>5.3021388645556299E-2</v>
      </c>
      <c r="H61" s="146">
        <v>-0.43030987256407199</v>
      </c>
    </row>
    <row r="62" spans="2:8" x14ac:dyDescent="0.3">
      <c r="B62" s="145">
        <v>44621</v>
      </c>
      <c r="C62" s="146">
        <v>0.185566265252472</v>
      </c>
      <c r="D62" s="146">
        <v>-0.15966736014428601</v>
      </c>
      <c r="E62" s="146">
        <v>-2.6119202333992599E-2</v>
      </c>
      <c r="F62" s="146">
        <v>-0.116386256818199</v>
      </c>
      <c r="G62" s="146">
        <v>-4.7313640965741801E-3</v>
      </c>
      <c r="H62" s="146">
        <v>-0.121337918140579</v>
      </c>
    </row>
    <row r="63" spans="2:8" x14ac:dyDescent="0.3">
      <c r="B63" s="145">
        <v>44713</v>
      </c>
      <c r="C63" s="146">
        <v>0.45477265994351701</v>
      </c>
      <c r="D63" s="146">
        <v>-0.176288931601354</v>
      </c>
      <c r="E63" s="146">
        <v>6.9673335645420706E-2</v>
      </c>
      <c r="F63" s="146">
        <v>3.9076032881023098E-2</v>
      </c>
      <c r="G63" s="146">
        <v>-9.9154903917583304E-2</v>
      </c>
      <c r="H63" s="146">
        <v>0.28807819295102399</v>
      </c>
    </row>
    <row r="64" spans="2:8" x14ac:dyDescent="0.3">
      <c r="B64" s="145">
        <v>44805</v>
      </c>
      <c r="C64" s="146">
        <v>0.45484313355046901</v>
      </c>
      <c r="D64" s="146">
        <v>-9.4840558211512604E-2</v>
      </c>
      <c r="E64" s="146">
        <v>5.5911640363701803E-2</v>
      </c>
      <c r="F64" s="146">
        <v>0.131190358740261</v>
      </c>
      <c r="G64" s="146">
        <v>-0.19963064425219501</v>
      </c>
      <c r="H64" s="146">
        <v>0.34747393019072498</v>
      </c>
    </row>
    <row r="65" spans="2:8" x14ac:dyDescent="0.3">
      <c r="B65" s="145">
        <v>44896</v>
      </c>
      <c r="C65" s="146">
        <v>0.30772639140786001</v>
      </c>
      <c r="D65" s="146">
        <v>-8.5906129397062603E-2</v>
      </c>
      <c r="E65" s="146">
        <v>0.13758428523507599</v>
      </c>
      <c r="F65" s="146">
        <v>0.15586139923064099</v>
      </c>
      <c r="G65" s="146">
        <v>-0.30700987850654299</v>
      </c>
      <c r="H65" s="146">
        <v>0.20825606796997101</v>
      </c>
    </row>
    <row r="66" spans="2:8" x14ac:dyDescent="0.3">
      <c r="B66" s="145">
        <v>44986</v>
      </c>
      <c r="C66" s="146">
        <v>8.8554454982982797E-2</v>
      </c>
      <c r="D66" s="146">
        <v>-0.10377498702596299</v>
      </c>
      <c r="E66" s="146">
        <v>0.115553570101858</v>
      </c>
      <c r="F66" s="146">
        <v>0.176187124519157</v>
      </c>
      <c r="G66" s="146">
        <v>-0.35877488759746301</v>
      </c>
      <c r="H66" s="146">
        <v>-8.2254725019428598E-2</v>
      </c>
    </row>
    <row r="67" spans="2:8" x14ac:dyDescent="0.3">
      <c r="B67" s="145">
        <v>45078</v>
      </c>
      <c r="C67" s="146">
        <v>-0.10565518951587401</v>
      </c>
      <c r="D67" s="146">
        <v>-9.5879072271303697E-2</v>
      </c>
      <c r="E67" s="146">
        <v>-2.72191133395417E-2</v>
      </c>
      <c r="F67" s="146">
        <v>0.151006646227545</v>
      </c>
      <c r="G67" s="146">
        <v>-0.37853743815527902</v>
      </c>
      <c r="H67" s="146">
        <v>-0.45628416705445402</v>
      </c>
    </row>
    <row r="68" spans="2:8" x14ac:dyDescent="0.3">
      <c r="B68" s="145">
        <v>45170</v>
      </c>
      <c r="C68" s="146">
        <v>-0.17905221638270399</v>
      </c>
      <c r="D68" s="146">
        <v>-0.11042361560878999</v>
      </c>
      <c r="E68" s="146">
        <v>-9.2055060345467205E-2</v>
      </c>
      <c r="F68" s="146">
        <v>0.106437243894989</v>
      </c>
      <c r="G68" s="146">
        <v>-0.35185683354666702</v>
      </c>
      <c r="H68" s="146">
        <v>-0.62695048198863901</v>
      </c>
    </row>
    <row r="69" spans="2:8" x14ac:dyDescent="0.3">
      <c r="B69" s="145">
        <v>45261</v>
      </c>
      <c r="C69" s="146">
        <v>-0.24085428822976801</v>
      </c>
      <c r="D69" s="146">
        <v>-6.1388643185334997E-2</v>
      </c>
      <c r="E69" s="146">
        <v>-0.27545569139218101</v>
      </c>
      <c r="F69" s="146">
        <v>9.7112764370826804E-2</v>
      </c>
      <c r="G69" s="146">
        <v>-0.30386667496898301</v>
      </c>
      <c r="H69" s="146">
        <v>-0.78445253340543997</v>
      </c>
    </row>
    <row r="70" spans="2:8" x14ac:dyDescent="0.3">
      <c r="B70" s="145">
        <v>45352</v>
      </c>
      <c r="C70" s="146">
        <v>-0.19127181883558</v>
      </c>
      <c r="D70" s="146">
        <v>-6.1388643185334997E-2</v>
      </c>
      <c r="E70" s="146">
        <v>-0.47275218798444502</v>
      </c>
      <c r="F70" s="146">
        <v>4.5087208777638603E-2</v>
      </c>
      <c r="G70" s="146">
        <v>-0.28178125439149798</v>
      </c>
      <c r="H70" s="146">
        <v>-0.96210669561921902</v>
      </c>
    </row>
    <row r="71" spans="2:8" x14ac:dyDescent="0.3">
      <c r="B71" s="145">
        <v>45444</v>
      </c>
      <c r="C71" s="146">
        <v>-0.16073239751496399</v>
      </c>
      <c r="D71" s="146">
        <v>-3.0389188976847701E-2</v>
      </c>
      <c r="E71" s="146">
        <v>-0.51107106434334204</v>
      </c>
      <c r="F71" s="146">
        <v>1.99870712790471E-2</v>
      </c>
      <c r="G71" s="146">
        <v>-0.25944499090069001</v>
      </c>
      <c r="H71" s="146">
        <v>-0.94165057045679701</v>
      </c>
    </row>
  </sheetData>
  <conditionalFormatting sqref="B6:H70 B71">
    <cfRule type="expression" dxfId="13" priority="1">
      <formula>MOD(ROW(),2)=0</formula>
    </cfRule>
    <cfRule type="expression" dxfId="12" priority="2">
      <formula>MOD(ROW(),2)&lt;&gt;0</formula>
    </cfRule>
  </conditionalFormatting>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BBC01-87E6-4CC0-A780-4A7E7E9B06EE}">
  <sheetPr published="0"/>
  <dimension ref="B2:C11"/>
  <sheetViews>
    <sheetView workbookViewId="0">
      <selection activeCell="B2" sqref="B2:B3"/>
    </sheetView>
  </sheetViews>
  <sheetFormatPr defaultColWidth="9" defaultRowHeight="16.5" x14ac:dyDescent="0.3"/>
  <cols>
    <col min="3" max="3" width="14" customWidth="1"/>
    <col min="4" max="5" width="14.125" customWidth="1"/>
    <col min="6" max="6" width="14" customWidth="1"/>
  </cols>
  <sheetData>
    <row r="2" spans="2:3" x14ac:dyDescent="0.3">
      <c r="B2" s="2" t="s">
        <v>686</v>
      </c>
    </row>
    <row r="3" spans="2:3" x14ac:dyDescent="0.3">
      <c r="B3" s="2" t="s">
        <v>687</v>
      </c>
    </row>
    <row r="4" spans="2:3" x14ac:dyDescent="0.3">
      <c r="B4" s="137" t="s">
        <v>526</v>
      </c>
      <c r="C4" s="148" t="s">
        <v>688</v>
      </c>
    </row>
    <row r="5" spans="2:3" x14ac:dyDescent="0.3">
      <c r="B5" s="137" t="s">
        <v>530</v>
      </c>
      <c r="C5" s="148" t="s">
        <v>689</v>
      </c>
    </row>
    <row r="6" spans="2:3" x14ac:dyDescent="0.3">
      <c r="B6" s="36">
        <v>2019</v>
      </c>
      <c r="C6" s="149">
        <v>0.111846378625789</v>
      </c>
    </row>
    <row r="7" spans="2:3" x14ac:dyDescent="0.3">
      <c r="B7" s="36">
        <v>2020</v>
      </c>
      <c r="C7" s="149">
        <v>0.10359167581609501</v>
      </c>
    </row>
    <row r="8" spans="2:3" x14ac:dyDescent="0.3">
      <c r="B8" s="36">
        <v>2021</v>
      </c>
      <c r="C8" s="149">
        <v>0.12287362100711099</v>
      </c>
    </row>
    <row r="9" spans="2:3" x14ac:dyDescent="0.3">
      <c r="B9" s="36">
        <v>2022</v>
      </c>
      <c r="C9" s="149">
        <v>0.20745739772052599</v>
      </c>
    </row>
    <row r="10" spans="2:3" x14ac:dyDescent="0.3">
      <c r="B10" s="36">
        <v>2023</v>
      </c>
      <c r="C10" s="149">
        <v>0.214646458957089</v>
      </c>
    </row>
    <row r="11" spans="2:3" x14ac:dyDescent="0.3">
      <c r="B11" s="36">
        <v>2024</v>
      </c>
      <c r="C11" s="149">
        <v>0.205471727836392</v>
      </c>
    </row>
  </sheetData>
  <conditionalFormatting sqref="B6:C11">
    <cfRule type="expression" dxfId="11" priority="1">
      <formula>MOD(ROW(),2)=0</formula>
    </cfRule>
    <cfRule type="expression" dxfId="10" priority="2">
      <formula>MOD(ROW(),2)&lt;&gt;0</formula>
    </cfRule>
  </conditionalFormatting>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8EFBB-F2D1-4690-BDFF-C3A39BDF2EBF}">
  <sheetPr published="0"/>
  <dimension ref="B2:C11"/>
  <sheetViews>
    <sheetView workbookViewId="0">
      <selection activeCell="B2" sqref="B2:B3"/>
    </sheetView>
  </sheetViews>
  <sheetFormatPr defaultColWidth="9" defaultRowHeight="16.5" x14ac:dyDescent="0.3"/>
  <cols>
    <col min="3" max="3" width="14" customWidth="1"/>
    <col min="4" max="5" width="14.125" customWidth="1"/>
    <col min="6" max="6" width="14" customWidth="1"/>
  </cols>
  <sheetData>
    <row r="2" spans="2:3" x14ac:dyDescent="0.3">
      <c r="B2" s="2" t="s">
        <v>690</v>
      </c>
    </row>
    <row r="3" spans="2:3" x14ac:dyDescent="0.3">
      <c r="B3" s="2" t="s">
        <v>691</v>
      </c>
    </row>
    <row r="4" spans="2:3" x14ac:dyDescent="0.3">
      <c r="B4" s="137" t="s">
        <v>526</v>
      </c>
      <c r="C4" s="148" t="s">
        <v>688</v>
      </c>
    </row>
    <row r="5" spans="2:3" x14ac:dyDescent="0.3">
      <c r="B5" s="137" t="s">
        <v>530</v>
      </c>
      <c r="C5" s="148" t="s">
        <v>689</v>
      </c>
    </row>
    <row r="6" spans="2:3" x14ac:dyDescent="0.3">
      <c r="B6" s="36">
        <v>2019</v>
      </c>
      <c r="C6" s="149">
        <v>0.18869526545054299</v>
      </c>
    </row>
    <row r="7" spans="2:3" x14ac:dyDescent="0.3">
      <c r="B7" s="36">
        <v>2020</v>
      </c>
      <c r="C7" s="149">
        <v>0.18667251720609501</v>
      </c>
    </row>
    <row r="8" spans="2:3" x14ac:dyDescent="0.3">
      <c r="B8" s="36">
        <v>2021</v>
      </c>
      <c r="C8" s="149">
        <v>0.22137959700104801</v>
      </c>
    </row>
    <row r="9" spans="2:3" x14ac:dyDescent="0.3">
      <c r="B9" s="36">
        <v>2022</v>
      </c>
      <c r="C9" s="149">
        <v>9.1570301619618197E-2</v>
      </c>
    </row>
    <row r="10" spans="2:3" x14ac:dyDescent="0.3">
      <c r="B10" s="36">
        <v>2023</v>
      </c>
      <c r="C10" s="149">
        <v>7.2944023540255407E-2</v>
      </c>
    </row>
    <row r="11" spans="2:3" x14ac:dyDescent="0.3">
      <c r="B11" s="36">
        <v>2024</v>
      </c>
      <c r="C11" s="149">
        <v>8.4801745867615005E-2</v>
      </c>
    </row>
  </sheetData>
  <conditionalFormatting sqref="B6:C11">
    <cfRule type="expression" dxfId="9" priority="1">
      <formula>MOD(ROW(),2)=0</formula>
    </cfRule>
    <cfRule type="expression" dxfId="8" priority="2">
      <formula>MOD(ROW(),2)&lt;&gt;0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B607C-14DA-4AA3-A76C-932BD31D2854}">
  <dimension ref="B1:AF78"/>
  <sheetViews>
    <sheetView workbookViewId="0">
      <selection activeCell="I73" sqref="I73"/>
    </sheetView>
  </sheetViews>
  <sheetFormatPr defaultColWidth="9" defaultRowHeight="11.25" x14ac:dyDescent="0.2"/>
  <cols>
    <col min="1" max="1" width="10.125" style="111" customWidth="1"/>
    <col min="2" max="3" width="10" style="111" customWidth="1"/>
    <col min="4" max="4" width="21" style="111" customWidth="1"/>
    <col min="5" max="5" width="19.125" style="111" customWidth="1"/>
    <col min="6" max="6" width="12.625" style="111" customWidth="1"/>
    <col min="7" max="7" width="12.875" style="111" customWidth="1"/>
    <col min="8" max="8" width="13.125" style="111" customWidth="1"/>
    <col min="9" max="16384" width="9" style="111"/>
  </cols>
  <sheetData>
    <row r="1" spans="2:32" x14ac:dyDescent="0.2">
      <c r="B1" s="120"/>
      <c r="C1" s="120"/>
      <c r="D1" s="120"/>
      <c r="E1" s="120"/>
      <c r="F1" s="120"/>
      <c r="G1" s="120"/>
      <c r="H1" s="120"/>
      <c r="I1" s="120"/>
      <c r="J1" s="120"/>
      <c r="K1" s="120"/>
      <c r="L1" s="123"/>
      <c r="M1" s="123"/>
      <c r="N1" s="120"/>
      <c r="O1" s="120"/>
      <c r="P1" s="120"/>
      <c r="Q1" s="120"/>
      <c r="R1" s="120"/>
      <c r="S1" s="120"/>
      <c r="T1" s="120"/>
      <c r="U1" s="120"/>
      <c r="V1" s="120"/>
      <c r="W1" s="120"/>
      <c r="X1" s="120"/>
      <c r="Y1" s="120"/>
      <c r="Z1" s="120"/>
      <c r="AA1" s="120"/>
      <c r="AB1" s="120"/>
      <c r="AC1" s="120"/>
      <c r="AD1" s="120"/>
      <c r="AE1" s="120"/>
      <c r="AF1" s="120"/>
    </row>
    <row r="2" spans="2:32" ht="12.75" x14ac:dyDescent="0.2">
      <c r="B2" s="101" t="s">
        <v>567</v>
      </c>
      <c r="C2" s="119"/>
      <c r="D2" s="119"/>
      <c r="E2" s="119"/>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row>
    <row r="3" spans="2:32" ht="12.75" x14ac:dyDescent="0.2">
      <c r="B3" s="101" t="s">
        <v>566</v>
      </c>
      <c r="C3" s="119"/>
      <c r="D3" s="119"/>
      <c r="E3" s="119"/>
    </row>
    <row r="4" spans="2:32" ht="25.5" x14ac:dyDescent="0.2">
      <c r="B4" s="117"/>
      <c r="C4" s="15" t="s">
        <v>565</v>
      </c>
      <c r="D4" s="15" t="s">
        <v>564</v>
      </c>
      <c r="E4" s="15" t="s">
        <v>563</v>
      </c>
      <c r="F4" s="15" t="s">
        <v>562</v>
      </c>
      <c r="G4" s="15" t="s">
        <v>561</v>
      </c>
      <c r="H4" s="15" t="s">
        <v>560</v>
      </c>
      <c r="M4" s="118"/>
      <c r="N4" s="112"/>
      <c r="O4" s="112"/>
      <c r="P4" s="112"/>
      <c r="Q4" s="112"/>
      <c r="R4" s="112"/>
      <c r="S4" s="112"/>
    </row>
    <row r="5" spans="2:32" ht="25.5" x14ac:dyDescent="0.2">
      <c r="B5" s="117"/>
      <c r="C5" s="15" t="s">
        <v>559</v>
      </c>
      <c r="D5" s="15" t="s">
        <v>558</v>
      </c>
      <c r="E5" s="15" t="s">
        <v>557</v>
      </c>
      <c r="F5" s="15" t="s">
        <v>556</v>
      </c>
      <c r="G5" s="15" t="s">
        <v>555</v>
      </c>
      <c r="H5" s="15" t="s">
        <v>554</v>
      </c>
      <c r="I5" s="116"/>
      <c r="J5" s="116"/>
      <c r="K5" s="116"/>
      <c r="L5" s="116"/>
      <c r="M5" s="118"/>
      <c r="N5" s="112"/>
      <c r="O5" s="112"/>
      <c r="P5" s="112"/>
      <c r="Q5" s="112"/>
      <c r="R5" s="112"/>
      <c r="S5" s="112"/>
      <c r="T5" s="116"/>
      <c r="U5" s="116"/>
      <c r="V5" s="116"/>
      <c r="W5" s="116"/>
      <c r="X5" s="116"/>
      <c r="Y5" s="116"/>
      <c r="Z5" s="116"/>
      <c r="AA5" s="116"/>
      <c r="AB5" s="116"/>
      <c r="AC5" s="116"/>
      <c r="AD5" s="116"/>
      <c r="AE5" s="116"/>
      <c r="AF5" s="116"/>
    </row>
    <row r="6" spans="2:32" ht="12.75" x14ac:dyDescent="0.2">
      <c r="B6" s="115">
        <v>38961</v>
      </c>
      <c r="C6" s="121">
        <v>36.045347</v>
      </c>
      <c r="D6" s="121">
        <v>26.581184400000001</v>
      </c>
      <c r="E6" s="121">
        <v>19.347526875</v>
      </c>
      <c r="F6" s="121">
        <v>36.045347</v>
      </c>
      <c r="G6" s="121">
        <v>26.581184400000001</v>
      </c>
      <c r="H6" s="121">
        <v>19.347526875</v>
      </c>
      <c r="I6" s="116"/>
      <c r="J6" s="116"/>
      <c r="K6" s="116"/>
      <c r="L6" s="116"/>
      <c r="M6" s="113"/>
      <c r="N6" s="112"/>
      <c r="O6" s="112"/>
      <c r="P6" s="112"/>
      <c r="Q6" s="118"/>
      <c r="R6" s="118"/>
      <c r="S6" s="118"/>
      <c r="T6" s="116"/>
      <c r="U6" s="116"/>
      <c r="V6" s="116"/>
      <c r="W6" s="116"/>
      <c r="X6" s="116"/>
      <c r="Y6" s="116"/>
      <c r="Z6" s="116"/>
      <c r="AA6" s="116"/>
      <c r="AB6" s="116"/>
      <c r="AC6" s="116"/>
      <c r="AD6" s="116"/>
      <c r="AE6" s="116"/>
      <c r="AF6" s="116"/>
    </row>
    <row r="7" spans="2:32" ht="12.75" x14ac:dyDescent="0.2">
      <c r="B7" s="115">
        <v>39052</v>
      </c>
      <c r="C7" s="121">
        <v>35.682547</v>
      </c>
      <c r="D7" s="121">
        <v>25.060504499999997</v>
      </c>
      <c r="E7" s="121">
        <v>19.144569777777775</v>
      </c>
      <c r="F7" s="121">
        <v>33.256176901159833</v>
      </c>
      <c r="G7" s="121">
        <v>23.356420461922518</v>
      </c>
      <c r="H7" s="121">
        <v>17.842762155581998</v>
      </c>
      <c r="I7" s="116"/>
      <c r="J7" s="116"/>
      <c r="K7" s="116"/>
      <c r="L7" s="116"/>
      <c r="M7" s="113"/>
      <c r="N7" s="112"/>
      <c r="O7" s="112"/>
      <c r="P7" s="112"/>
      <c r="Q7" s="112"/>
      <c r="R7" s="112"/>
      <c r="S7" s="112"/>
      <c r="T7" s="122"/>
      <c r="U7" s="116"/>
      <c r="V7" s="116"/>
      <c r="W7" s="116"/>
      <c r="X7" s="116"/>
      <c r="Y7" s="116"/>
      <c r="Z7" s="116"/>
      <c r="AA7" s="116"/>
      <c r="AB7" s="116"/>
      <c r="AC7" s="116"/>
      <c r="AD7" s="116"/>
      <c r="AE7" s="116"/>
      <c r="AF7" s="116"/>
    </row>
    <row r="8" spans="2:32" ht="12.75" x14ac:dyDescent="0.2">
      <c r="B8" s="115">
        <v>39142</v>
      </c>
      <c r="C8" s="121">
        <v>37.553663</v>
      </c>
      <c r="D8" s="121">
        <v>24.930258200000001</v>
      </c>
      <c r="E8" s="121">
        <v>20.932573000000001</v>
      </c>
      <c r="F8" s="121">
        <v>36.082535333074411</v>
      </c>
      <c r="G8" s="121">
        <v>23.9536399515586</v>
      </c>
      <c r="H8" s="121">
        <v>20.112560121889025</v>
      </c>
      <c r="I8" s="116"/>
      <c r="J8" s="116"/>
      <c r="K8" s="116"/>
      <c r="L8" s="116"/>
      <c r="M8" s="113"/>
      <c r="N8" s="112"/>
      <c r="O8" s="112"/>
      <c r="P8" s="112"/>
      <c r="Q8" s="112"/>
      <c r="R8" s="112"/>
      <c r="S8" s="112"/>
      <c r="T8" s="122"/>
      <c r="U8" s="116"/>
      <c r="V8" s="116"/>
      <c r="W8" s="116"/>
      <c r="X8" s="116"/>
      <c r="Y8" s="116"/>
      <c r="Z8" s="116"/>
      <c r="AA8" s="116"/>
      <c r="AB8" s="116"/>
      <c r="AC8" s="116"/>
      <c r="AD8" s="116"/>
      <c r="AE8" s="116"/>
      <c r="AF8" s="116"/>
    </row>
    <row r="9" spans="2:32" ht="12.75" x14ac:dyDescent="0.2">
      <c r="B9" s="115">
        <v>39234</v>
      </c>
      <c r="C9" s="121">
        <v>36.773840999999997</v>
      </c>
      <c r="D9" s="121">
        <v>27.463331833333331</v>
      </c>
      <c r="E9" s="121">
        <v>21.956015749999999</v>
      </c>
      <c r="F9" s="121">
        <v>34.370877519372996</v>
      </c>
      <c r="G9" s="121">
        <v>25.668757710607316</v>
      </c>
      <c r="H9" s="121">
        <v>20.521313728328636</v>
      </c>
      <c r="I9" s="116"/>
      <c r="J9" s="116"/>
      <c r="K9" s="116"/>
      <c r="L9" s="116"/>
      <c r="M9" s="113"/>
      <c r="N9" s="112"/>
      <c r="O9" s="112"/>
      <c r="P9" s="112"/>
      <c r="Q9" s="112"/>
      <c r="R9" s="112"/>
      <c r="S9" s="112"/>
      <c r="T9" s="122"/>
      <c r="U9" s="116"/>
      <c r="V9" s="116"/>
      <c r="W9" s="116"/>
      <c r="X9" s="116"/>
      <c r="Y9" s="116"/>
      <c r="Z9" s="116"/>
      <c r="AA9" s="116"/>
      <c r="AB9" s="116"/>
      <c r="AC9" s="116"/>
      <c r="AD9" s="116"/>
      <c r="AE9" s="116"/>
      <c r="AF9" s="116"/>
    </row>
    <row r="10" spans="2:32" ht="12.75" x14ac:dyDescent="0.2">
      <c r="B10" s="115">
        <v>39326</v>
      </c>
      <c r="C10" s="121">
        <v>40.742435</v>
      </c>
      <c r="D10" s="121">
        <v>27.551273500000004</v>
      </c>
      <c r="E10" s="121">
        <v>22.021832749999998</v>
      </c>
      <c r="F10" s="121">
        <v>37.042943816919916</v>
      </c>
      <c r="G10" s="121">
        <v>25.049565062694331</v>
      </c>
      <c r="H10" s="121">
        <v>20.022208130266563</v>
      </c>
      <c r="I10" s="116"/>
      <c r="J10" s="116"/>
      <c r="K10" s="116"/>
      <c r="L10" s="116"/>
      <c r="M10" s="113"/>
      <c r="N10" s="112"/>
      <c r="O10" s="112"/>
      <c r="P10" s="112"/>
      <c r="Q10" s="112"/>
      <c r="R10" s="112"/>
      <c r="S10" s="112"/>
      <c r="T10" s="122"/>
      <c r="U10" s="116"/>
      <c r="V10" s="116"/>
      <c r="W10" s="116"/>
      <c r="X10" s="116"/>
      <c r="Y10" s="116"/>
      <c r="Z10" s="116"/>
      <c r="AA10" s="116"/>
      <c r="AB10" s="116"/>
      <c r="AC10" s="116"/>
      <c r="AD10" s="116"/>
      <c r="AE10" s="116"/>
      <c r="AF10" s="116"/>
    </row>
    <row r="11" spans="2:32" ht="12.75" x14ac:dyDescent="0.2">
      <c r="B11" s="115">
        <v>39417</v>
      </c>
      <c r="C11" s="121">
        <v>41.381452000000003</v>
      </c>
      <c r="D11" s="121">
        <v>28.865155800000004</v>
      </c>
      <c r="E11" s="121">
        <v>21.353665888888887</v>
      </c>
      <c r="F11" s="121">
        <v>35.031598555502121</v>
      </c>
      <c r="G11" s="121">
        <v>24.435888577027789</v>
      </c>
      <c r="H11" s="121">
        <v>18.077013129164119</v>
      </c>
      <c r="M11" s="113"/>
      <c r="N11" s="112"/>
      <c r="O11" s="112"/>
      <c r="P11" s="112"/>
      <c r="Q11" s="112"/>
      <c r="R11" s="112"/>
      <c r="S11" s="112"/>
      <c r="T11" s="122"/>
    </row>
    <row r="12" spans="2:32" ht="12.75" x14ac:dyDescent="0.2">
      <c r="B12" s="115">
        <v>39508</v>
      </c>
      <c r="C12" s="121">
        <v>42.894095999999998</v>
      </c>
      <c r="D12" s="121">
        <v>30.621454199999999</v>
      </c>
      <c r="E12" s="121">
        <v>21.043412444444446</v>
      </c>
      <c r="F12" s="121">
        <v>36.902573271359671</v>
      </c>
      <c r="G12" s="121">
        <v>26.344195650867299</v>
      </c>
      <c r="H12" s="121">
        <v>18.104031604035978</v>
      </c>
      <c r="M12" s="113"/>
      <c r="N12" s="112"/>
      <c r="O12" s="112"/>
      <c r="P12" s="112"/>
      <c r="Q12" s="112"/>
      <c r="R12" s="112"/>
      <c r="S12" s="112"/>
      <c r="T12" s="122"/>
    </row>
    <row r="13" spans="2:32" ht="12.75" x14ac:dyDescent="0.2">
      <c r="B13" s="115">
        <v>39600</v>
      </c>
      <c r="C13" s="121">
        <v>45.194018</v>
      </c>
      <c r="D13" s="121">
        <v>25.811748999999999</v>
      </c>
      <c r="E13" s="121">
        <v>22.420613142857146</v>
      </c>
      <c r="F13" s="121">
        <v>37.639146295828112</v>
      </c>
      <c r="G13" s="121">
        <v>21.496920162358542</v>
      </c>
      <c r="H13" s="121">
        <v>18.672664557644922</v>
      </c>
      <c r="M13" s="113"/>
      <c r="N13" s="112"/>
      <c r="O13" s="112"/>
      <c r="P13" s="112"/>
      <c r="Q13" s="112"/>
      <c r="R13" s="112"/>
      <c r="S13" s="112"/>
      <c r="T13" s="122"/>
    </row>
    <row r="14" spans="2:32" ht="12.75" x14ac:dyDescent="0.2">
      <c r="B14" s="115">
        <v>39692</v>
      </c>
      <c r="C14" s="121">
        <v>45.270350999999998</v>
      </c>
      <c r="D14" s="121">
        <v>33.853045999999999</v>
      </c>
      <c r="E14" s="121">
        <v>22.904060999999999</v>
      </c>
      <c r="F14" s="121">
        <v>37.29250154972177</v>
      </c>
      <c r="G14" s="121">
        <v>27.887231764953675</v>
      </c>
      <c r="H14" s="121">
        <v>18.867751441499138</v>
      </c>
      <c r="M14" s="113"/>
      <c r="N14" s="112"/>
      <c r="O14" s="112"/>
      <c r="P14" s="112"/>
      <c r="Q14" s="112"/>
      <c r="R14" s="112"/>
      <c r="S14" s="112"/>
      <c r="T14" s="122"/>
    </row>
    <row r="15" spans="2:32" ht="12.75" x14ac:dyDescent="0.2">
      <c r="B15" s="115">
        <v>39783</v>
      </c>
      <c r="C15" s="121">
        <v>46.919635</v>
      </c>
      <c r="D15" s="121">
        <v>30.928773666666668</v>
      </c>
      <c r="E15" s="121">
        <v>25.383565666666666</v>
      </c>
      <c r="F15" s="121">
        <v>37.093222164149232</v>
      </c>
      <c r="G15" s="121">
        <v>24.451338397716757</v>
      </c>
      <c r="H15" s="121">
        <v>20.06746728937549</v>
      </c>
      <c r="M15" s="113"/>
      <c r="N15" s="112"/>
      <c r="O15" s="112"/>
      <c r="P15" s="112"/>
      <c r="Q15" s="112"/>
      <c r="R15" s="112"/>
      <c r="S15" s="112"/>
      <c r="T15" s="122"/>
    </row>
    <row r="16" spans="2:32" ht="12.75" x14ac:dyDescent="0.2">
      <c r="B16" s="115">
        <v>39873</v>
      </c>
      <c r="C16" s="121">
        <v>48.453648000000001</v>
      </c>
      <c r="D16" s="121">
        <v>30.488638000000002</v>
      </c>
      <c r="E16" s="121">
        <v>25.745174333333335</v>
      </c>
      <c r="F16" s="121">
        <v>39.247915697214239</v>
      </c>
      <c r="G16" s="121">
        <v>24.696086741433433</v>
      </c>
      <c r="H16" s="121">
        <v>20.853836058840205</v>
      </c>
      <c r="M16" s="113"/>
      <c r="N16" s="112"/>
      <c r="O16" s="112"/>
      <c r="P16" s="112"/>
      <c r="Q16" s="112"/>
      <c r="R16" s="112"/>
      <c r="S16" s="112"/>
      <c r="T16" s="122"/>
    </row>
    <row r="17" spans="2:20" ht="12.75" x14ac:dyDescent="0.2">
      <c r="B17" s="115">
        <v>39965</v>
      </c>
      <c r="C17" s="121">
        <v>44.275751999999997</v>
      </c>
      <c r="D17" s="121">
        <v>31.150688800000001</v>
      </c>
      <c r="E17" s="121">
        <v>27.522849000000001</v>
      </c>
      <c r="F17" s="121">
        <v>35.543885236311432</v>
      </c>
      <c r="G17" s="121">
        <v>25.007288588554115</v>
      </c>
      <c r="H17" s="121">
        <v>22.094915208494459</v>
      </c>
      <c r="M17" s="113"/>
      <c r="N17" s="112"/>
      <c r="O17" s="112"/>
      <c r="P17" s="112"/>
      <c r="Q17" s="112"/>
      <c r="R17" s="112"/>
      <c r="S17" s="112"/>
      <c r="T17" s="122"/>
    </row>
    <row r="18" spans="2:20" ht="12.75" x14ac:dyDescent="0.2">
      <c r="B18" s="115">
        <v>40057</v>
      </c>
      <c r="C18" s="121">
        <v>42.855722999999998</v>
      </c>
      <c r="D18" s="121">
        <v>29.289116400000001</v>
      </c>
      <c r="E18" s="121">
        <v>25.669489500000001</v>
      </c>
      <c r="F18" s="121">
        <v>33.995956557276749</v>
      </c>
      <c r="G18" s="121">
        <v>23.234038747530221</v>
      </c>
      <c r="H18" s="121">
        <v>20.362714447483985</v>
      </c>
      <c r="M18" s="113"/>
      <c r="N18" s="112"/>
      <c r="O18" s="112"/>
      <c r="P18" s="112"/>
      <c r="Q18" s="112"/>
      <c r="R18" s="112"/>
      <c r="S18" s="112"/>
      <c r="T18" s="122"/>
    </row>
    <row r="19" spans="2:20" ht="12.75" x14ac:dyDescent="0.2">
      <c r="B19" s="115">
        <v>40148</v>
      </c>
      <c r="C19" s="121">
        <v>44.770912000000003</v>
      </c>
      <c r="D19" s="121">
        <v>28.654308666666669</v>
      </c>
      <c r="E19" s="121">
        <v>26.984983750000001</v>
      </c>
      <c r="F19" s="121">
        <v>34.08369431010415</v>
      </c>
      <c r="G19" s="121">
        <v>21.814268542531245</v>
      </c>
      <c r="H19" s="121">
        <v>20.54342643496134</v>
      </c>
      <c r="M19" s="113"/>
      <c r="N19" s="112"/>
      <c r="O19" s="112"/>
      <c r="P19" s="112"/>
      <c r="Q19" s="112"/>
      <c r="R19" s="112"/>
      <c r="S19" s="112"/>
      <c r="T19" s="122"/>
    </row>
    <row r="20" spans="2:20" ht="12.75" x14ac:dyDescent="0.2">
      <c r="B20" s="115">
        <v>40238</v>
      </c>
      <c r="C20" s="121">
        <v>40.952241000000001</v>
      </c>
      <c r="D20" s="121">
        <v>31.087105600000001</v>
      </c>
      <c r="E20" s="121">
        <v>28.370748428571428</v>
      </c>
      <c r="F20" s="121">
        <v>32.240511148027188</v>
      </c>
      <c r="G20" s="121">
        <v>24.473976275356907</v>
      </c>
      <c r="H20" s="121">
        <v>22.335467086874001</v>
      </c>
      <c r="M20" s="113"/>
      <c r="N20" s="112"/>
      <c r="O20" s="112"/>
      <c r="P20" s="112"/>
      <c r="Q20" s="112"/>
      <c r="R20" s="112"/>
      <c r="S20" s="112"/>
      <c r="T20" s="122"/>
    </row>
    <row r="21" spans="2:20" ht="12.75" x14ac:dyDescent="0.2">
      <c r="B21" s="115">
        <v>40330</v>
      </c>
      <c r="C21" s="121">
        <v>40.508952999999998</v>
      </c>
      <c r="D21" s="121">
        <v>29.696186833333332</v>
      </c>
      <c r="E21" s="121">
        <v>22.724772374999997</v>
      </c>
      <c r="F21" s="121">
        <v>31.327626097462847</v>
      </c>
      <c r="G21" s="121">
        <v>22.965566096834593</v>
      </c>
      <c r="H21" s="121">
        <v>17.574218028146831</v>
      </c>
      <c r="M21" s="113"/>
      <c r="N21" s="112"/>
      <c r="O21" s="112"/>
      <c r="P21" s="112"/>
      <c r="Q21" s="112"/>
      <c r="R21" s="112"/>
      <c r="S21" s="112"/>
      <c r="T21" s="122"/>
    </row>
    <row r="22" spans="2:20" ht="12.75" x14ac:dyDescent="0.2">
      <c r="B22" s="115">
        <v>40422</v>
      </c>
      <c r="C22" s="121">
        <v>42.098764000000003</v>
      </c>
      <c r="D22" s="121">
        <v>25.976930499999998</v>
      </c>
      <c r="E22" s="121">
        <v>24.442672125000001</v>
      </c>
      <c r="F22" s="121">
        <v>32.720711060830887</v>
      </c>
      <c r="G22" s="121">
        <v>20.190227844641356</v>
      </c>
      <c r="H22" s="121">
        <v>18.997745685758144</v>
      </c>
      <c r="M22" s="113"/>
      <c r="N22" s="112"/>
      <c r="O22" s="112"/>
      <c r="P22" s="112"/>
      <c r="Q22" s="112"/>
      <c r="R22" s="112"/>
      <c r="S22" s="112"/>
      <c r="T22" s="122"/>
    </row>
    <row r="23" spans="2:20" ht="12.75" x14ac:dyDescent="0.2">
      <c r="B23" s="115">
        <v>40513</v>
      </c>
      <c r="C23" s="121">
        <v>43.559099000000003</v>
      </c>
      <c r="D23" s="121">
        <v>27.826060166666668</v>
      </c>
      <c r="E23" s="121">
        <v>26.745664750000003</v>
      </c>
      <c r="F23" s="121">
        <v>31.789424645999713</v>
      </c>
      <c r="G23" s="121">
        <v>20.307455001842534</v>
      </c>
      <c r="H23" s="121">
        <v>19.518982570720659</v>
      </c>
      <c r="M23" s="113"/>
      <c r="N23" s="112"/>
      <c r="O23" s="112"/>
      <c r="P23" s="112"/>
      <c r="Q23" s="112"/>
      <c r="R23" s="112"/>
      <c r="S23" s="112"/>
      <c r="T23" s="122"/>
    </row>
    <row r="24" spans="2:20" ht="12.75" x14ac:dyDescent="0.2">
      <c r="B24" s="115">
        <v>40603</v>
      </c>
      <c r="C24" s="121">
        <v>41.576718</v>
      </c>
      <c r="D24" s="121">
        <v>31.675106</v>
      </c>
      <c r="E24" s="121">
        <v>26.434481625</v>
      </c>
      <c r="F24" s="121">
        <v>31.443195084300228</v>
      </c>
      <c r="G24" s="121">
        <v>23.954909987697651</v>
      </c>
      <c r="H24" s="121">
        <v>19.991586702135187</v>
      </c>
      <c r="M24" s="113"/>
      <c r="N24" s="112"/>
      <c r="O24" s="112"/>
      <c r="P24" s="112"/>
      <c r="Q24" s="112"/>
      <c r="R24" s="112"/>
      <c r="S24" s="112"/>
      <c r="T24" s="122"/>
    </row>
    <row r="25" spans="2:20" ht="12.75" x14ac:dyDescent="0.2">
      <c r="B25" s="115">
        <v>40695</v>
      </c>
      <c r="C25" s="121">
        <v>42.098813999999997</v>
      </c>
      <c r="D25" s="121">
        <v>30.601632333333331</v>
      </c>
      <c r="E25" s="121">
        <v>22.173796750000001</v>
      </c>
      <c r="F25" s="121">
        <v>31.001012908043467</v>
      </c>
      <c r="G25" s="121">
        <v>22.534639550008865</v>
      </c>
      <c r="H25" s="121">
        <v>16.328492276934032</v>
      </c>
      <c r="M25" s="113"/>
      <c r="N25" s="112"/>
      <c r="O25" s="112"/>
      <c r="P25" s="112"/>
      <c r="Q25" s="112"/>
      <c r="R25" s="112"/>
      <c r="S25" s="112"/>
      <c r="T25" s="122"/>
    </row>
    <row r="26" spans="2:20" ht="12.75" x14ac:dyDescent="0.2">
      <c r="B26" s="115">
        <v>40787</v>
      </c>
      <c r="C26" s="121">
        <v>40.677207000000003</v>
      </c>
      <c r="D26" s="121">
        <v>28.184078</v>
      </c>
      <c r="E26" s="121">
        <v>23.458657285714285</v>
      </c>
      <c r="F26" s="121">
        <v>29.775507168489469</v>
      </c>
      <c r="G26" s="121">
        <v>20.630600732401962</v>
      </c>
      <c r="H26" s="121">
        <v>17.171616973946204</v>
      </c>
      <c r="M26" s="113"/>
      <c r="N26" s="112"/>
      <c r="O26" s="112"/>
      <c r="P26" s="112"/>
      <c r="Q26" s="112"/>
      <c r="R26" s="112"/>
      <c r="S26" s="112"/>
      <c r="T26" s="122"/>
    </row>
    <row r="27" spans="2:20" ht="12.75" x14ac:dyDescent="0.2">
      <c r="B27" s="115">
        <v>40878</v>
      </c>
      <c r="C27" s="121">
        <v>41.545161</v>
      </c>
      <c r="D27" s="121">
        <v>29.329742499999998</v>
      </c>
      <c r="E27" s="121">
        <v>24.253736</v>
      </c>
      <c r="F27" s="121">
        <v>28.990319400078914</v>
      </c>
      <c r="G27" s="121">
        <v>20.466369187907802</v>
      </c>
      <c r="H27" s="121">
        <v>16.924318894448195</v>
      </c>
      <c r="M27" s="113"/>
      <c r="N27" s="112"/>
      <c r="O27" s="112"/>
      <c r="P27" s="112"/>
      <c r="Q27" s="112"/>
      <c r="R27" s="112"/>
      <c r="S27" s="112"/>
      <c r="T27" s="122"/>
    </row>
    <row r="28" spans="2:20" ht="12.75" x14ac:dyDescent="0.2">
      <c r="B28" s="115">
        <v>40969</v>
      </c>
      <c r="C28" s="121">
        <v>42.720539000000002</v>
      </c>
      <c r="D28" s="121">
        <v>26.133871833333334</v>
      </c>
      <c r="E28" s="121">
        <v>24.160675999999999</v>
      </c>
      <c r="F28" s="121">
        <v>30.669239885721606</v>
      </c>
      <c r="G28" s="121">
        <v>18.761607488126568</v>
      </c>
      <c r="H28" s="121">
        <v>17.345042581162112</v>
      </c>
      <c r="M28" s="113"/>
      <c r="N28" s="112"/>
      <c r="O28" s="112"/>
      <c r="P28" s="112"/>
      <c r="Q28" s="112"/>
      <c r="R28" s="112"/>
      <c r="S28" s="112"/>
      <c r="T28" s="122"/>
    </row>
    <row r="29" spans="2:20" ht="12.75" x14ac:dyDescent="0.2">
      <c r="B29" s="115">
        <v>41061</v>
      </c>
      <c r="C29" s="121">
        <v>42.666421999999997</v>
      </c>
      <c r="D29" s="121">
        <v>26.392566166666665</v>
      </c>
      <c r="E29" s="121">
        <v>24.052378750000003</v>
      </c>
      <c r="F29" s="121">
        <v>30.477999087048698</v>
      </c>
      <c r="G29" s="121">
        <v>18.85305984955896</v>
      </c>
      <c r="H29" s="121">
        <v>17.181388624146869</v>
      </c>
      <c r="M29" s="113"/>
      <c r="N29" s="112"/>
      <c r="O29" s="112"/>
      <c r="P29" s="112"/>
      <c r="Q29" s="112"/>
      <c r="R29" s="112"/>
      <c r="S29" s="112"/>
      <c r="T29" s="122"/>
    </row>
    <row r="30" spans="2:20" ht="12.75" x14ac:dyDescent="0.2">
      <c r="B30" s="115">
        <v>41153</v>
      </c>
      <c r="C30" s="121">
        <v>41.372503000000002</v>
      </c>
      <c r="D30" s="121">
        <v>25.801374166666665</v>
      </c>
      <c r="E30" s="121">
        <v>24.945997285714288</v>
      </c>
      <c r="F30" s="121">
        <v>29.494721638073013</v>
      </c>
      <c r="G30" s="121">
        <v>18.393964438786828</v>
      </c>
      <c r="H30" s="121">
        <v>17.784160796997654</v>
      </c>
      <c r="M30" s="113"/>
      <c r="N30" s="112"/>
      <c r="O30" s="112"/>
      <c r="P30" s="112"/>
      <c r="Q30" s="112"/>
      <c r="R30" s="112"/>
      <c r="S30" s="112"/>
      <c r="T30" s="122"/>
    </row>
    <row r="31" spans="2:20" ht="12.75" x14ac:dyDescent="0.2">
      <c r="B31" s="115">
        <v>41244</v>
      </c>
      <c r="C31" s="121">
        <v>41.115490999999999</v>
      </c>
      <c r="D31" s="121">
        <v>26.751132599999998</v>
      </c>
      <c r="E31" s="121">
        <v>25.150315499999998</v>
      </c>
      <c r="F31" s="121">
        <v>27.889149516382027</v>
      </c>
      <c r="G31" s="121">
        <v>18.145626348326022</v>
      </c>
      <c r="H31" s="121">
        <v>17.059772175983021</v>
      </c>
      <c r="M31" s="113"/>
      <c r="N31" s="112"/>
      <c r="O31" s="112"/>
      <c r="P31" s="112"/>
      <c r="Q31" s="112"/>
      <c r="R31" s="112"/>
      <c r="S31" s="112"/>
      <c r="T31" s="122"/>
    </row>
    <row r="32" spans="2:20" ht="12.75" x14ac:dyDescent="0.2">
      <c r="B32" s="115">
        <v>41334</v>
      </c>
      <c r="C32" s="121">
        <v>41.305652000000002</v>
      </c>
      <c r="D32" s="121">
        <v>26.062404199999996</v>
      </c>
      <c r="E32" s="121">
        <v>23.117010099999998</v>
      </c>
      <c r="F32" s="121">
        <v>29.034339990229398</v>
      </c>
      <c r="G32" s="121">
        <v>18.319640723879203</v>
      </c>
      <c r="H32" s="121">
        <v>16.249280626316388</v>
      </c>
      <c r="M32" s="113"/>
      <c r="N32" s="112"/>
      <c r="O32" s="112"/>
      <c r="P32" s="112"/>
      <c r="Q32" s="112"/>
      <c r="R32" s="112"/>
      <c r="S32" s="112"/>
      <c r="T32" s="122"/>
    </row>
    <row r="33" spans="2:20" ht="12.75" x14ac:dyDescent="0.2">
      <c r="B33" s="115">
        <v>41426</v>
      </c>
      <c r="C33" s="121">
        <v>42.409024000000002</v>
      </c>
      <c r="D33" s="121">
        <v>26.147149000000002</v>
      </c>
      <c r="E33" s="121">
        <v>22.766588444444444</v>
      </c>
      <c r="F33" s="121">
        <v>29.427360435975871</v>
      </c>
      <c r="G33" s="121">
        <v>18.143345576549134</v>
      </c>
      <c r="H33" s="121">
        <v>15.797595437522681</v>
      </c>
      <c r="M33" s="113"/>
      <c r="N33" s="112"/>
      <c r="O33" s="112"/>
      <c r="P33" s="112"/>
      <c r="Q33" s="112"/>
      <c r="R33" s="112"/>
      <c r="S33" s="112"/>
      <c r="T33" s="122"/>
    </row>
    <row r="34" spans="2:20" ht="12.75" x14ac:dyDescent="0.2">
      <c r="B34" s="115">
        <v>41518</v>
      </c>
      <c r="C34" s="121">
        <v>41.363303999999999</v>
      </c>
      <c r="D34" s="121">
        <v>25.377264799999999</v>
      </c>
      <c r="E34" s="121">
        <v>24.274693222222222</v>
      </c>
      <c r="F34" s="121">
        <v>28.502226188217755</v>
      </c>
      <c r="G34" s="121">
        <v>17.486720629664802</v>
      </c>
      <c r="H34" s="121">
        <v>16.726971251362663</v>
      </c>
      <c r="M34" s="113"/>
      <c r="N34" s="112"/>
      <c r="O34" s="112"/>
      <c r="P34" s="112"/>
      <c r="Q34" s="112"/>
      <c r="R34" s="112"/>
      <c r="S34" s="112"/>
      <c r="T34" s="122"/>
    </row>
    <row r="35" spans="2:20" ht="12.75" x14ac:dyDescent="0.2">
      <c r="B35" s="115">
        <v>41609</v>
      </c>
      <c r="C35" s="121">
        <v>43.538141000000003</v>
      </c>
      <c r="D35" s="121">
        <v>25.60755275</v>
      </c>
      <c r="E35" s="121">
        <v>24.890979222222224</v>
      </c>
      <c r="F35" s="121">
        <v>28.545044597274334</v>
      </c>
      <c r="G35" s="121">
        <v>16.789158160790674</v>
      </c>
      <c r="H35" s="121">
        <v>16.319348866277092</v>
      </c>
      <c r="M35" s="113"/>
      <c r="N35" s="112"/>
      <c r="O35" s="112"/>
      <c r="P35" s="112"/>
      <c r="Q35" s="112"/>
      <c r="R35" s="112"/>
      <c r="S35" s="112"/>
      <c r="T35" s="122"/>
    </row>
    <row r="36" spans="2:20" ht="12.75" x14ac:dyDescent="0.2">
      <c r="B36" s="115">
        <v>41699</v>
      </c>
      <c r="C36" s="121">
        <v>42.632249999999999</v>
      </c>
      <c r="D36" s="121">
        <v>26.377681000000003</v>
      </c>
      <c r="E36" s="121">
        <v>24.604343999999998</v>
      </c>
      <c r="F36" s="121">
        <v>28.726734336273296</v>
      </c>
      <c r="G36" s="121">
        <v>17.773977082935193</v>
      </c>
      <c r="H36" s="121">
        <v>16.579055846367009</v>
      </c>
      <c r="M36" s="113"/>
      <c r="N36" s="112"/>
      <c r="O36" s="112"/>
      <c r="P36" s="112"/>
      <c r="Q36" s="112"/>
      <c r="R36" s="112"/>
      <c r="S36" s="112"/>
      <c r="T36" s="122"/>
    </row>
    <row r="37" spans="2:20" ht="12.75" x14ac:dyDescent="0.2">
      <c r="B37" s="115">
        <v>41791</v>
      </c>
      <c r="C37" s="121">
        <v>43.447916999999997</v>
      </c>
      <c r="D37" s="121">
        <v>25.132355833333335</v>
      </c>
      <c r="E37" s="121">
        <v>24.595125199999998</v>
      </c>
      <c r="F37" s="121">
        <v>28.92920184923404</v>
      </c>
      <c r="G37" s="121">
        <v>16.734035715665602</v>
      </c>
      <c r="H37" s="121">
        <v>16.37632803933921</v>
      </c>
      <c r="M37" s="113"/>
      <c r="N37" s="112"/>
      <c r="O37" s="112"/>
      <c r="P37" s="112"/>
      <c r="Q37" s="112"/>
      <c r="R37" s="112"/>
      <c r="S37" s="112"/>
      <c r="T37" s="122"/>
    </row>
    <row r="38" spans="2:20" ht="12.75" x14ac:dyDescent="0.2">
      <c r="B38" s="115">
        <v>41883</v>
      </c>
      <c r="C38" s="121">
        <v>42.449275999999998</v>
      </c>
      <c r="D38" s="121">
        <v>28.542678499999997</v>
      </c>
      <c r="E38" s="121">
        <v>24.267225</v>
      </c>
      <c r="F38" s="121">
        <v>28.292562948058723</v>
      </c>
      <c r="G38" s="121">
        <v>19.023776239845702</v>
      </c>
      <c r="H38" s="121">
        <v>16.174174346040775</v>
      </c>
      <c r="M38" s="113"/>
      <c r="N38" s="112"/>
      <c r="O38" s="112"/>
      <c r="P38" s="112"/>
      <c r="Q38" s="112"/>
      <c r="R38" s="112"/>
      <c r="S38" s="112"/>
      <c r="T38" s="122"/>
    </row>
    <row r="39" spans="2:20" ht="12.75" x14ac:dyDescent="0.2">
      <c r="B39" s="115">
        <v>41974</v>
      </c>
      <c r="C39" s="121">
        <v>41.384577999999998</v>
      </c>
      <c r="D39" s="121">
        <v>28.356779500000002</v>
      </c>
      <c r="E39" s="121">
        <v>25.327262900000001</v>
      </c>
      <c r="F39" s="121">
        <v>26.244470703014834</v>
      </c>
      <c r="G39" s="121">
        <v>17.982753595303102</v>
      </c>
      <c r="H39" s="121">
        <v>16.061553392343509</v>
      </c>
      <c r="M39" s="113"/>
      <c r="N39" s="112"/>
      <c r="O39" s="112"/>
      <c r="P39" s="112"/>
      <c r="Q39" s="112"/>
      <c r="R39" s="112"/>
      <c r="S39" s="112"/>
      <c r="T39" s="122"/>
    </row>
    <row r="40" spans="2:20" ht="12.75" x14ac:dyDescent="0.2">
      <c r="B40" s="115">
        <v>42064</v>
      </c>
      <c r="C40" s="121">
        <v>41.946736999999999</v>
      </c>
      <c r="D40" s="121">
        <v>28.746822499999997</v>
      </c>
      <c r="E40" s="121">
        <v>24.6470804</v>
      </c>
      <c r="F40" s="121">
        <v>27.1715728471844</v>
      </c>
      <c r="G40" s="121">
        <v>18.621147615935644</v>
      </c>
      <c r="H40" s="121">
        <v>15.96548357406229</v>
      </c>
      <c r="M40" s="113"/>
      <c r="N40" s="112"/>
      <c r="O40" s="112"/>
      <c r="P40" s="112"/>
      <c r="Q40" s="112"/>
      <c r="R40" s="112"/>
      <c r="S40" s="112"/>
      <c r="T40" s="122"/>
    </row>
    <row r="41" spans="2:20" ht="12.75" x14ac:dyDescent="0.2">
      <c r="B41" s="115">
        <v>42156</v>
      </c>
      <c r="C41" s="121">
        <v>43.831406000000001</v>
      </c>
      <c r="D41" s="121">
        <v>29.166262333333332</v>
      </c>
      <c r="E41" s="121">
        <v>23.930875700000001</v>
      </c>
      <c r="F41" s="121">
        <v>28.307470568076667</v>
      </c>
      <c r="G41" s="121">
        <v>18.83633649766189</v>
      </c>
      <c r="H41" s="121">
        <v>15.455186619978631</v>
      </c>
      <c r="M41" s="113"/>
      <c r="N41" s="112"/>
      <c r="O41" s="112"/>
      <c r="P41" s="112"/>
      <c r="Q41" s="112"/>
      <c r="R41" s="112"/>
      <c r="S41" s="112"/>
      <c r="T41" s="122"/>
    </row>
    <row r="42" spans="2:20" ht="12.75" x14ac:dyDescent="0.2">
      <c r="B42" s="115">
        <v>42248</v>
      </c>
      <c r="C42" s="121">
        <v>43.854280000000003</v>
      </c>
      <c r="D42" s="121">
        <v>28.3186</v>
      </c>
      <c r="E42" s="121">
        <v>24.175208300000001</v>
      </c>
      <c r="F42" s="121">
        <v>28.209405574377342</v>
      </c>
      <c r="G42" s="121">
        <v>18.216029831035012</v>
      </c>
      <c r="H42" s="121">
        <v>15.55077989605013</v>
      </c>
      <c r="M42" s="113"/>
      <c r="N42" s="112"/>
      <c r="O42" s="112"/>
      <c r="P42" s="112"/>
      <c r="Q42" s="112"/>
      <c r="R42" s="112"/>
      <c r="S42" s="112"/>
      <c r="T42" s="122"/>
    </row>
    <row r="43" spans="2:20" ht="12.75" x14ac:dyDescent="0.2">
      <c r="B43" s="115">
        <v>42339</v>
      </c>
      <c r="C43" s="121">
        <v>44.990589999999997</v>
      </c>
      <c r="D43" s="121">
        <v>31.112799666666671</v>
      </c>
      <c r="E43" s="121">
        <v>24.810590299999998</v>
      </c>
      <c r="F43" s="121">
        <v>27.58850391658714</v>
      </c>
      <c r="G43" s="121">
        <v>19.07855832652616</v>
      </c>
      <c r="H43" s="121">
        <v>15.214005143395294</v>
      </c>
      <c r="M43" s="113"/>
      <c r="N43" s="112"/>
      <c r="O43" s="112"/>
      <c r="P43" s="112"/>
      <c r="Q43" s="112"/>
      <c r="R43" s="112"/>
      <c r="S43" s="112"/>
      <c r="T43" s="122"/>
    </row>
    <row r="44" spans="2:20" ht="12.75" x14ac:dyDescent="0.2">
      <c r="B44" s="115">
        <v>42430</v>
      </c>
      <c r="C44" s="121">
        <v>47.437894999999997</v>
      </c>
      <c r="D44" s="121">
        <v>30.733473333333336</v>
      </c>
      <c r="E44" s="121">
        <v>25.408261899999996</v>
      </c>
      <c r="F44" s="121">
        <v>29.622409627359136</v>
      </c>
      <c r="G44" s="121">
        <v>19.191398276662966</v>
      </c>
      <c r="H44" s="121">
        <v>15.866090641691041</v>
      </c>
      <c r="M44" s="113"/>
      <c r="N44" s="112"/>
      <c r="O44" s="112"/>
      <c r="P44" s="112"/>
      <c r="Q44" s="112"/>
      <c r="R44" s="112"/>
      <c r="S44" s="112"/>
      <c r="T44" s="122"/>
    </row>
    <row r="45" spans="2:20" ht="12.75" x14ac:dyDescent="0.2">
      <c r="B45" s="115">
        <v>42522</v>
      </c>
      <c r="C45" s="121">
        <v>46.354261999999999</v>
      </c>
      <c r="D45" s="121">
        <v>33.407085166666668</v>
      </c>
      <c r="E45" s="121">
        <v>25.718016799999994</v>
      </c>
      <c r="F45" s="121">
        <v>28.630800397127111</v>
      </c>
      <c r="G45" s="121">
        <v>20.633951356116064</v>
      </c>
      <c r="H45" s="121">
        <v>15.884783272156541</v>
      </c>
      <c r="M45" s="113"/>
      <c r="N45" s="112"/>
      <c r="O45" s="112"/>
      <c r="P45" s="112"/>
      <c r="Q45" s="112"/>
      <c r="R45" s="112"/>
      <c r="S45" s="112"/>
      <c r="T45" s="122"/>
    </row>
    <row r="46" spans="2:20" ht="12.75" x14ac:dyDescent="0.2">
      <c r="B46" s="115">
        <v>42614</v>
      </c>
      <c r="C46" s="121">
        <v>45.808832000000002</v>
      </c>
      <c r="D46" s="121">
        <v>31.763972666666671</v>
      </c>
      <c r="E46" s="121">
        <v>25.918885300000007</v>
      </c>
      <c r="F46" s="121">
        <v>28.237439613845876</v>
      </c>
      <c r="G46" s="121">
        <v>19.57991987376694</v>
      </c>
      <c r="H46" s="121">
        <v>15.976896300629269</v>
      </c>
      <c r="M46" s="113"/>
      <c r="N46" s="112"/>
      <c r="O46" s="112"/>
      <c r="P46" s="112"/>
      <c r="Q46" s="112"/>
      <c r="R46" s="112"/>
      <c r="S46" s="112"/>
      <c r="T46" s="122"/>
    </row>
    <row r="47" spans="2:20" ht="12.75" x14ac:dyDescent="0.2">
      <c r="B47" s="115">
        <v>42705</v>
      </c>
      <c r="C47" s="121">
        <v>48.401814000000002</v>
      </c>
      <c r="D47" s="121">
        <v>32.547733999999998</v>
      </c>
      <c r="E47" s="121">
        <v>27.035482200000001</v>
      </c>
      <c r="F47" s="121">
        <v>28.826863072190228</v>
      </c>
      <c r="G47" s="121">
        <v>19.384584869651171</v>
      </c>
      <c r="H47" s="121">
        <v>16.101630890735546</v>
      </c>
      <c r="M47" s="113"/>
      <c r="N47" s="112"/>
      <c r="O47" s="112"/>
      <c r="P47" s="112"/>
      <c r="Q47" s="112"/>
      <c r="R47" s="112"/>
      <c r="S47" s="112"/>
      <c r="T47" s="122"/>
    </row>
    <row r="48" spans="2:20" ht="12.75" x14ac:dyDescent="0.2">
      <c r="B48" s="115">
        <v>42795</v>
      </c>
      <c r="C48" s="121">
        <v>46.336190999999999</v>
      </c>
      <c r="D48" s="121">
        <v>33.382698166666664</v>
      </c>
      <c r="E48" s="121">
        <v>27.59445666666667</v>
      </c>
      <c r="F48" s="121">
        <v>27.679670684657257</v>
      </c>
      <c r="G48" s="121">
        <v>19.94169291598968</v>
      </c>
      <c r="H48" s="121">
        <v>16.483993543089859</v>
      </c>
      <c r="M48" s="113"/>
      <c r="N48" s="112"/>
      <c r="O48" s="112"/>
      <c r="P48" s="112"/>
      <c r="Q48" s="112"/>
      <c r="R48" s="112"/>
      <c r="S48" s="112"/>
      <c r="T48" s="122"/>
    </row>
    <row r="49" spans="2:20" ht="12.75" x14ac:dyDescent="0.2">
      <c r="B49" s="115">
        <v>42887</v>
      </c>
      <c r="C49" s="121">
        <v>47.872695</v>
      </c>
      <c r="D49" s="121">
        <v>33.158796166666669</v>
      </c>
      <c r="E49" s="121">
        <v>27.443352000000001</v>
      </c>
      <c r="F49" s="121">
        <v>28.036790312947485</v>
      </c>
      <c r="G49" s="121">
        <v>19.419550437981407</v>
      </c>
      <c r="H49" s="121">
        <v>16.072283073021229</v>
      </c>
      <c r="M49" s="113"/>
      <c r="N49" s="112"/>
      <c r="O49" s="112"/>
      <c r="P49" s="112"/>
      <c r="Q49" s="112"/>
      <c r="R49" s="112"/>
      <c r="S49" s="112"/>
      <c r="T49" s="122"/>
    </row>
    <row r="50" spans="2:20" ht="12.75" x14ac:dyDescent="0.2">
      <c r="B50" s="115">
        <v>42979</v>
      </c>
      <c r="C50" s="121">
        <v>48.126652</v>
      </c>
      <c r="D50" s="121">
        <v>34.252702166666666</v>
      </c>
      <c r="E50" s="121">
        <v>27.7139515</v>
      </c>
      <c r="F50" s="121">
        <v>27.961826395916031</v>
      </c>
      <c r="G50" s="121">
        <v>19.900991898945104</v>
      </c>
      <c r="H50" s="121">
        <v>16.101944938697102</v>
      </c>
      <c r="M50" s="113"/>
      <c r="N50" s="112"/>
      <c r="O50" s="112"/>
      <c r="P50" s="112"/>
      <c r="Q50" s="112"/>
      <c r="R50" s="112"/>
      <c r="S50" s="112"/>
      <c r="T50" s="122"/>
    </row>
    <row r="51" spans="2:20" ht="12.75" x14ac:dyDescent="0.2">
      <c r="B51" s="115">
        <v>43070</v>
      </c>
      <c r="C51" s="121">
        <v>49.694907000000001</v>
      </c>
      <c r="D51" s="121">
        <v>34.143789833333337</v>
      </c>
      <c r="E51" s="121">
        <v>27.593542500000002</v>
      </c>
      <c r="F51" s="121">
        <v>27.471922381702292</v>
      </c>
      <c r="G51" s="121">
        <v>18.875084002440918</v>
      </c>
      <c r="H51" s="121">
        <v>15.254031118243233</v>
      </c>
      <c r="M51" s="113"/>
      <c r="N51" s="112"/>
      <c r="O51" s="112"/>
      <c r="P51" s="112"/>
      <c r="Q51" s="112"/>
      <c r="R51" s="112"/>
      <c r="S51" s="112"/>
      <c r="T51" s="122"/>
    </row>
    <row r="52" spans="2:20" ht="12.75" x14ac:dyDescent="0.2">
      <c r="B52" s="115">
        <v>43160</v>
      </c>
      <c r="C52" s="121">
        <v>48.507629999999999</v>
      </c>
      <c r="D52" s="121">
        <v>35.694443</v>
      </c>
      <c r="E52" s="121">
        <v>27.589340100000005</v>
      </c>
      <c r="F52" s="121">
        <v>27.031836544239329</v>
      </c>
      <c r="G52" s="121">
        <v>19.891434578718187</v>
      </c>
      <c r="H52" s="121">
        <v>15.374705627684298</v>
      </c>
      <c r="M52" s="113"/>
      <c r="N52" s="112"/>
      <c r="O52" s="112"/>
      <c r="P52" s="112"/>
      <c r="Q52" s="112"/>
      <c r="R52" s="112"/>
      <c r="S52" s="112"/>
      <c r="T52" s="122"/>
    </row>
    <row r="53" spans="2:20" ht="12.75" x14ac:dyDescent="0.2">
      <c r="B53" s="115">
        <v>43252</v>
      </c>
      <c r="C53" s="121">
        <v>50.958295999999997</v>
      </c>
      <c r="D53" s="121">
        <v>35.700085666666666</v>
      </c>
      <c r="E53" s="121">
        <v>28.980714899999999</v>
      </c>
      <c r="F53" s="121">
        <v>27.731951815753746</v>
      </c>
      <c r="G53" s="121">
        <v>19.428299869490946</v>
      </c>
      <c r="H53" s="121">
        <v>15.771559339285925</v>
      </c>
      <c r="M53" s="113"/>
      <c r="N53" s="112"/>
      <c r="O53" s="112"/>
      <c r="P53" s="112"/>
      <c r="Q53" s="112"/>
      <c r="R53" s="112"/>
      <c r="S53" s="112"/>
      <c r="T53" s="122"/>
    </row>
    <row r="54" spans="2:20" ht="12.75" x14ac:dyDescent="0.2">
      <c r="B54" s="115">
        <v>43344</v>
      </c>
      <c r="C54" s="121">
        <v>51.056092999999997</v>
      </c>
      <c r="D54" s="121">
        <v>36.737737333333335</v>
      </c>
      <c r="E54" s="121">
        <v>28.229943600000002</v>
      </c>
      <c r="F54" s="121">
        <v>27.729714372526519</v>
      </c>
      <c r="G54" s="121">
        <v>19.953092825693449</v>
      </c>
      <c r="H54" s="121">
        <v>15.3323183734512</v>
      </c>
      <c r="M54" s="113"/>
      <c r="N54" s="112"/>
      <c r="O54" s="112"/>
      <c r="P54" s="112"/>
      <c r="Q54" s="112"/>
      <c r="R54" s="112"/>
      <c r="S54" s="112"/>
      <c r="T54" s="122"/>
    </row>
    <row r="55" spans="2:20" ht="12.75" x14ac:dyDescent="0.2">
      <c r="B55" s="115">
        <v>43435</v>
      </c>
      <c r="C55" s="121">
        <v>51.102339000000001</v>
      </c>
      <c r="D55" s="121">
        <v>38.894890666666662</v>
      </c>
      <c r="E55" s="121">
        <v>28.9850548</v>
      </c>
      <c r="F55" s="121">
        <v>26.382919788043854</v>
      </c>
      <c r="G55" s="121">
        <v>20.080505133500878</v>
      </c>
      <c r="H55" s="121">
        <v>14.964293040294212</v>
      </c>
      <c r="M55" s="113"/>
      <c r="N55" s="112"/>
      <c r="O55" s="112"/>
      <c r="P55" s="112"/>
      <c r="Q55" s="112"/>
      <c r="R55" s="112"/>
      <c r="S55" s="112"/>
      <c r="T55" s="122"/>
    </row>
    <row r="56" spans="2:20" ht="12.75" x14ac:dyDescent="0.2">
      <c r="B56" s="115">
        <v>43525</v>
      </c>
      <c r="C56" s="121">
        <v>50.767446</v>
      </c>
      <c r="D56" s="121">
        <v>39.733010666666665</v>
      </c>
      <c r="E56" s="121">
        <v>30.738995299999999</v>
      </c>
      <c r="F56" s="121">
        <v>26.501539447012828</v>
      </c>
      <c r="G56" s="121">
        <v>20.741361492387231</v>
      </c>
      <c r="H56" s="121">
        <v>16.046320244364704</v>
      </c>
      <c r="M56" s="113"/>
      <c r="N56" s="112"/>
      <c r="O56" s="112"/>
      <c r="P56" s="112"/>
      <c r="Q56" s="112"/>
      <c r="R56" s="112"/>
      <c r="S56" s="112"/>
      <c r="T56" s="122"/>
    </row>
    <row r="57" spans="2:20" ht="12.75" x14ac:dyDescent="0.2">
      <c r="B57" s="115">
        <v>43617</v>
      </c>
      <c r="C57" s="121">
        <v>52.373161000000003</v>
      </c>
      <c r="D57" s="121">
        <v>41.956582666666662</v>
      </c>
      <c r="E57" s="121">
        <v>30.530910400000003</v>
      </c>
      <c r="F57" s="121">
        <v>26.672928951383991</v>
      </c>
      <c r="G57" s="121">
        <v>21.367909195148044</v>
      </c>
      <c r="H57" s="121">
        <v>15.548971808676407</v>
      </c>
      <c r="M57" s="113"/>
      <c r="N57" s="112"/>
      <c r="O57" s="112"/>
      <c r="P57" s="112"/>
      <c r="Q57" s="112"/>
      <c r="R57" s="112"/>
      <c r="S57" s="112"/>
      <c r="T57" s="122"/>
    </row>
    <row r="58" spans="2:20" ht="12.75" x14ac:dyDescent="0.2">
      <c r="B58" s="115">
        <v>43709</v>
      </c>
      <c r="C58" s="121">
        <v>53.188234999999999</v>
      </c>
      <c r="D58" s="121">
        <v>44.780950499999996</v>
      </c>
      <c r="E58" s="121">
        <v>31.479652800000004</v>
      </c>
      <c r="F58" s="121">
        <v>27.06097393014058</v>
      </c>
      <c r="G58" s="121">
        <v>22.783537262468208</v>
      </c>
      <c r="H58" s="121">
        <v>16.016137097812646</v>
      </c>
      <c r="M58" s="113"/>
      <c r="N58" s="112"/>
      <c r="O58" s="112"/>
      <c r="P58" s="112"/>
      <c r="Q58" s="112"/>
      <c r="R58" s="112"/>
      <c r="S58" s="112"/>
      <c r="T58" s="122"/>
    </row>
    <row r="59" spans="2:20" ht="12.75" x14ac:dyDescent="0.2">
      <c r="B59" s="115">
        <v>43800</v>
      </c>
      <c r="C59" s="121">
        <v>54.850842999999998</v>
      </c>
      <c r="D59" s="121">
        <v>46.157760500000002</v>
      </c>
      <c r="E59" s="121">
        <v>32.061346700000001</v>
      </c>
      <c r="F59" s="121">
        <v>26.78202626547569</v>
      </c>
      <c r="G59" s="121">
        <v>22.537454056385904</v>
      </c>
      <c r="H59" s="121">
        <v>15.65459676574018</v>
      </c>
      <c r="M59" s="113"/>
      <c r="N59" s="112"/>
      <c r="O59" s="112"/>
      <c r="P59" s="112"/>
      <c r="Q59" s="112"/>
      <c r="R59" s="112"/>
      <c r="S59" s="112"/>
      <c r="T59" s="122"/>
    </row>
    <row r="60" spans="2:20" ht="12.75" x14ac:dyDescent="0.2">
      <c r="B60" s="115">
        <v>43891</v>
      </c>
      <c r="C60" s="121">
        <v>50.650120000000001</v>
      </c>
      <c r="D60" s="121">
        <v>41.406417499999996</v>
      </c>
      <c r="E60" s="121">
        <v>31.8969223</v>
      </c>
      <c r="F60" s="121">
        <v>24.730938851559596</v>
      </c>
      <c r="G60" s="121">
        <v>20.217515363332744</v>
      </c>
      <c r="H60" s="121">
        <v>15.574313248502621</v>
      </c>
      <c r="M60" s="113"/>
      <c r="N60" s="112"/>
      <c r="O60" s="112"/>
      <c r="P60" s="112"/>
      <c r="Q60" s="112"/>
      <c r="R60" s="112"/>
      <c r="S60" s="112"/>
      <c r="T60" s="122"/>
    </row>
    <row r="61" spans="2:20" ht="12.75" x14ac:dyDescent="0.2">
      <c r="B61" s="115">
        <v>43983</v>
      </c>
      <c r="C61" s="121">
        <v>49.249906000000003</v>
      </c>
      <c r="D61" s="121">
        <v>40.900637833333327</v>
      </c>
      <c r="E61" s="121">
        <v>30.857325299999996</v>
      </c>
      <c r="F61" s="121">
        <v>24.588196554410462</v>
      </c>
      <c r="G61" s="121">
        <v>20.419793740251134</v>
      </c>
      <c r="H61" s="121">
        <v>15.405633050746994</v>
      </c>
      <c r="M61" s="113"/>
      <c r="N61" s="112"/>
      <c r="O61" s="112"/>
      <c r="P61" s="112"/>
      <c r="Q61" s="112"/>
      <c r="R61" s="112"/>
      <c r="S61" s="112"/>
      <c r="T61" s="122"/>
    </row>
    <row r="62" spans="2:20" ht="12.75" x14ac:dyDescent="0.2">
      <c r="B62" s="115">
        <v>44075</v>
      </c>
      <c r="C62" s="121">
        <v>48.124895000000002</v>
      </c>
      <c r="D62" s="121">
        <v>41.485377</v>
      </c>
      <c r="E62" s="121">
        <v>31.964922000000001</v>
      </c>
      <c r="F62" s="121">
        <v>23.48634474922963</v>
      </c>
      <c r="G62" s="121">
        <v>20.246067368536838</v>
      </c>
      <c r="H62" s="121">
        <v>15.599809162684608</v>
      </c>
      <c r="M62" s="113"/>
      <c r="N62" s="112"/>
      <c r="O62" s="112"/>
      <c r="P62" s="112"/>
      <c r="Q62" s="112"/>
      <c r="R62" s="112"/>
      <c r="S62" s="112"/>
      <c r="T62" s="122"/>
    </row>
    <row r="63" spans="2:20" ht="12.75" x14ac:dyDescent="0.2">
      <c r="B63" s="115">
        <v>44166</v>
      </c>
      <c r="C63" s="121">
        <v>48.888339999999999</v>
      </c>
      <c r="D63" s="121">
        <v>42.030214666666666</v>
      </c>
      <c r="E63" s="121">
        <v>32.4295209</v>
      </c>
      <c r="F63" s="121">
        <v>22.658051334245975</v>
      </c>
      <c r="G63" s="121">
        <v>19.479547914834324</v>
      </c>
      <c r="H63" s="121">
        <v>15.029959071983274</v>
      </c>
      <c r="M63" s="113"/>
      <c r="N63" s="112"/>
      <c r="O63" s="112"/>
      <c r="P63" s="112"/>
      <c r="Q63" s="112"/>
      <c r="R63" s="112"/>
      <c r="S63" s="112"/>
      <c r="T63" s="122"/>
    </row>
    <row r="64" spans="2:20" ht="12.75" x14ac:dyDescent="0.2">
      <c r="B64" s="115">
        <v>44256</v>
      </c>
      <c r="C64" s="121">
        <v>47.383642999999999</v>
      </c>
      <c r="D64" s="121">
        <v>39.752422333333335</v>
      </c>
      <c r="E64" s="121">
        <v>31.393239400000006</v>
      </c>
      <c r="F64" s="121">
        <v>21.894991446614213</v>
      </c>
      <c r="G64" s="121">
        <v>18.368763815195241</v>
      </c>
      <c r="H64" s="121">
        <v>14.506160029622722</v>
      </c>
      <c r="M64" s="113"/>
      <c r="N64" s="112"/>
      <c r="O64" s="112"/>
      <c r="P64" s="112"/>
      <c r="Q64" s="112"/>
      <c r="R64" s="112"/>
      <c r="S64" s="112"/>
      <c r="T64" s="122"/>
    </row>
    <row r="65" spans="2:20" ht="12.75" x14ac:dyDescent="0.2">
      <c r="B65" s="115">
        <v>44348</v>
      </c>
      <c r="C65" s="121">
        <v>49.448886999999999</v>
      </c>
      <c r="D65" s="121">
        <v>39.962536333333325</v>
      </c>
      <c r="E65" s="121">
        <v>32.006304100000008</v>
      </c>
      <c r="F65" s="121">
        <v>22.445282465610944</v>
      </c>
      <c r="G65" s="121">
        <v>18.139344896557667</v>
      </c>
      <c r="H65" s="121">
        <v>14.527941472266946</v>
      </c>
      <c r="M65" s="113"/>
      <c r="N65" s="112"/>
      <c r="O65" s="112"/>
      <c r="P65" s="112"/>
      <c r="Q65" s="112"/>
      <c r="R65" s="112"/>
      <c r="S65" s="112"/>
      <c r="T65" s="122"/>
    </row>
    <row r="66" spans="2:20" ht="12.75" x14ac:dyDescent="0.2">
      <c r="B66" s="115">
        <v>44440</v>
      </c>
      <c r="C66" s="121">
        <v>50.906807000000001</v>
      </c>
      <c r="D66" s="121">
        <v>43.733894666666664</v>
      </c>
      <c r="E66" s="121">
        <v>33.851940700000007</v>
      </c>
      <c r="F66" s="121">
        <v>22.67619735993966</v>
      </c>
      <c r="G66" s="121">
        <v>19.481057352116895</v>
      </c>
      <c r="H66" s="121">
        <v>15.079187510820981</v>
      </c>
      <c r="M66" s="113"/>
      <c r="N66" s="112"/>
      <c r="O66" s="112"/>
      <c r="P66" s="112"/>
      <c r="Q66" s="112"/>
      <c r="R66" s="112"/>
      <c r="S66" s="112"/>
      <c r="T66" s="122"/>
    </row>
    <row r="67" spans="2:20" ht="12.75" x14ac:dyDescent="0.2">
      <c r="B67" s="115">
        <v>44531</v>
      </c>
      <c r="C67" s="121">
        <v>52.674058000000002</v>
      </c>
      <c r="D67" s="121">
        <v>44.873316333333328</v>
      </c>
      <c r="E67" s="121">
        <v>34.848707699999999</v>
      </c>
      <c r="F67" s="121">
        <v>22.198118252129273</v>
      </c>
      <c r="G67" s="121">
        <v>18.910697602461862</v>
      </c>
      <c r="H67" s="121">
        <v>14.68608578550162</v>
      </c>
      <c r="M67" s="113"/>
      <c r="N67" s="112"/>
      <c r="O67" s="112"/>
      <c r="P67" s="112"/>
      <c r="Q67" s="112"/>
      <c r="R67" s="112"/>
      <c r="S67" s="112"/>
      <c r="T67" s="122"/>
    </row>
    <row r="68" spans="2:20" ht="12.75" x14ac:dyDescent="0.2">
      <c r="B68" s="115">
        <v>44621</v>
      </c>
      <c r="C68" s="121">
        <v>52.929361</v>
      </c>
      <c r="D68" s="121">
        <v>45.905262499999999</v>
      </c>
      <c r="E68" s="121">
        <v>34.690134200000003</v>
      </c>
      <c r="F68" s="121">
        <v>21.88980283890568</v>
      </c>
      <c r="G68" s="121">
        <v>18.984872033373133</v>
      </c>
      <c r="H68" s="121">
        <v>14.346672314694658</v>
      </c>
      <c r="M68" s="113"/>
      <c r="N68" s="112"/>
      <c r="O68" s="112"/>
      <c r="P68" s="112"/>
      <c r="Q68" s="112"/>
      <c r="R68" s="112"/>
      <c r="S68" s="112"/>
      <c r="T68" s="122"/>
    </row>
    <row r="69" spans="2:20" ht="12.75" x14ac:dyDescent="0.2">
      <c r="B69" s="115">
        <v>44713</v>
      </c>
      <c r="C69" s="121">
        <v>57.578257999999998</v>
      </c>
      <c r="D69" s="121">
        <v>50.111338333333329</v>
      </c>
      <c r="E69" s="121">
        <v>38.840247599999998</v>
      </c>
      <c r="F69" s="121">
        <v>22.984971255299573</v>
      </c>
      <c r="G69" s="121">
        <v>20.004211852957731</v>
      </c>
      <c r="H69" s="121">
        <v>15.504845155869742</v>
      </c>
      <c r="M69" s="113"/>
      <c r="N69" s="112"/>
      <c r="O69" s="112"/>
      <c r="P69" s="112"/>
      <c r="Q69" s="112"/>
      <c r="R69" s="112"/>
      <c r="S69" s="112"/>
      <c r="T69" s="122"/>
    </row>
    <row r="70" spans="2:20" ht="12.75" x14ac:dyDescent="0.2">
      <c r="B70" s="115">
        <v>44805</v>
      </c>
      <c r="C70" s="121">
        <v>61.194037000000002</v>
      </c>
      <c r="D70" s="121">
        <v>52.728092833333335</v>
      </c>
      <c r="E70" s="121">
        <v>40.413924199999997</v>
      </c>
      <c r="F70" s="121">
        <v>23.809330719579556</v>
      </c>
      <c r="G70" s="121">
        <v>20.51540741594685</v>
      </c>
      <c r="H70" s="121">
        <v>15.724219779025521</v>
      </c>
      <c r="M70" s="113"/>
      <c r="N70" s="112"/>
      <c r="O70" s="112"/>
      <c r="P70" s="112"/>
      <c r="Q70" s="112"/>
      <c r="R70" s="112"/>
      <c r="S70" s="112"/>
    </row>
    <row r="71" spans="2:20" ht="12.75" x14ac:dyDescent="0.2">
      <c r="B71" s="115">
        <v>44896</v>
      </c>
      <c r="C71" s="121">
        <v>66.544228000000004</v>
      </c>
      <c r="D71" s="121">
        <v>58.89346516666668</v>
      </c>
      <c r="E71" s="121">
        <v>42.782793900000001</v>
      </c>
      <c r="F71" s="121">
        <v>25.039631607681542</v>
      </c>
      <c r="G71" s="121">
        <v>22.160760086857703</v>
      </c>
      <c r="H71" s="121">
        <v>16.098547245951444</v>
      </c>
      <c r="M71" s="113"/>
      <c r="N71" s="112"/>
      <c r="O71" s="112"/>
      <c r="P71" s="112"/>
      <c r="Q71" s="112"/>
      <c r="R71" s="112"/>
      <c r="S71" s="112"/>
    </row>
    <row r="72" spans="2:20" ht="12.75" x14ac:dyDescent="0.2">
      <c r="B72" s="115">
        <v>44986</v>
      </c>
      <c r="C72" s="121">
        <v>69.502037999999999</v>
      </c>
      <c r="D72" s="121">
        <v>57.059595833333333</v>
      </c>
      <c r="E72" s="121">
        <v>43.537256300000003</v>
      </c>
      <c r="F72" s="121">
        <v>25.390886192351743</v>
      </c>
      <c r="G72" s="121">
        <v>20.845341311944757</v>
      </c>
      <c r="H72" s="121">
        <v>15.905282084541883</v>
      </c>
      <c r="M72" s="113"/>
      <c r="N72" s="112"/>
      <c r="O72" s="112"/>
      <c r="P72" s="112"/>
      <c r="Q72" s="112"/>
      <c r="R72" s="112"/>
      <c r="S72" s="112"/>
    </row>
    <row r="73" spans="2:20" ht="12.75" x14ac:dyDescent="0.2">
      <c r="B73" s="115">
        <v>45078</v>
      </c>
      <c r="C73" s="121">
        <v>71.659110999999996</v>
      </c>
      <c r="D73" s="121">
        <v>55.183698333333332</v>
      </c>
      <c r="E73" s="121">
        <v>43.741141999999996</v>
      </c>
      <c r="F73" s="121">
        <v>25.515517121825145</v>
      </c>
      <c r="G73" s="121">
        <v>19.649149703654576</v>
      </c>
      <c r="H73" s="121">
        <v>15.574821429604183</v>
      </c>
      <c r="M73" s="113"/>
      <c r="N73" s="112"/>
      <c r="O73" s="112"/>
      <c r="P73" s="112"/>
      <c r="Q73" s="112"/>
      <c r="R73" s="112"/>
      <c r="S73" s="112"/>
    </row>
    <row r="74" spans="2:20" ht="12.75" x14ac:dyDescent="0.2">
      <c r="B74" s="115">
        <v>45170</v>
      </c>
      <c r="C74" s="121">
        <v>73.712542999999997</v>
      </c>
      <c r="D74" s="121">
        <v>57.822005166666663</v>
      </c>
      <c r="E74" s="121">
        <v>44.110000599999999</v>
      </c>
      <c r="F74" s="121">
        <v>25.884298392240982</v>
      </c>
      <c r="G74" s="121">
        <v>20.304306084945402</v>
      </c>
      <c r="H74" s="121">
        <v>15.489309839877981</v>
      </c>
      <c r="M74" s="113"/>
      <c r="N74" s="112"/>
      <c r="O74" s="112"/>
      <c r="P74" s="112"/>
      <c r="Q74" s="112"/>
      <c r="R74" s="112"/>
      <c r="S74" s="112"/>
    </row>
    <row r="75" spans="2:20" ht="12.75" x14ac:dyDescent="0.2">
      <c r="B75" s="115">
        <v>45261</v>
      </c>
      <c r="C75" s="121">
        <v>76.587238999999997</v>
      </c>
      <c r="D75" s="121">
        <v>60.161733166666664</v>
      </c>
      <c r="E75" s="121">
        <v>44.451255399999994</v>
      </c>
      <c r="F75" s="121">
        <v>25.834537281709153</v>
      </c>
      <c r="G75" s="121">
        <v>20.29385781130572</v>
      </c>
      <c r="H75" s="121">
        <v>14.994372820386895</v>
      </c>
      <c r="M75" s="113"/>
      <c r="N75" s="112"/>
      <c r="O75" s="112"/>
      <c r="P75" s="112"/>
      <c r="Q75" s="112"/>
      <c r="R75" s="112"/>
      <c r="S75" s="112"/>
    </row>
    <row r="76" spans="2:20" ht="12.75" x14ac:dyDescent="0.2">
      <c r="B76" s="115">
        <v>45352</v>
      </c>
      <c r="C76" s="121">
        <v>75.197720000000004</v>
      </c>
      <c r="D76" s="121">
        <v>58.102152166666656</v>
      </c>
      <c r="E76" s="121">
        <v>43.817385599999994</v>
      </c>
      <c r="F76" s="121">
        <v>24.390213824298083</v>
      </c>
      <c r="G76" s="121">
        <v>18.845304285780259</v>
      </c>
      <c r="H76" s="121">
        <v>14.212071908639246</v>
      </c>
      <c r="M76" s="113"/>
      <c r="N76" s="112"/>
      <c r="O76" s="112"/>
      <c r="P76" s="112"/>
      <c r="Q76" s="112"/>
      <c r="R76" s="112"/>
      <c r="S76" s="112"/>
    </row>
    <row r="77" spans="2:20" ht="12.75" x14ac:dyDescent="0.2">
      <c r="B77" s="115">
        <v>45444</v>
      </c>
      <c r="C77" s="121">
        <v>79.553175999999993</v>
      </c>
      <c r="D77" s="121">
        <v>58.609756833333329</v>
      </c>
      <c r="E77" s="121">
        <v>43.107185199999996</v>
      </c>
      <c r="F77" s="121">
        <v>25.522152645969332</v>
      </c>
      <c r="G77" s="121">
        <v>18.803110518723695</v>
      </c>
      <c r="H77" s="121">
        <v>13.829594444003972</v>
      </c>
      <c r="M77" s="113"/>
      <c r="N77" s="112"/>
      <c r="O77" s="112"/>
      <c r="P77" s="112"/>
      <c r="Q77" s="112"/>
      <c r="R77" s="112"/>
      <c r="S77" s="112"/>
    </row>
    <row r="78" spans="2:20" x14ac:dyDescent="0.2">
      <c r="M78" s="113"/>
      <c r="N78" s="112"/>
      <c r="O78" s="112"/>
      <c r="P78" s="112"/>
      <c r="Q78" s="112"/>
      <c r="R78" s="112"/>
      <c r="S78" s="112"/>
    </row>
  </sheetData>
  <conditionalFormatting sqref="B6:H77">
    <cfRule type="expression" dxfId="293" priority="1">
      <formula>MOD(ROW(),2)=0</formula>
    </cfRule>
    <cfRule type="expression" dxfId="292"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4D900-EE20-44F5-819F-B07BAAFC091D}">
  <sheetPr published="0"/>
  <dimension ref="B2:C11"/>
  <sheetViews>
    <sheetView workbookViewId="0">
      <selection activeCell="B3" sqref="B3"/>
    </sheetView>
  </sheetViews>
  <sheetFormatPr defaultColWidth="9" defaultRowHeight="16.5" x14ac:dyDescent="0.3"/>
  <cols>
    <col min="3" max="3" width="14" customWidth="1"/>
    <col min="4" max="5" width="14.125" customWidth="1"/>
    <col min="6" max="6" width="14" customWidth="1"/>
  </cols>
  <sheetData>
    <row r="2" spans="2:3" x14ac:dyDescent="0.3">
      <c r="B2" s="2" t="s">
        <v>692</v>
      </c>
    </row>
    <row r="3" spans="2:3" x14ac:dyDescent="0.3">
      <c r="B3" s="2" t="s">
        <v>693</v>
      </c>
    </row>
    <row r="4" spans="2:3" x14ac:dyDescent="0.3">
      <c r="B4" s="137" t="s">
        <v>526</v>
      </c>
      <c r="C4" s="148" t="s">
        <v>688</v>
      </c>
    </row>
    <row r="5" spans="2:3" x14ac:dyDescent="0.3">
      <c r="B5" s="137" t="s">
        <v>530</v>
      </c>
      <c r="C5" s="148" t="s">
        <v>689</v>
      </c>
    </row>
    <row r="6" spans="2:3" x14ac:dyDescent="0.3">
      <c r="B6" s="36">
        <v>2019</v>
      </c>
      <c r="C6" s="149">
        <v>0.111846378625789</v>
      </c>
    </row>
    <row r="7" spans="2:3" x14ac:dyDescent="0.3">
      <c r="B7" s="36">
        <v>2020</v>
      </c>
      <c r="C7" s="149">
        <v>0.10359167581609501</v>
      </c>
    </row>
    <row r="8" spans="2:3" x14ac:dyDescent="0.3">
      <c r="B8" s="36">
        <v>2021</v>
      </c>
      <c r="C8" s="149">
        <v>0.12287362100711099</v>
      </c>
    </row>
    <row r="9" spans="2:3" x14ac:dyDescent="0.3">
      <c r="B9" s="36">
        <v>2022</v>
      </c>
      <c r="C9" s="149">
        <v>0.20745739772052599</v>
      </c>
    </row>
    <row r="10" spans="2:3" x14ac:dyDescent="0.3">
      <c r="B10" s="36">
        <v>2023</v>
      </c>
      <c r="C10" s="149">
        <v>0.178843626392997</v>
      </c>
    </row>
    <row r="11" spans="2:3" x14ac:dyDescent="0.3">
      <c r="B11" s="36">
        <v>2024</v>
      </c>
      <c r="C11" s="149">
        <v>0.175472252737958</v>
      </c>
    </row>
  </sheetData>
  <conditionalFormatting sqref="B6:C11">
    <cfRule type="expression" dxfId="7" priority="1">
      <formula>MOD(ROW(),2)=0</formula>
    </cfRule>
    <cfRule type="expression" dxfId="6" priority="2">
      <formula>MOD(ROW(),2)&lt;&gt;0</formula>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374B8-D2D6-47B9-B4E9-4D2255BF06B9}">
  <sheetPr published="0"/>
  <dimension ref="B2:C11"/>
  <sheetViews>
    <sheetView workbookViewId="0"/>
  </sheetViews>
  <sheetFormatPr defaultColWidth="9" defaultRowHeight="16.5" x14ac:dyDescent="0.3"/>
  <cols>
    <col min="3" max="3" width="14" customWidth="1"/>
    <col min="4" max="5" width="14.125" customWidth="1"/>
    <col min="6" max="6" width="14" customWidth="1"/>
  </cols>
  <sheetData>
    <row r="2" spans="2:3" x14ac:dyDescent="0.3">
      <c r="B2" s="138" t="s">
        <v>694</v>
      </c>
    </row>
    <row r="3" spans="2:3" x14ac:dyDescent="0.3">
      <c r="B3" s="2" t="s">
        <v>695</v>
      </c>
    </row>
    <row r="4" spans="2:3" x14ac:dyDescent="0.3">
      <c r="B4" s="137" t="s">
        <v>526</v>
      </c>
      <c r="C4" s="148" t="s">
        <v>688</v>
      </c>
    </row>
    <row r="5" spans="2:3" x14ac:dyDescent="0.3">
      <c r="B5" s="137" t="s">
        <v>530</v>
      </c>
      <c r="C5" s="148" t="s">
        <v>689</v>
      </c>
    </row>
    <row r="6" spans="2:3" x14ac:dyDescent="0.3">
      <c r="B6" s="36">
        <v>2019</v>
      </c>
      <c r="C6" s="149">
        <v>0.18869526545054299</v>
      </c>
    </row>
    <row r="7" spans="2:3" x14ac:dyDescent="0.3">
      <c r="B7" s="36">
        <v>2020</v>
      </c>
      <c r="C7" s="149">
        <v>0.18667251720609501</v>
      </c>
    </row>
    <row r="8" spans="2:3" x14ac:dyDescent="0.3">
      <c r="B8" s="36">
        <v>2021</v>
      </c>
      <c r="C8" s="149">
        <v>0.22137959700104801</v>
      </c>
    </row>
    <row r="9" spans="2:3" x14ac:dyDescent="0.3">
      <c r="B9" s="36">
        <v>2022</v>
      </c>
      <c r="C9" s="149">
        <v>9.1570301619618197E-2</v>
      </c>
    </row>
    <row r="10" spans="2:3" x14ac:dyDescent="0.3">
      <c r="B10" s="36">
        <v>2023</v>
      </c>
      <c r="C10" s="149">
        <v>3.2833140741077897E-2</v>
      </c>
    </row>
    <row r="11" spans="2:3" x14ac:dyDescent="0.3">
      <c r="B11" s="36">
        <v>2024</v>
      </c>
      <c r="C11" s="149">
        <v>8.4801745867615005E-2</v>
      </c>
    </row>
  </sheetData>
  <conditionalFormatting sqref="B6:C11">
    <cfRule type="expression" dxfId="5" priority="1">
      <formula>MOD(ROW(),2)=0</formula>
    </cfRule>
    <cfRule type="expression" dxfId="4" priority="2">
      <formula>MOD(ROW(),2)&lt;&gt;0</formula>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74585-7501-4C9B-BE61-5C932D506895}">
  <sheetPr published="0"/>
  <dimension ref="B2:G11"/>
  <sheetViews>
    <sheetView workbookViewId="0">
      <selection activeCell="B2" sqref="B2:B3"/>
    </sheetView>
  </sheetViews>
  <sheetFormatPr defaultRowHeight="16.5" x14ac:dyDescent="0.3"/>
  <cols>
    <col min="3" max="7" width="14.625" customWidth="1"/>
  </cols>
  <sheetData>
    <row r="2" spans="2:7" x14ac:dyDescent="0.3">
      <c r="B2" s="2" t="s">
        <v>696</v>
      </c>
      <c r="C2" s="138"/>
    </row>
    <row r="3" spans="2:7" x14ac:dyDescent="0.3">
      <c r="B3" s="2" t="s">
        <v>697</v>
      </c>
    </row>
    <row r="4" spans="2:7" ht="51" x14ac:dyDescent="0.3">
      <c r="B4" s="137" t="s">
        <v>526</v>
      </c>
      <c r="C4" s="137" t="s">
        <v>698</v>
      </c>
      <c r="D4" s="137" t="s">
        <v>699</v>
      </c>
      <c r="E4" s="137" t="s">
        <v>700</v>
      </c>
      <c r="F4" s="137" t="s">
        <v>701</v>
      </c>
      <c r="G4" s="137" t="s">
        <v>702</v>
      </c>
    </row>
    <row r="5" spans="2:7" ht="38.25" x14ac:dyDescent="0.3">
      <c r="B5" s="137" t="s">
        <v>530</v>
      </c>
      <c r="C5" s="137" t="s">
        <v>703</v>
      </c>
      <c r="D5" s="137" t="s">
        <v>704</v>
      </c>
      <c r="E5" s="137" t="s">
        <v>705</v>
      </c>
      <c r="F5" s="137" t="s">
        <v>706</v>
      </c>
      <c r="G5" s="137" t="s">
        <v>707</v>
      </c>
    </row>
    <row r="6" spans="2:7" x14ac:dyDescent="0.3">
      <c r="B6" s="36">
        <v>2019</v>
      </c>
      <c r="C6" s="150">
        <v>0</v>
      </c>
      <c r="D6" s="151">
        <v>9.3119954519016996</v>
      </c>
      <c r="E6" s="150">
        <v>0.47363156084668101</v>
      </c>
      <c r="F6" s="151">
        <v>7.6078360414392501</v>
      </c>
      <c r="G6" s="150">
        <v>0.38695371766280701</v>
      </c>
    </row>
    <row r="7" spans="2:7" x14ac:dyDescent="0.3">
      <c r="B7" s="36">
        <v>2020</v>
      </c>
      <c r="C7" s="150">
        <v>0.02</v>
      </c>
      <c r="D7" s="151">
        <v>7.6656614489555901</v>
      </c>
      <c r="E7" s="150">
        <v>0.485546222161097</v>
      </c>
      <c r="F7" s="151">
        <v>6.2627925189681903</v>
      </c>
      <c r="G7" s="150">
        <v>0.39668791375832202</v>
      </c>
    </row>
    <row r="8" spans="2:7" x14ac:dyDescent="0.3">
      <c r="B8" s="36">
        <v>2021</v>
      </c>
      <c r="C8" s="150">
        <v>0.04</v>
      </c>
      <c r="D8" s="151">
        <v>6.4278879996772602</v>
      </c>
      <c r="E8" s="150">
        <v>0.49697966961407702</v>
      </c>
      <c r="F8" s="151">
        <v>5.2515401502148098</v>
      </c>
      <c r="G8" s="150">
        <v>0.40602896144890199</v>
      </c>
    </row>
    <row r="9" spans="2:7" x14ac:dyDescent="0.3">
      <c r="B9" s="36">
        <v>2022</v>
      </c>
      <c r="C9" s="150">
        <v>0.06</v>
      </c>
      <c r="D9" s="151">
        <v>5.3985217751079499</v>
      </c>
      <c r="E9" s="150">
        <v>0.5</v>
      </c>
      <c r="F9" s="151">
        <v>4.4786743227033199</v>
      </c>
      <c r="G9" s="150">
        <v>0.41480561802622001</v>
      </c>
    </row>
    <row r="10" spans="2:7" x14ac:dyDescent="0.3">
      <c r="B10" s="36">
        <v>2023</v>
      </c>
      <c r="C10" s="150">
        <v>0.08</v>
      </c>
      <c r="D10" s="151">
        <v>4.5853012524935499</v>
      </c>
      <c r="E10" s="150">
        <v>0.5</v>
      </c>
      <c r="F10" s="151">
        <v>3.8782650668874599</v>
      </c>
      <c r="G10" s="150">
        <v>0.422901882921913</v>
      </c>
    </row>
    <row r="11" spans="2:7" x14ac:dyDescent="0.3">
      <c r="B11" s="36">
        <v>2024</v>
      </c>
      <c r="C11" s="150">
        <v>0.1</v>
      </c>
      <c r="D11" s="151">
        <v>3.9561063022849199</v>
      </c>
      <c r="E11" s="150">
        <v>0.5</v>
      </c>
      <c r="F11" s="151">
        <v>3.40428965215541</v>
      </c>
      <c r="G11" s="150">
        <v>0.43025760584203698</v>
      </c>
    </row>
  </sheetData>
  <conditionalFormatting sqref="B6:G11">
    <cfRule type="expression" dxfId="3" priority="1">
      <formula>MOD(ROW(),2)=0</formula>
    </cfRule>
    <cfRule type="expression" dxfId="2" priority="2">
      <formula>MOD(ROW(),2)&lt;&gt;0</formula>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9BB6-BBAD-4AD0-B591-493B74E1EECA}">
  <sheetPr published="0"/>
  <dimension ref="B2:C10"/>
  <sheetViews>
    <sheetView workbookViewId="0">
      <selection activeCell="B2" sqref="B2:B3"/>
    </sheetView>
  </sheetViews>
  <sheetFormatPr defaultRowHeight="16.5" x14ac:dyDescent="0.3"/>
  <cols>
    <col min="2" max="2" width="14.125" customWidth="1"/>
    <col min="3" max="7" width="14.625" customWidth="1"/>
  </cols>
  <sheetData>
    <row r="2" spans="2:3" x14ac:dyDescent="0.3">
      <c r="B2" s="175" t="s">
        <v>708</v>
      </c>
      <c r="C2" s="138"/>
    </row>
    <row r="3" spans="2:3" x14ac:dyDescent="0.3">
      <c r="B3" s="2" t="s">
        <v>709</v>
      </c>
    </row>
    <row r="4" spans="2:3" x14ac:dyDescent="0.3">
      <c r="B4" s="137" t="s">
        <v>710</v>
      </c>
      <c r="C4" s="137" t="s">
        <v>688</v>
      </c>
    </row>
    <row r="5" spans="2:3" x14ac:dyDescent="0.3">
      <c r="B5" s="137" t="s">
        <v>711</v>
      </c>
      <c r="C5" s="137" t="s">
        <v>689</v>
      </c>
    </row>
    <row r="6" spans="2:3" x14ac:dyDescent="0.3">
      <c r="B6" s="152" t="s">
        <v>712</v>
      </c>
      <c r="C6" s="149">
        <v>1.5817863411203999E-2</v>
      </c>
    </row>
    <row r="7" spans="2:3" x14ac:dyDescent="0.3">
      <c r="B7" s="152" t="s">
        <v>713</v>
      </c>
      <c r="C7" s="149">
        <v>9.4290087391975003E-2</v>
      </c>
    </row>
    <row r="8" spans="2:3" x14ac:dyDescent="0.3">
      <c r="B8" s="152" t="s">
        <v>714</v>
      </c>
      <c r="C8" s="149">
        <v>0.14656907354246099</v>
      </c>
    </row>
    <row r="9" spans="2:3" x14ac:dyDescent="0.3">
      <c r="B9" s="152" t="s">
        <v>715</v>
      </c>
      <c r="C9" s="149">
        <v>0.15944207315293199</v>
      </c>
    </row>
    <row r="10" spans="2:3" x14ac:dyDescent="0.3">
      <c r="B10" s="152" t="s">
        <v>716</v>
      </c>
      <c r="C10" s="149">
        <v>0.58388090250142799</v>
      </c>
    </row>
  </sheetData>
  <conditionalFormatting sqref="B6:C10">
    <cfRule type="expression" dxfId="1" priority="1">
      <formula>MOD(ROW(),2)=0</formula>
    </cfRule>
    <cfRule type="expression" dxfId="0" priority="2">
      <formula>MOD(ROW(),2)&lt;&gt;0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F1332-954D-4CEA-A3C6-0683076A077E}">
  <dimension ref="A1:AV75"/>
  <sheetViews>
    <sheetView zoomScale="85" zoomScaleNormal="85" workbookViewId="0">
      <selection activeCell="A2" sqref="A2"/>
    </sheetView>
  </sheetViews>
  <sheetFormatPr defaultColWidth="9" defaultRowHeight="13.5" x14ac:dyDescent="0.3"/>
  <cols>
    <col min="1" max="2" width="10" style="124" customWidth="1"/>
    <col min="3" max="3" width="14.5" style="124" customWidth="1"/>
    <col min="4" max="4" width="11.875" style="124" customWidth="1"/>
    <col min="5" max="5" width="16.875" style="124" customWidth="1"/>
    <col min="6" max="6" width="21.5" style="124" customWidth="1"/>
    <col min="7" max="16384" width="9" style="124"/>
  </cols>
  <sheetData>
    <row r="1" spans="1:48" x14ac:dyDescent="0.3">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row>
    <row r="2" spans="1:48" ht="14.25" x14ac:dyDescent="0.3">
      <c r="A2" s="134"/>
      <c r="B2" s="101" t="s">
        <v>577</v>
      </c>
      <c r="C2" s="132"/>
      <c r="D2" s="132"/>
      <c r="E2" s="132"/>
      <c r="F2" s="132"/>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29"/>
      <c r="AV2" s="129"/>
    </row>
    <row r="3" spans="1:48" ht="14.25" x14ac:dyDescent="0.3">
      <c r="A3" s="129"/>
      <c r="B3" s="101" t="s">
        <v>576</v>
      </c>
      <c r="C3" s="133"/>
      <c r="D3" s="132"/>
      <c r="E3" s="132"/>
      <c r="F3" s="132"/>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row>
    <row r="4" spans="1:48" ht="25.5" x14ac:dyDescent="0.3">
      <c r="A4" s="129"/>
      <c r="B4" s="131"/>
      <c r="C4" s="15" t="s">
        <v>575</v>
      </c>
      <c r="D4" s="15" t="s">
        <v>574</v>
      </c>
      <c r="E4" s="15" t="s">
        <v>573</v>
      </c>
      <c r="F4" s="15" t="s">
        <v>572</v>
      </c>
      <c r="G4" s="129"/>
      <c r="H4" s="129"/>
      <c r="I4" s="129"/>
      <c r="J4" s="129"/>
      <c r="K4" s="130"/>
      <c r="L4" s="126"/>
      <c r="M4" s="126"/>
      <c r="N4" s="126"/>
      <c r="O4" s="125"/>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row>
    <row r="5" spans="1:48" ht="38.25" x14ac:dyDescent="0.3">
      <c r="A5" s="129"/>
      <c r="B5" s="131"/>
      <c r="C5" s="15" t="s">
        <v>571</v>
      </c>
      <c r="D5" s="15" t="s">
        <v>570</v>
      </c>
      <c r="E5" s="15" t="s">
        <v>569</v>
      </c>
      <c r="F5" s="15" t="s">
        <v>568</v>
      </c>
      <c r="G5" s="129"/>
      <c r="H5" s="129"/>
      <c r="I5" s="129"/>
      <c r="J5" s="129"/>
      <c r="K5" s="130"/>
      <c r="L5" s="126"/>
      <c r="M5" s="126"/>
      <c r="N5" s="126"/>
      <c r="O5" s="125"/>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row>
    <row r="6" spans="1:48" ht="14.25" x14ac:dyDescent="0.3">
      <c r="A6" s="128"/>
      <c r="B6" s="115">
        <v>39142</v>
      </c>
      <c r="C6" s="96">
        <v>12518</v>
      </c>
      <c r="D6" s="96">
        <v>12931</v>
      </c>
      <c r="E6" s="96">
        <v>12539</v>
      </c>
      <c r="F6" s="62"/>
      <c r="G6" s="128"/>
      <c r="H6" s="128"/>
      <c r="I6" s="128"/>
      <c r="J6" s="128"/>
      <c r="K6" s="127"/>
      <c r="L6" s="126"/>
      <c r="M6" s="126"/>
      <c r="N6" s="126"/>
      <c r="O6" s="125"/>
      <c r="P6" s="128"/>
      <c r="Q6" s="128"/>
      <c r="R6" s="128"/>
      <c r="S6" s="128"/>
      <c r="T6" s="128"/>
      <c r="U6" s="128"/>
      <c r="V6" s="128"/>
      <c r="W6" s="128"/>
      <c r="X6" s="128"/>
      <c r="Y6" s="128"/>
      <c r="Z6" s="128"/>
      <c r="AA6" s="128"/>
      <c r="AB6" s="128"/>
      <c r="AC6" s="128"/>
      <c r="AD6" s="128"/>
      <c r="AE6" s="128"/>
    </row>
    <row r="7" spans="1:48" ht="14.25" x14ac:dyDescent="0.3">
      <c r="A7" s="128"/>
      <c r="B7" s="115">
        <v>39234</v>
      </c>
      <c r="C7" s="96">
        <v>13489</v>
      </c>
      <c r="D7" s="96">
        <v>8640</v>
      </c>
      <c r="E7" s="96">
        <v>17388</v>
      </c>
      <c r="F7" s="62"/>
      <c r="G7" s="128"/>
      <c r="H7" s="128"/>
      <c r="I7" s="128"/>
      <c r="J7" s="128"/>
      <c r="K7" s="127"/>
      <c r="L7" s="126"/>
      <c r="M7" s="126"/>
      <c r="N7" s="126"/>
      <c r="O7" s="125"/>
      <c r="P7" s="128"/>
      <c r="Q7" s="128"/>
      <c r="R7" s="128"/>
      <c r="S7" s="128"/>
      <c r="T7" s="128"/>
      <c r="U7" s="128"/>
      <c r="V7" s="128"/>
      <c r="W7" s="128"/>
      <c r="X7" s="128"/>
      <c r="Y7" s="128"/>
      <c r="Z7" s="128"/>
      <c r="AA7" s="128"/>
      <c r="AB7" s="128"/>
      <c r="AC7" s="128"/>
      <c r="AD7" s="128"/>
      <c r="AE7" s="128"/>
    </row>
    <row r="8" spans="1:48" ht="14.25" x14ac:dyDescent="0.3">
      <c r="A8" s="128"/>
      <c r="B8" s="115">
        <v>39326</v>
      </c>
      <c r="C8" s="96">
        <v>7992</v>
      </c>
      <c r="D8" s="96">
        <v>5615</v>
      </c>
      <c r="E8" s="96">
        <v>19765</v>
      </c>
      <c r="F8" s="62"/>
      <c r="G8" s="128"/>
      <c r="H8" s="128"/>
      <c r="I8" s="128"/>
      <c r="J8" s="128"/>
      <c r="K8" s="127"/>
      <c r="L8" s="126"/>
      <c r="M8" s="126"/>
      <c r="N8" s="126"/>
      <c r="O8" s="125"/>
      <c r="P8" s="128"/>
      <c r="Q8" s="128"/>
      <c r="R8" s="128"/>
      <c r="S8" s="128"/>
      <c r="T8" s="128"/>
      <c r="U8" s="128"/>
      <c r="V8" s="128"/>
      <c r="W8" s="128"/>
      <c r="X8" s="128"/>
      <c r="Y8" s="128"/>
      <c r="Z8" s="128"/>
      <c r="AA8" s="128"/>
      <c r="AB8" s="128"/>
      <c r="AC8" s="128"/>
      <c r="AD8" s="128"/>
      <c r="AE8" s="128"/>
    </row>
    <row r="9" spans="1:48" ht="14.25" x14ac:dyDescent="0.3">
      <c r="A9" s="128"/>
      <c r="B9" s="115">
        <v>39417</v>
      </c>
      <c r="C9" s="96">
        <v>19804</v>
      </c>
      <c r="D9" s="96">
        <v>8777</v>
      </c>
      <c r="E9" s="96">
        <v>30792</v>
      </c>
      <c r="F9" s="62">
        <v>3.4248533214692878</v>
      </c>
      <c r="G9" s="128"/>
      <c r="H9" s="128"/>
      <c r="I9" s="128"/>
      <c r="J9" s="128"/>
      <c r="K9" s="127"/>
      <c r="L9" s="126"/>
      <c r="M9" s="126"/>
      <c r="N9" s="126"/>
      <c r="O9" s="125"/>
      <c r="P9" s="128"/>
      <c r="Q9" s="128"/>
      <c r="R9" s="128"/>
      <c r="S9" s="128"/>
      <c r="T9" s="128"/>
      <c r="U9" s="128"/>
      <c r="V9" s="128"/>
      <c r="W9" s="128"/>
      <c r="X9" s="128"/>
      <c r="Y9" s="128"/>
      <c r="Z9" s="128"/>
      <c r="AA9" s="128"/>
      <c r="AB9" s="128"/>
      <c r="AC9" s="128"/>
      <c r="AD9" s="128"/>
      <c r="AE9" s="128"/>
    </row>
    <row r="10" spans="1:48" ht="14.25" x14ac:dyDescent="0.3">
      <c r="B10" s="115">
        <v>39508</v>
      </c>
      <c r="C10" s="96">
        <v>8466</v>
      </c>
      <c r="D10" s="96">
        <v>7605</v>
      </c>
      <c r="E10" s="96">
        <v>31653</v>
      </c>
      <c r="F10" s="62">
        <v>4.1326500636485299</v>
      </c>
      <c r="K10" s="127"/>
      <c r="L10" s="126"/>
      <c r="M10" s="126"/>
      <c r="N10" s="126"/>
      <c r="O10" s="125"/>
    </row>
    <row r="11" spans="1:48" ht="14.25" x14ac:dyDescent="0.3">
      <c r="B11" s="115">
        <v>39600</v>
      </c>
      <c r="C11" s="96">
        <v>10530</v>
      </c>
      <c r="D11" s="96">
        <v>5936</v>
      </c>
      <c r="E11" s="96">
        <v>36247</v>
      </c>
      <c r="F11" s="62">
        <v>5.1905631332116133</v>
      </c>
      <c r="K11" s="127"/>
      <c r="L11" s="126"/>
      <c r="M11" s="126"/>
      <c r="N11" s="126"/>
      <c r="O11" s="125"/>
    </row>
    <row r="12" spans="1:48" ht="14.25" x14ac:dyDescent="0.3">
      <c r="B12" s="115">
        <v>39692</v>
      </c>
      <c r="C12" s="96">
        <v>9604</v>
      </c>
      <c r="D12" s="96">
        <v>7492</v>
      </c>
      <c r="E12" s="96">
        <v>38359</v>
      </c>
      <c r="F12" s="62">
        <v>5.1471318349547133</v>
      </c>
      <c r="K12" s="127"/>
      <c r="L12" s="126"/>
      <c r="M12" s="126"/>
      <c r="N12" s="126"/>
      <c r="O12" s="125"/>
    </row>
    <row r="13" spans="1:48" ht="14.25" x14ac:dyDescent="0.3">
      <c r="B13" s="115">
        <v>39783</v>
      </c>
      <c r="C13" s="96">
        <v>3755</v>
      </c>
      <c r="D13" s="96">
        <v>4381</v>
      </c>
      <c r="E13" s="96">
        <v>37263</v>
      </c>
      <c r="F13" s="62">
        <v>5.8649563232863775</v>
      </c>
      <c r="K13" s="127"/>
      <c r="L13" s="126"/>
      <c r="M13" s="126"/>
      <c r="N13" s="126"/>
      <c r="O13" s="125"/>
    </row>
    <row r="14" spans="1:48" ht="14.25" x14ac:dyDescent="0.3">
      <c r="B14" s="115">
        <v>39873</v>
      </c>
      <c r="C14" s="96">
        <v>2588</v>
      </c>
      <c r="D14" s="96">
        <v>4408</v>
      </c>
      <c r="E14" s="96">
        <v>33763</v>
      </c>
      <c r="F14" s="62">
        <v>6.0787685105999909</v>
      </c>
      <c r="K14" s="127"/>
      <c r="L14" s="126"/>
      <c r="M14" s="126"/>
      <c r="N14" s="126"/>
      <c r="O14" s="125"/>
    </row>
    <row r="15" spans="1:48" ht="14.25" x14ac:dyDescent="0.3">
      <c r="B15" s="115">
        <v>39965</v>
      </c>
      <c r="C15" s="96">
        <v>3705</v>
      </c>
      <c r="D15" s="96">
        <v>5769</v>
      </c>
      <c r="E15" s="96">
        <v>31051</v>
      </c>
      <c r="F15" s="62">
        <v>5.6328344671201815</v>
      </c>
      <c r="K15" s="127"/>
      <c r="L15" s="126"/>
      <c r="M15" s="126"/>
      <c r="N15" s="126"/>
      <c r="O15" s="125"/>
    </row>
    <row r="16" spans="1:48" ht="14.25" x14ac:dyDescent="0.3">
      <c r="B16" s="115">
        <v>40057</v>
      </c>
      <c r="C16" s="96">
        <v>3268</v>
      </c>
      <c r="D16" s="96">
        <v>5284</v>
      </c>
      <c r="E16" s="96">
        <v>29648</v>
      </c>
      <c r="F16" s="62">
        <v>5.9768168531398045</v>
      </c>
      <c r="K16" s="127"/>
      <c r="L16" s="126"/>
      <c r="M16" s="126"/>
      <c r="N16" s="126"/>
      <c r="O16" s="125"/>
    </row>
    <row r="17" spans="2:15" ht="14.25" x14ac:dyDescent="0.3">
      <c r="B17" s="115">
        <v>40148</v>
      </c>
      <c r="C17" s="96">
        <v>7832</v>
      </c>
      <c r="D17" s="96">
        <v>7296</v>
      </c>
      <c r="E17" s="96">
        <v>29957</v>
      </c>
      <c r="F17" s="62">
        <v>5.2655446675748125</v>
      </c>
      <c r="K17" s="127"/>
      <c r="L17" s="126"/>
      <c r="M17" s="126"/>
      <c r="N17" s="126"/>
      <c r="O17" s="125"/>
    </row>
    <row r="18" spans="2:15" ht="14.25" x14ac:dyDescent="0.3">
      <c r="B18" s="115">
        <v>40238</v>
      </c>
      <c r="C18" s="96">
        <v>6430</v>
      </c>
      <c r="D18" s="96">
        <v>6996</v>
      </c>
      <c r="E18" s="96">
        <v>30745</v>
      </c>
      <c r="F18" s="62">
        <v>4.8522391004142831</v>
      </c>
      <c r="K18" s="127"/>
      <c r="L18" s="126"/>
      <c r="M18" s="126"/>
      <c r="N18" s="126"/>
      <c r="O18" s="125"/>
    </row>
    <row r="19" spans="2:15" ht="14.25" x14ac:dyDescent="0.3">
      <c r="B19" s="115">
        <v>40330</v>
      </c>
      <c r="C19" s="96">
        <v>8821</v>
      </c>
      <c r="D19" s="96">
        <v>6317</v>
      </c>
      <c r="E19" s="96">
        <v>35804</v>
      </c>
      <c r="F19" s="62">
        <v>5.53107017340594</v>
      </c>
      <c r="K19" s="127"/>
      <c r="L19" s="126"/>
      <c r="M19" s="126"/>
      <c r="N19" s="126"/>
      <c r="O19" s="125"/>
    </row>
    <row r="20" spans="2:15" ht="14.25" x14ac:dyDescent="0.3">
      <c r="B20" s="115">
        <v>40422</v>
      </c>
      <c r="C20" s="96">
        <v>7189</v>
      </c>
      <c r="D20" s="96">
        <v>6701</v>
      </c>
      <c r="E20" s="96">
        <v>36164</v>
      </c>
      <c r="F20" s="62">
        <v>5.296814353716587</v>
      </c>
      <c r="K20" s="127"/>
      <c r="L20" s="126"/>
      <c r="M20" s="126"/>
      <c r="N20" s="126"/>
      <c r="O20" s="125"/>
    </row>
    <row r="21" spans="2:15" ht="14.25" x14ac:dyDescent="0.3">
      <c r="B21" s="115">
        <v>40513</v>
      </c>
      <c r="C21" s="96">
        <v>8536</v>
      </c>
      <c r="D21" s="96">
        <v>7650</v>
      </c>
      <c r="E21" s="96">
        <v>38813</v>
      </c>
      <c r="F21" s="62">
        <v>5.612058993637941</v>
      </c>
      <c r="K21" s="127"/>
      <c r="L21" s="126"/>
      <c r="M21" s="126"/>
      <c r="N21" s="126"/>
      <c r="O21" s="125"/>
    </row>
    <row r="22" spans="2:15" ht="14.25" x14ac:dyDescent="0.3">
      <c r="B22" s="115">
        <v>40603</v>
      </c>
      <c r="C22" s="96">
        <v>10736</v>
      </c>
      <c r="D22" s="96">
        <v>7941</v>
      </c>
      <c r="E22" s="96">
        <v>41934</v>
      </c>
      <c r="F22" s="62">
        <v>5.8630500891327904</v>
      </c>
      <c r="K22" s="127"/>
      <c r="L22" s="126"/>
      <c r="M22" s="126"/>
      <c r="N22" s="126"/>
      <c r="O22" s="125"/>
    </row>
    <row r="23" spans="2:15" ht="14.25" x14ac:dyDescent="0.3">
      <c r="B23" s="115">
        <v>40695</v>
      </c>
      <c r="C23" s="96">
        <v>10621</v>
      </c>
      <c r="D23" s="96">
        <v>7561</v>
      </c>
      <c r="E23" s="96">
        <v>46117</v>
      </c>
      <c r="F23" s="62">
        <v>6.1792114695340503</v>
      </c>
      <c r="K23" s="127"/>
      <c r="L23" s="126"/>
      <c r="M23" s="126"/>
      <c r="N23" s="126"/>
      <c r="O23" s="125"/>
    </row>
    <row r="24" spans="2:15" ht="14.25" x14ac:dyDescent="0.3">
      <c r="B24" s="115">
        <v>40787</v>
      </c>
      <c r="C24" s="96">
        <v>8862</v>
      </c>
      <c r="D24" s="96">
        <v>6807</v>
      </c>
      <c r="E24" s="96">
        <v>48368</v>
      </c>
      <c r="F24" s="62">
        <v>6.4578924530191264</v>
      </c>
      <c r="K24" s="127"/>
      <c r="L24" s="126"/>
      <c r="M24" s="126"/>
      <c r="N24" s="126"/>
      <c r="O24" s="125"/>
    </row>
    <row r="25" spans="2:15" ht="14.25" x14ac:dyDescent="0.3">
      <c r="B25" s="115">
        <v>40878</v>
      </c>
      <c r="C25" s="96">
        <v>7313</v>
      </c>
      <c r="D25" s="96">
        <v>7377</v>
      </c>
      <c r="E25" s="96">
        <v>48612</v>
      </c>
      <c r="F25" s="62">
        <v>6.5501583237889918</v>
      </c>
      <c r="K25" s="127"/>
      <c r="L25" s="126"/>
      <c r="M25" s="126"/>
      <c r="N25" s="126"/>
      <c r="O25" s="125"/>
    </row>
    <row r="26" spans="2:15" ht="14.25" x14ac:dyDescent="0.3">
      <c r="B26" s="115">
        <v>40969</v>
      </c>
      <c r="C26" s="96">
        <v>9674</v>
      </c>
      <c r="D26" s="96">
        <v>7507</v>
      </c>
      <c r="E26" s="96">
        <v>50877</v>
      </c>
      <c r="F26" s="62">
        <v>6.9570627649391499</v>
      </c>
      <c r="K26" s="127"/>
      <c r="L26" s="126"/>
      <c r="M26" s="126"/>
      <c r="N26" s="126"/>
      <c r="O26" s="125"/>
    </row>
    <row r="27" spans="2:15" ht="14.25" x14ac:dyDescent="0.3">
      <c r="B27" s="115">
        <v>41061</v>
      </c>
      <c r="C27" s="96">
        <v>12883</v>
      </c>
      <c r="D27" s="96">
        <v>7641</v>
      </c>
      <c r="E27" s="96">
        <v>56681</v>
      </c>
      <c r="F27" s="62">
        <v>7.7295786172098735</v>
      </c>
      <c r="K27" s="127"/>
      <c r="L27" s="126"/>
      <c r="M27" s="126"/>
      <c r="N27" s="126"/>
      <c r="O27" s="125"/>
    </row>
    <row r="28" spans="2:15" ht="14.25" x14ac:dyDescent="0.3">
      <c r="B28" s="115">
        <v>41153</v>
      </c>
      <c r="C28" s="96">
        <v>6375</v>
      </c>
      <c r="D28" s="96">
        <v>7096</v>
      </c>
      <c r="E28" s="96">
        <v>55008</v>
      </c>
      <c r="F28" s="62">
        <v>7.4282434759123595</v>
      </c>
      <c r="K28" s="127"/>
      <c r="L28" s="126"/>
      <c r="M28" s="126"/>
      <c r="N28" s="126"/>
      <c r="O28" s="125"/>
    </row>
    <row r="29" spans="2:15" ht="14.25" x14ac:dyDescent="0.3">
      <c r="B29" s="115">
        <v>41244</v>
      </c>
      <c r="C29" s="96">
        <v>6717</v>
      </c>
      <c r="D29" s="96">
        <v>8379</v>
      </c>
      <c r="E29" s="96">
        <v>54017</v>
      </c>
      <c r="F29" s="62">
        <v>7.0557424158312383</v>
      </c>
      <c r="K29" s="127"/>
      <c r="L29" s="126"/>
      <c r="M29" s="126"/>
      <c r="N29" s="126"/>
      <c r="O29" s="125"/>
    </row>
    <row r="30" spans="2:15" ht="14.25" x14ac:dyDescent="0.3">
      <c r="B30" s="115">
        <v>41334</v>
      </c>
      <c r="C30" s="96">
        <v>4700</v>
      </c>
      <c r="D30" s="96">
        <v>7424</v>
      </c>
      <c r="E30" s="96">
        <v>50531</v>
      </c>
      <c r="F30" s="62">
        <v>6.6183366077275707</v>
      </c>
      <c r="K30" s="127"/>
      <c r="L30" s="126"/>
      <c r="M30" s="126"/>
      <c r="N30" s="126"/>
      <c r="O30" s="125"/>
    </row>
    <row r="31" spans="2:15" ht="14.25" x14ac:dyDescent="0.3">
      <c r="B31" s="115">
        <v>41426</v>
      </c>
      <c r="C31" s="96">
        <v>6264</v>
      </c>
      <c r="D31" s="96">
        <v>8101</v>
      </c>
      <c r="E31" s="96">
        <v>48013</v>
      </c>
      <c r="F31" s="62">
        <v>6.1952258064516128</v>
      </c>
      <c r="K31" s="127"/>
      <c r="L31" s="126"/>
      <c r="M31" s="126"/>
      <c r="N31" s="126"/>
      <c r="O31" s="125"/>
    </row>
    <row r="32" spans="2:15" ht="14.25" x14ac:dyDescent="0.3">
      <c r="B32" s="115">
        <v>41518</v>
      </c>
      <c r="C32" s="96">
        <v>5302</v>
      </c>
      <c r="D32" s="96">
        <v>9571</v>
      </c>
      <c r="E32" s="96">
        <v>43950</v>
      </c>
      <c r="F32" s="62">
        <v>5.2516803584764746</v>
      </c>
      <c r="K32" s="127"/>
      <c r="L32" s="126"/>
      <c r="M32" s="126"/>
      <c r="N32" s="126"/>
      <c r="O32" s="125"/>
    </row>
    <row r="33" spans="2:15" ht="14.25" x14ac:dyDescent="0.3">
      <c r="B33" s="115">
        <v>41609</v>
      </c>
      <c r="C33" s="96">
        <v>7806</v>
      </c>
      <c r="D33" s="96">
        <v>10891</v>
      </c>
      <c r="E33" s="96">
        <v>41220</v>
      </c>
      <c r="F33" s="62">
        <v>4.5816544863422903</v>
      </c>
      <c r="K33" s="127"/>
      <c r="L33" s="126"/>
      <c r="M33" s="126"/>
      <c r="N33" s="126"/>
      <c r="O33" s="125"/>
    </row>
    <row r="34" spans="2:15" ht="14.25" x14ac:dyDescent="0.3">
      <c r="B34" s="115">
        <v>41699</v>
      </c>
      <c r="C34" s="96">
        <v>9459</v>
      </c>
      <c r="D34" s="96">
        <v>11036</v>
      </c>
      <c r="E34" s="96">
        <v>39736</v>
      </c>
      <c r="F34" s="62">
        <v>4.0138387333013457</v>
      </c>
      <c r="K34" s="127"/>
      <c r="L34" s="126"/>
      <c r="M34" s="126"/>
      <c r="N34" s="126"/>
      <c r="O34" s="125"/>
    </row>
    <row r="35" spans="2:15" ht="14.25" x14ac:dyDescent="0.3">
      <c r="B35" s="115">
        <v>41791</v>
      </c>
      <c r="C35" s="96">
        <v>14047</v>
      </c>
      <c r="D35" s="96">
        <v>10380</v>
      </c>
      <c r="E35" s="96">
        <v>43954</v>
      </c>
      <c r="F35" s="62">
        <v>4.1982902717417261</v>
      </c>
      <c r="K35" s="127"/>
      <c r="L35" s="126"/>
      <c r="M35" s="126"/>
      <c r="N35" s="126"/>
      <c r="O35" s="125"/>
    </row>
    <row r="36" spans="2:15" ht="14.25" x14ac:dyDescent="0.3">
      <c r="B36" s="115">
        <v>41883</v>
      </c>
      <c r="C36" s="96">
        <v>13487</v>
      </c>
      <c r="D36" s="96">
        <v>10373</v>
      </c>
      <c r="E36" s="96">
        <v>47609</v>
      </c>
      <c r="F36" s="62">
        <v>4.46194939081537</v>
      </c>
      <c r="K36" s="127"/>
      <c r="L36" s="126"/>
      <c r="M36" s="126"/>
      <c r="N36" s="126"/>
      <c r="O36" s="125"/>
    </row>
    <row r="37" spans="2:15" ht="14.25" x14ac:dyDescent="0.3">
      <c r="B37" s="115">
        <v>41974</v>
      </c>
      <c r="C37" s="96">
        <v>10527</v>
      </c>
      <c r="D37" s="96">
        <v>11237</v>
      </c>
      <c r="E37" s="96">
        <v>47004</v>
      </c>
      <c r="F37" s="62">
        <v>4.3698228977827362</v>
      </c>
      <c r="K37" s="127"/>
      <c r="L37" s="126"/>
      <c r="M37" s="126"/>
      <c r="N37" s="126"/>
      <c r="O37" s="125"/>
    </row>
    <row r="38" spans="2:15" ht="14.25" x14ac:dyDescent="0.3">
      <c r="B38" s="115">
        <v>42064</v>
      </c>
      <c r="C38" s="96">
        <v>11253</v>
      </c>
      <c r="D38" s="96">
        <v>11484</v>
      </c>
      <c r="E38" s="96">
        <v>47709</v>
      </c>
      <c r="F38" s="62">
        <v>4.3896581865022775</v>
      </c>
      <c r="K38" s="127"/>
      <c r="L38" s="126"/>
      <c r="M38" s="126"/>
      <c r="N38" s="126"/>
      <c r="O38" s="125"/>
    </row>
    <row r="39" spans="2:15" ht="14.25" x14ac:dyDescent="0.3">
      <c r="B39" s="115">
        <v>42156</v>
      </c>
      <c r="C39" s="96">
        <v>13186</v>
      </c>
      <c r="D39" s="96">
        <v>12709</v>
      </c>
      <c r="E39" s="96">
        <v>48434</v>
      </c>
      <c r="F39" s="62">
        <v>4.2297666091740718</v>
      </c>
      <c r="K39" s="127"/>
      <c r="L39" s="126"/>
      <c r="M39" s="126"/>
      <c r="N39" s="126"/>
      <c r="O39" s="125"/>
    </row>
    <row r="40" spans="2:15" ht="14.25" x14ac:dyDescent="0.3">
      <c r="B40" s="115">
        <v>42248</v>
      </c>
      <c r="C40" s="96">
        <v>16094</v>
      </c>
      <c r="D40" s="96">
        <v>13214</v>
      </c>
      <c r="E40" s="96">
        <v>51560</v>
      </c>
      <c r="F40" s="62">
        <v>4.2397829125894253</v>
      </c>
      <c r="K40" s="127"/>
      <c r="L40" s="126"/>
      <c r="M40" s="126"/>
      <c r="N40" s="126"/>
      <c r="O40" s="125"/>
    </row>
    <row r="41" spans="2:15" ht="14.25" x14ac:dyDescent="0.3">
      <c r="B41" s="115">
        <v>42339</v>
      </c>
      <c r="C41" s="96">
        <v>11406</v>
      </c>
      <c r="D41" s="96">
        <v>14411</v>
      </c>
      <c r="E41" s="96">
        <v>48738</v>
      </c>
      <c r="F41" s="62">
        <v>3.7622447798062448</v>
      </c>
      <c r="K41" s="127"/>
      <c r="L41" s="126"/>
      <c r="M41" s="126"/>
      <c r="N41" s="126"/>
      <c r="O41" s="125"/>
    </row>
    <row r="42" spans="2:15" ht="14.25" x14ac:dyDescent="0.3">
      <c r="B42" s="115">
        <v>42430</v>
      </c>
      <c r="C42" s="96">
        <v>13697</v>
      </c>
      <c r="D42" s="96">
        <v>14337</v>
      </c>
      <c r="E42" s="96">
        <v>48309</v>
      </c>
      <c r="F42" s="62">
        <v>3.5345247023101827</v>
      </c>
      <c r="K42" s="127"/>
      <c r="L42" s="126"/>
      <c r="M42" s="126"/>
      <c r="N42" s="126"/>
      <c r="O42" s="125"/>
    </row>
    <row r="43" spans="2:15" ht="14.25" x14ac:dyDescent="0.3">
      <c r="B43" s="115">
        <v>42522</v>
      </c>
      <c r="C43" s="96">
        <v>17719</v>
      </c>
      <c r="D43" s="96">
        <v>15087</v>
      </c>
      <c r="E43" s="96">
        <v>51025</v>
      </c>
      <c r="F43" s="62">
        <v>3.5776262511174606</v>
      </c>
      <c r="K43" s="127"/>
      <c r="L43" s="126"/>
      <c r="M43" s="126"/>
      <c r="N43" s="126"/>
      <c r="O43" s="125"/>
    </row>
    <row r="44" spans="2:15" ht="14.25" x14ac:dyDescent="0.3">
      <c r="B44" s="115">
        <v>42614</v>
      </c>
      <c r="C44" s="96">
        <v>14563</v>
      </c>
      <c r="D44" s="96">
        <v>14427</v>
      </c>
      <c r="E44" s="96">
        <v>51321</v>
      </c>
      <c r="F44" s="62">
        <v>3.5234629775840172</v>
      </c>
      <c r="K44" s="127"/>
      <c r="L44" s="126"/>
      <c r="M44" s="126"/>
      <c r="N44" s="126"/>
      <c r="O44" s="125"/>
    </row>
    <row r="45" spans="2:15" ht="14.25" x14ac:dyDescent="0.3">
      <c r="B45" s="115">
        <v>42705</v>
      </c>
      <c r="C45" s="96">
        <v>18976</v>
      </c>
      <c r="D45" s="96">
        <v>18058</v>
      </c>
      <c r="E45" s="96">
        <v>52716</v>
      </c>
      <c r="F45" s="62">
        <v>3.406031433232648</v>
      </c>
      <c r="K45" s="127"/>
      <c r="L45" s="126"/>
      <c r="M45" s="126"/>
      <c r="N45" s="126"/>
      <c r="O45" s="125"/>
    </row>
    <row r="46" spans="2:15" ht="14.25" x14ac:dyDescent="0.3">
      <c r="B46" s="115">
        <v>42795</v>
      </c>
      <c r="C46" s="96">
        <v>15949</v>
      </c>
      <c r="D46" s="96">
        <v>18833</v>
      </c>
      <c r="E46" s="96">
        <v>50299</v>
      </c>
      <c r="F46" s="62">
        <v>3.0298320909570062</v>
      </c>
      <c r="K46" s="127"/>
      <c r="L46" s="126"/>
      <c r="M46" s="126"/>
      <c r="N46" s="126"/>
      <c r="O46" s="125"/>
    </row>
    <row r="47" spans="2:15" ht="14.25" x14ac:dyDescent="0.3">
      <c r="B47" s="115">
        <v>42887</v>
      </c>
      <c r="C47" s="96">
        <v>17476</v>
      </c>
      <c r="D47" s="96">
        <v>17515</v>
      </c>
      <c r="E47" s="96">
        <v>50160</v>
      </c>
      <c r="F47" s="62">
        <v>2.9148809437333836</v>
      </c>
      <c r="K47" s="127"/>
      <c r="L47" s="126"/>
      <c r="M47" s="126"/>
      <c r="N47" s="126"/>
      <c r="O47" s="125"/>
    </row>
    <row r="48" spans="2:15" ht="14.25" x14ac:dyDescent="0.3">
      <c r="B48" s="115">
        <v>42979</v>
      </c>
      <c r="C48" s="96">
        <v>17354</v>
      </c>
      <c r="D48" s="96">
        <v>17555</v>
      </c>
      <c r="E48" s="96">
        <v>50743</v>
      </c>
      <c r="F48" s="62">
        <v>2.8205833715484778</v>
      </c>
      <c r="K48" s="127"/>
      <c r="L48" s="126"/>
      <c r="M48" s="126"/>
      <c r="N48" s="126"/>
      <c r="O48" s="125"/>
    </row>
    <row r="49" spans="2:15" ht="14.25" x14ac:dyDescent="0.3">
      <c r="B49" s="115">
        <v>43070</v>
      </c>
      <c r="C49" s="96">
        <v>16694</v>
      </c>
      <c r="D49" s="96">
        <v>18932</v>
      </c>
      <c r="E49" s="96">
        <v>48318</v>
      </c>
      <c r="F49" s="62">
        <v>2.6535594151163591</v>
      </c>
      <c r="K49" s="127"/>
      <c r="L49" s="126"/>
      <c r="M49" s="126"/>
      <c r="N49" s="126"/>
      <c r="O49" s="125"/>
    </row>
    <row r="50" spans="2:15" ht="14.25" x14ac:dyDescent="0.3">
      <c r="B50" s="115">
        <v>43160</v>
      </c>
      <c r="C50" s="96">
        <v>14865</v>
      </c>
      <c r="D50" s="96">
        <v>18440</v>
      </c>
      <c r="E50" s="96">
        <v>44728</v>
      </c>
      <c r="F50" s="62">
        <v>2.4697275061428452</v>
      </c>
      <c r="K50" s="127"/>
      <c r="L50" s="126"/>
      <c r="M50" s="126"/>
      <c r="N50" s="126"/>
      <c r="O50" s="125"/>
    </row>
    <row r="51" spans="2:15" ht="14.25" x14ac:dyDescent="0.3">
      <c r="B51" s="115">
        <v>43252</v>
      </c>
      <c r="C51" s="96">
        <v>16071</v>
      </c>
      <c r="D51" s="96">
        <v>15631</v>
      </c>
      <c r="E51" s="96">
        <v>45092</v>
      </c>
      <c r="F51" s="62">
        <v>2.5563082853822388</v>
      </c>
      <c r="K51" s="127"/>
      <c r="L51" s="126"/>
      <c r="M51" s="126"/>
      <c r="N51" s="126"/>
      <c r="O51" s="125"/>
    </row>
    <row r="52" spans="2:15" ht="14.25" x14ac:dyDescent="0.3">
      <c r="B52" s="115">
        <v>43344</v>
      </c>
      <c r="C52" s="96">
        <v>15473</v>
      </c>
      <c r="D52" s="96">
        <v>14240</v>
      </c>
      <c r="E52" s="96">
        <v>46790</v>
      </c>
      <c r="F52" s="62">
        <v>2.7833380426215366</v>
      </c>
      <c r="K52" s="127"/>
      <c r="L52" s="126"/>
      <c r="M52" s="126"/>
      <c r="N52" s="126"/>
      <c r="O52" s="125"/>
    </row>
    <row r="53" spans="2:15" ht="14.25" x14ac:dyDescent="0.3">
      <c r="B53" s="115">
        <v>43435</v>
      </c>
      <c r="C53" s="96">
        <v>19318</v>
      </c>
      <c r="D53" s="96">
        <v>16481</v>
      </c>
      <c r="E53" s="96">
        <v>50819</v>
      </c>
      <c r="F53" s="62">
        <v>3.1373626373626373</v>
      </c>
      <c r="K53" s="127"/>
      <c r="L53" s="126"/>
      <c r="M53" s="126"/>
      <c r="N53" s="126"/>
      <c r="O53" s="125"/>
    </row>
    <row r="54" spans="2:15" ht="14.25" x14ac:dyDescent="0.3">
      <c r="B54" s="115">
        <v>43525</v>
      </c>
      <c r="C54" s="96">
        <v>16894</v>
      </c>
      <c r="D54" s="96">
        <v>16553</v>
      </c>
      <c r="E54" s="96">
        <v>51141</v>
      </c>
      <c r="F54" s="62">
        <v>3.251951355218186</v>
      </c>
      <c r="K54" s="127"/>
      <c r="L54" s="126"/>
      <c r="M54" s="126"/>
      <c r="N54" s="126"/>
      <c r="O54" s="125"/>
    </row>
    <row r="55" spans="2:15" ht="14.25" x14ac:dyDescent="0.3">
      <c r="B55" s="115">
        <v>43617</v>
      </c>
      <c r="C55" s="96">
        <v>14960</v>
      </c>
      <c r="D55" s="96">
        <v>15143</v>
      </c>
      <c r="E55" s="96">
        <v>51284</v>
      </c>
      <c r="F55" s="62">
        <v>3.2865405258182867</v>
      </c>
      <c r="K55" s="127"/>
      <c r="L55" s="126"/>
      <c r="M55" s="126"/>
      <c r="N55" s="126"/>
      <c r="O55" s="125"/>
    </row>
    <row r="56" spans="2:15" ht="14.25" x14ac:dyDescent="0.3">
      <c r="B56" s="115">
        <v>43709</v>
      </c>
      <c r="C56" s="96">
        <v>14523</v>
      </c>
      <c r="D56" s="96">
        <v>16098</v>
      </c>
      <c r="E56" s="96">
        <v>50239</v>
      </c>
      <c r="F56" s="62">
        <v>3.1265033061065735</v>
      </c>
      <c r="K56" s="127"/>
      <c r="L56" s="126"/>
      <c r="M56" s="126"/>
      <c r="N56" s="126"/>
      <c r="O56" s="125"/>
    </row>
    <row r="57" spans="2:15" ht="14.25" x14ac:dyDescent="0.3">
      <c r="B57" s="115">
        <v>43800</v>
      </c>
      <c r="C57" s="96">
        <v>17606</v>
      </c>
      <c r="D57" s="96">
        <v>17566</v>
      </c>
      <c r="E57" s="96">
        <v>50284</v>
      </c>
      <c r="F57" s="62">
        <v>3.077356181150551</v>
      </c>
      <c r="K57" s="127"/>
      <c r="L57" s="126"/>
      <c r="M57" s="126"/>
      <c r="N57" s="126"/>
      <c r="O57" s="125"/>
    </row>
    <row r="58" spans="2:15" ht="14.25" x14ac:dyDescent="0.3">
      <c r="B58" s="115">
        <v>43891</v>
      </c>
      <c r="C58" s="96">
        <v>13001</v>
      </c>
      <c r="D58" s="96">
        <v>18883</v>
      </c>
      <c r="E58" s="96">
        <v>44254</v>
      </c>
      <c r="F58" s="62">
        <v>2.6150982419855224</v>
      </c>
      <c r="K58" s="127"/>
      <c r="L58" s="126"/>
      <c r="M58" s="126"/>
      <c r="N58" s="126"/>
      <c r="O58" s="125"/>
    </row>
    <row r="59" spans="2:15" ht="14.25" x14ac:dyDescent="0.3">
      <c r="B59" s="115">
        <v>43983</v>
      </c>
      <c r="C59" s="96">
        <v>10547</v>
      </c>
      <c r="D59" s="96">
        <v>6866</v>
      </c>
      <c r="E59" s="96">
        <v>48914</v>
      </c>
      <c r="F59" s="62">
        <v>3.2931513305168902</v>
      </c>
      <c r="K59" s="127"/>
      <c r="L59" s="126"/>
      <c r="M59" s="126"/>
      <c r="N59" s="126"/>
      <c r="O59" s="125"/>
    </row>
    <row r="60" spans="2:15" ht="14.25" x14ac:dyDescent="0.3">
      <c r="B60" s="115">
        <v>44075</v>
      </c>
      <c r="C60" s="96">
        <v>12953</v>
      </c>
      <c r="D60" s="96">
        <v>13313</v>
      </c>
      <c r="E60" s="96">
        <v>49289</v>
      </c>
      <c r="F60" s="62">
        <v>3.4815992088719363</v>
      </c>
      <c r="K60" s="127"/>
      <c r="L60" s="126"/>
      <c r="M60" s="126"/>
      <c r="N60" s="126"/>
      <c r="O60" s="125"/>
    </row>
    <row r="61" spans="2:15" ht="14.25" x14ac:dyDescent="0.3">
      <c r="B61" s="115">
        <v>44166</v>
      </c>
      <c r="C61" s="96">
        <v>12122</v>
      </c>
      <c r="D61" s="96">
        <v>13963</v>
      </c>
      <c r="E61" s="96">
        <v>48028</v>
      </c>
      <c r="F61" s="62">
        <v>3.623045733144743</v>
      </c>
      <c r="K61" s="127"/>
      <c r="L61" s="126"/>
      <c r="M61" s="126"/>
      <c r="N61" s="126"/>
      <c r="O61" s="125"/>
    </row>
    <row r="62" spans="2:15" ht="14.25" x14ac:dyDescent="0.3">
      <c r="B62" s="115">
        <v>44256</v>
      </c>
      <c r="C62" s="96">
        <v>13851</v>
      </c>
      <c r="D62" s="96">
        <v>19482</v>
      </c>
      <c r="E62" s="96">
        <v>42129</v>
      </c>
      <c r="F62" s="62">
        <v>3.1425481127853199</v>
      </c>
      <c r="K62" s="127"/>
      <c r="L62" s="126"/>
      <c r="M62" s="126"/>
      <c r="N62" s="126"/>
      <c r="O62" s="125"/>
    </row>
    <row r="63" spans="2:15" ht="14.25" x14ac:dyDescent="0.3">
      <c r="B63" s="115">
        <v>44348</v>
      </c>
      <c r="C63" s="96">
        <v>15803</v>
      </c>
      <c r="D63" s="96">
        <v>19491</v>
      </c>
      <c r="E63" s="96">
        <v>37844</v>
      </c>
      <c r="F63" s="62">
        <v>2.2849552446074659</v>
      </c>
      <c r="K63" s="127"/>
      <c r="L63" s="126"/>
      <c r="M63" s="126"/>
      <c r="N63" s="126"/>
      <c r="O63" s="125"/>
    </row>
    <row r="64" spans="2:15" ht="14.25" x14ac:dyDescent="0.3">
      <c r="B64" s="115">
        <v>44440</v>
      </c>
      <c r="C64" s="96">
        <v>13770</v>
      </c>
      <c r="D64" s="96">
        <v>14994</v>
      </c>
      <c r="E64" s="96">
        <v>36624</v>
      </c>
      <c r="F64" s="62">
        <v>2.1565729427351688</v>
      </c>
      <c r="K64" s="127"/>
      <c r="L64" s="126"/>
      <c r="M64" s="126"/>
      <c r="N64" s="126"/>
      <c r="O64" s="125"/>
    </row>
    <row r="65" spans="2:15" ht="14.25" x14ac:dyDescent="0.3">
      <c r="B65" s="115">
        <v>44531</v>
      </c>
      <c r="C65" s="96">
        <v>14685</v>
      </c>
      <c r="D65" s="96">
        <v>15036</v>
      </c>
      <c r="E65" s="96">
        <v>37361</v>
      </c>
      <c r="F65" s="62">
        <v>2.1657609089459879</v>
      </c>
      <c r="K65" s="127"/>
      <c r="L65" s="126"/>
      <c r="M65" s="126"/>
      <c r="N65" s="126"/>
      <c r="O65" s="125"/>
    </row>
    <row r="66" spans="2:15" ht="14.25" x14ac:dyDescent="0.3">
      <c r="B66" s="115">
        <v>44621</v>
      </c>
      <c r="C66" s="96">
        <v>13498</v>
      </c>
      <c r="D66" s="96">
        <v>10410</v>
      </c>
      <c r="E66" s="96">
        <v>40457</v>
      </c>
      <c r="F66" s="62">
        <v>2.7002386077322256</v>
      </c>
      <c r="K66" s="127"/>
      <c r="L66" s="126"/>
      <c r="M66" s="126"/>
      <c r="N66" s="126"/>
      <c r="O66" s="125"/>
    </row>
    <row r="67" spans="2:15" ht="14.25" x14ac:dyDescent="0.3">
      <c r="B67" s="115">
        <v>44713</v>
      </c>
      <c r="C67" s="96">
        <v>21446</v>
      </c>
      <c r="D67" s="96">
        <v>9458</v>
      </c>
      <c r="E67" s="96">
        <v>52955</v>
      </c>
      <c r="F67" s="62">
        <v>4.2450599222413725</v>
      </c>
      <c r="K67" s="127"/>
      <c r="L67" s="126"/>
      <c r="M67" s="126"/>
      <c r="N67" s="126"/>
      <c r="O67" s="125"/>
    </row>
    <row r="68" spans="2:15" ht="14.25" x14ac:dyDescent="0.3">
      <c r="B68" s="115">
        <v>44805</v>
      </c>
      <c r="C68" s="96">
        <v>7290</v>
      </c>
      <c r="D68" s="96">
        <v>6598</v>
      </c>
      <c r="E68" s="96">
        <v>51396</v>
      </c>
      <c r="F68" s="62">
        <v>4.953592597947087</v>
      </c>
      <c r="K68" s="127"/>
      <c r="L68" s="126"/>
      <c r="M68" s="126"/>
      <c r="N68" s="126"/>
      <c r="O68" s="125"/>
    </row>
    <row r="69" spans="2:15" ht="14.25" x14ac:dyDescent="0.3">
      <c r="B69" s="115">
        <v>44896</v>
      </c>
      <c r="C69" s="96">
        <v>6782</v>
      </c>
      <c r="D69" s="96">
        <v>8493</v>
      </c>
      <c r="E69" s="96">
        <v>48592</v>
      </c>
      <c r="F69" s="62">
        <v>5.5598844360536628</v>
      </c>
      <c r="K69" s="127"/>
      <c r="L69" s="126"/>
      <c r="M69" s="126"/>
      <c r="N69" s="126"/>
      <c r="O69" s="125"/>
    </row>
    <row r="70" spans="2:15" ht="14.25" x14ac:dyDescent="0.3">
      <c r="B70" s="115">
        <v>44986</v>
      </c>
      <c r="C70" s="96">
        <v>6852</v>
      </c>
      <c r="D70" s="96">
        <v>11421</v>
      </c>
      <c r="E70" s="96">
        <v>43752</v>
      </c>
      <c r="F70" s="62">
        <v>4.8653878231859879</v>
      </c>
      <c r="K70" s="127"/>
      <c r="L70" s="126"/>
      <c r="M70" s="126"/>
      <c r="N70" s="126"/>
      <c r="O70" s="125"/>
    </row>
    <row r="71" spans="2:15" ht="14.25" x14ac:dyDescent="0.3">
      <c r="B71" s="115">
        <v>45078</v>
      </c>
      <c r="C71" s="96">
        <v>10172</v>
      </c>
      <c r="D71" s="96">
        <v>15517</v>
      </c>
      <c r="E71" s="96">
        <v>40584</v>
      </c>
      <c r="F71" s="62">
        <v>3.8624759094910659</v>
      </c>
      <c r="K71" s="127"/>
      <c r="L71" s="126"/>
      <c r="M71" s="126"/>
      <c r="N71" s="126"/>
      <c r="O71" s="125"/>
    </row>
    <row r="72" spans="2:15" ht="14.25" x14ac:dyDescent="0.3">
      <c r="B72" s="115">
        <v>45170</v>
      </c>
      <c r="C72" s="96">
        <v>9979</v>
      </c>
      <c r="D72" s="96">
        <v>16380</v>
      </c>
      <c r="E72" s="96">
        <v>34297</v>
      </c>
      <c r="F72" s="62">
        <v>2.6478547026693171</v>
      </c>
      <c r="K72" s="127"/>
      <c r="L72" s="126"/>
      <c r="M72" s="126"/>
      <c r="N72" s="126"/>
      <c r="O72" s="125"/>
    </row>
    <row r="73" spans="2:15" ht="14.25" x14ac:dyDescent="0.3">
      <c r="B73" s="115">
        <v>45261</v>
      </c>
      <c r="C73" s="96">
        <v>15942</v>
      </c>
      <c r="D73" s="96">
        <v>14288</v>
      </c>
      <c r="E73" s="96">
        <v>36199</v>
      </c>
      <c r="F73" s="62">
        <v>2.5135576155261603</v>
      </c>
      <c r="K73" s="127"/>
      <c r="L73" s="126"/>
      <c r="M73" s="126"/>
      <c r="N73" s="126"/>
      <c r="O73" s="125"/>
    </row>
    <row r="74" spans="2:15" ht="14.25" x14ac:dyDescent="0.3">
      <c r="B74" s="115">
        <v>45352</v>
      </c>
      <c r="C74" s="96">
        <v>16694</v>
      </c>
      <c r="D74" s="96">
        <v>11026</v>
      </c>
      <c r="E74" s="96">
        <v>42429</v>
      </c>
      <c r="F74" s="62">
        <v>2.9664924577441401</v>
      </c>
      <c r="K74" s="127"/>
      <c r="L74" s="126"/>
      <c r="M74" s="126"/>
      <c r="N74" s="126"/>
      <c r="O74" s="125"/>
    </row>
    <row r="75" spans="2:15" ht="14.25" x14ac:dyDescent="0.3">
      <c r="B75" s="115">
        <v>45444</v>
      </c>
      <c r="C75" s="96">
        <v>15268</v>
      </c>
      <c r="D75" s="96">
        <v>9842</v>
      </c>
      <c r="E75" s="96">
        <v>48440</v>
      </c>
      <c r="F75" s="62">
        <v>3.7597019559143123</v>
      </c>
      <c r="K75" s="127"/>
      <c r="L75" s="126"/>
      <c r="M75" s="126"/>
      <c r="N75" s="126"/>
      <c r="O75" s="125"/>
    </row>
  </sheetData>
  <conditionalFormatting sqref="B6:F75">
    <cfRule type="expression" dxfId="291" priority="1">
      <formula>MOD(ROW(),2)=0</formula>
    </cfRule>
    <cfRule type="expression" dxfId="290"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1912-99CE-4102-B7EA-B834907EEE5E}">
  <dimension ref="B2:C60"/>
  <sheetViews>
    <sheetView workbookViewId="0"/>
  </sheetViews>
  <sheetFormatPr defaultColWidth="9" defaultRowHeight="12.75" x14ac:dyDescent="0.2"/>
  <cols>
    <col min="1" max="1" width="9" style="2"/>
    <col min="2" max="2" width="20" style="1" customWidth="1"/>
    <col min="3" max="3" width="26.875" style="2" customWidth="1"/>
    <col min="4" max="16384" width="9" style="2"/>
  </cols>
  <sheetData>
    <row r="2" spans="2:3" x14ac:dyDescent="0.2">
      <c r="B2" s="1" t="s">
        <v>211</v>
      </c>
    </row>
    <row r="3" spans="2:3" x14ac:dyDescent="0.2">
      <c r="B3" s="1" t="s">
        <v>212</v>
      </c>
    </row>
    <row r="4" spans="2:3" ht="25.5" x14ac:dyDescent="0.2">
      <c r="B4" s="15"/>
      <c r="C4" s="15" t="s">
        <v>0</v>
      </c>
    </row>
    <row r="5" spans="2:3" ht="36.75" customHeight="1" x14ac:dyDescent="0.2">
      <c r="B5" s="15"/>
      <c r="C5" s="15" t="s">
        <v>125</v>
      </c>
    </row>
    <row r="6" spans="2:3" x14ac:dyDescent="0.2">
      <c r="B6" s="3">
        <v>43891</v>
      </c>
      <c r="C6" s="4">
        <v>4.7408492729709817E-2</v>
      </c>
    </row>
    <row r="7" spans="2:3" x14ac:dyDescent="0.2">
      <c r="B7" s="3">
        <v>43922</v>
      </c>
      <c r="C7" s="4">
        <v>4.0723748947522953E-2</v>
      </c>
    </row>
    <row r="8" spans="2:3" x14ac:dyDescent="0.2">
      <c r="B8" s="3">
        <v>43952</v>
      </c>
      <c r="C8" s="4">
        <v>3.107876475756477E-2</v>
      </c>
    </row>
    <row r="9" spans="2:3" x14ac:dyDescent="0.2">
      <c r="B9" s="3">
        <v>43983</v>
      </c>
      <c r="C9" s="4">
        <v>1.9918137947627423E-2</v>
      </c>
    </row>
    <row r="10" spans="2:3" x14ac:dyDescent="0.2">
      <c r="B10" s="3">
        <v>44013</v>
      </c>
      <c r="C10" s="4">
        <v>1.1970381811113651E-2</v>
      </c>
    </row>
    <row r="11" spans="2:3" x14ac:dyDescent="0.2">
      <c r="B11" s="3">
        <v>44044</v>
      </c>
      <c r="C11" s="4">
        <v>8.1780716290771327E-3</v>
      </c>
    </row>
    <row r="12" spans="2:3" x14ac:dyDescent="0.2">
      <c r="B12" s="3">
        <v>44075</v>
      </c>
      <c r="C12" s="4">
        <v>3.1337384812095692E-3</v>
      </c>
    </row>
    <row r="13" spans="2:3" x14ac:dyDescent="0.2">
      <c r="B13" s="3">
        <v>44105</v>
      </c>
      <c r="C13" s="4">
        <v>-5.4429600539307454E-4</v>
      </c>
    </row>
    <row r="14" spans="2:3" x14ac:dyDescent="0.2">
      <c r="B14" s="3">
        <v>44136</v>
      </c>
      <c r="C14" s="4">
        <v>-1.3719629153593482E-3</v>
      </c>
    </row>
    <row r="15" spans="2:3" x14ac:dyDescent="0.2">
      <c r="B15" s="3">
        <v>44166</v>
      </c>
      <c r="C15" s="4">
        <v>-7.1695301524801192E-3</v>
      </c>
    </row>
    <row r="16" spans="2:3" x14ac:dyDescent="0.2">
      <c r="B16" s="3">
        <v>44197</v>
      </c>
      <c r="C16" s="4">
        <v>-7.5137757251440007E-3</v>
      </c>
    </row>
    <row r="17" spans="2:3" x14ac:dyDescent="0.2">
      <c r="B17" s="3">
        <v>44228</v>
      </c>
      <c r="C17" s="4">
        <v>-8.301261674290461E-3</v>
      </c>
    </row>
    <row r="18" spans="2:3" x14ac:dyDescent="0.2">
      <c r="B18" s="3">
        <v>44256</v>
      </c>
      <c r="C18" s="4">
        <v>-1.6246759935183208E-2</v>
      </c>
    </row>
    <row r="19" spans="2:3" x14ac:dyDescent="0.2">
      <c r="B19" s="3">
        <v>44287</v>
      </c>
      <c r="C19" s="4">
        <v>-7.1390892579398235E-3</v>
      </c>
    </row>
    <row r="20" spans="2:3" x14ac:dyDescent="0.2">
      <c r="B20" s="3">
        <v>44317</v>
      </c>
      <c r="C20" s="4">
        <v>5.1359001165571794E-3</v>
      </c>
    </row>
    <row r="21" spans="2:3" x14ac:dyDescent="0.2">
      <c r="B21" s="3">
        <v>44348</v>
      </c>
      <c r="C21" s="4">
        <v>9.9881578103737656E-3</v>
      </c>
    </row>
    <row r="22" spans="2:3" x14ac:dyDescent="0.2">
      <c r="B22" s="3">
        <v>44378</v>
      </c>
      <c r="C22" s="4">
        <v>1.9469507643898876E-2</v>
      </c>
    </row>
    <row r="23" spans="2:3" x14ac:dyDescent="0.2">
      <c r="B23" s="3">
        <v>44409</v>
      </c>
      <c r="C23" s="4">
        <v>2.3360935526410165E-2</v>
      </c>
    </row>
    <row r="24" spans="2:3" x14ac:dyDescent="0.2">
      <c r="B24" s="3">
        <v>44440</v>
      </c>
      <c r="C24" s="4">
        <v>3.0213248611856258E-2</v>
      </c>
    </row>
    <row r="25" spans="2:3" x14ac:dyDescent="0.2">
      <c r="B25" s="3">
        <v>44470</v>
      </c>
      <c r="C25" s="4">
        <v>3.8267932002026939E-2</v>
      </c>
    </row>
    <row r="26" spans="2:3" x14ac:dyDescent="0.2">
      <c r="B26" s="3">
        <v>44501</v>
      </c>
      <c r="C26" s="4">
        <v>3.6215702459039711E-2</v>
      </c>
    </row>
    <row r="27" spans="2:3" x14ac:dyDescent="0.2">
      <c r="B27" s="3">
        <v>44531</v>
      </c>
      <c r="C27" s="4">
        <v>4.8591545378539269E-2</v>
      </c>
    </row>
    <row r="28" spans="2:3" x14ac:dyDescent="0.2">
      <c r="B28" s="3">
        <v>44562</v>
      </c>
      <c r="C28" s="4">
        <v>4.5076545251321098E-2</v>
      </c>
    </row>
    <row r="29" spans="2:3" x14ac:dyDescent="0.2">
      <c r="B29" s="3">
        <v>44593</v>
      </c>
      <c r="C29" s="4">
        <v>5.0434687796530264E-2</v>
      </c>
    </row>
    <row r="30" spans="2:3" x14ac:dyDescent="0.2">
      <c r="B30" s="3">
        <v>44621</v>
      </c>
      <c r="C30" s="4">
        <v>5.4071133215596312E-2</v>
      </c>
    </row>
    <row r="31" spans="2:3" x14ac:dyDescent="0.2">
      <c r="B31" s="3">
        <v>44652</v>
      </c>
      <c r="C31" s="4">
        <v>5.7010635990554004E-2</v>
      </c>
    </row>
    <row r="32" spans="2:3" x14ac:dyDescent="0.2">
      <c r="B32" s="3">
        <v>44682</v>
      </c>
      <c r="C32" s="4">
        <v>5.0072795003720305E-2</v>
      </c>
    </row>
    <row r="33" spans="2:3" x14ac:dyDescent="0.2">
      <c r="B33" s="3">
        <v>44713</v>
      </c>
      <c r="C33" s="4">
        <v>4.7113462500228076E-2</v>
      </c>
    </row>
    <row r="34" spans="2:3" x14ac:dyDescent="0.2">
      <c r="B34" s="3">
        <v>44743</v>
      </c>
      <c r="C34" s="4">
        <v>4.1241733626129262E-2</v>
      </c>
    </row>
    <row r="35" spans="2:3" x14ac:dyDescent="0.2">
      <c r="B35" s="3">
        <v>44774</v>
      </c>
      <c r="C35" s="4">
        <v>4.660218578651687E-2</v>
      </c>
    </row>
    <row r="36" spans="2:3" x14ac:dyDescent="0.2">
      <c r="B36" s="3">
        <v>44805</v>
      </c>
      <c r="C36" s="4">
        <v>3.3419575910329069E-2</v>
      </c>
    </row>
    <row r="37" spans="2:3" x14ac:dyDescent="0.2">
      <c r="B37" s="3">
        <v>44835</v>
      </c>
      <c r="C37" s="4">
        <v>2.2989910255181822E-2</v>
      </c>
    </row>
    <row r="38" spans="2:3" x14ac:dyDescent="0.2">
      <c r="B38" s="3">
        <v>44866</v>
      </c>
      <c r="C38" s="4">
        <v>1.3932314005074664E-2</v>
      </c>
    </row>
    <row r="39" spans="2:3" x14ac:dyDescent="0.2">
      <c r="B39" s="3">
        <v>44896</v>
      </c>
      <c r="C39" s="4">
        <v>-4.1199522078938511E-4</v>
      </c>
    </row>
    <row r="40" spans="2:3" x14ac:dyDescent="0.2">
      <c r="B40" s="3">
        <v>44927</v>
      </c>
      <c r="C40" s="4">
        <v>-1.6919770456259586E-3</v>
      </c>
    </row>
    <row r="41" spans="2:3" x14ac:dyDescent="0.2">
      <c r="B41" s="3">
        <v>44958</v>
      </c>
      <c r="C41" s="4">
        <v>-8.1034138921166621E-3</v>
      </c>
    </row>
    <row r="42" spans="2:3" x14ac:dyDescent="0.2">
      <c r="B42" s="3">
        <v>44986</v>
      </c>
      <c r="C42" s="4">
        <v>-1.1275955509723601E-2</v>
      </c>
    </row>
    <row r="43" spans="2:3" x14ac:dyDescent="0.2">
      <c r="B43" s="3">
        <v>45017</v>
      </c>
      <c r="C43" s="4">
        <v>-1.819008088703522E-2</v>
      </c>
    </row>
    <row r="44" spans="2:3" x14ac:dyDescent="0.2">
      <c r="B44" s="3">
        <v>45047</v>
      </c>
      <c r="C44" s="4">
        <v>-2.1959653711273952E-2</v>
      </c>
    </row>
    <row r="45" spans="2:3" x14ac:dyDescent="0.2">
      <c r="B45" s="3">
        <v>45078</v>
      </c>
      <c r="C45" s="4">
        <v>-1.9154690726096879E-2</v>
      </c>
    </row>
    <row r="46" spans="2:3" x14ac:dyDescent="0.2">
      <c r="B46" s="3">
        <v>45108</v>
      </c>
      <c r="C46" s="4">
        <v>-1.6959704149799082E-2</v>
      </c>
    </row>
    <row r="47" spans="2:3" x14ac:dyDescent="0.2">
      <c r="B47" s="3">
        <v>45139</v>
      </c>
      <c r="C47" s="4">
        <v>-3.0959282295347279E-2</v>
      </c>
    </row>
    <row r="48" spans="2:3" x14ac:dyDescent="0.2">
      <c r="B48" s="3">
        <v>45170</v>
      </c>
      <c r="C48" s="4">
        <v>-2.2533400569669237E-2</v>
      </c>
    </row>
    <row r="49" spans="2:3" x14ac:dyDescent="0.2">
      <c r="B49" s="3">
        <v>45200</v>
      </c>
      <c r="C49" s="4">
        <v>-1.7857913878262965E-2</v>
      </c>
    </row>
    <row r="50" spans="2:3" x14ac:dyDescent="0.2">
      <c r="B50" s="3">
        <v>45231</v>
      </c>
      <c r="C50" s="4">
        <v>-1.1355016059527934E-2</v>
      </c>
    </row>
    <row r="51" spans="2:3" x14ac:dyDescent="0.2">
      <c r="B51" s="3">
        <v>45261</v>
      </c>
      <c r="C51" s="4">
        <v>3.3764247001595304E-3</v>
      </c>
    </row>
    <row r="52" spans="2:3" x14ac:dyDescent="0.2">
      <c r="B52" s="3">
        <v>45292</v>
      </c>
      <c r="C52" s="4">
        <v>6.6021103290465621E-3</v>
      </c>
    </row>
    <row r="53" spans="2:3" x14ac:dyDescent="0.2">
      <c r="B53" s="3">
        <v>45323</v>
      </c>
      <c r="C53" s="4">
        <v>1.0943452268275422E-2</v>
      </c>
    </row>
    <row r="54" spans="2:3" x14ac:dyDescent="0.2">
      <c r="B54" s="3">
        <v>45352</v>
      </c>
      <c r="C54" s="4">
        <v>2.0491367687512474E-2</v>
      </c>
    </row>
    <row r="55" spans="2:3" x14ac:dyDescent="0.2">
      <c r="B55" s="3">
        <v>45383</v>
      </c>
      <c r="C55" s="4">
        <v>2.1396100702478771E-2</v>
      </c>
    </row>
    <row r="56" spans="2:3" x14ac:dyDescent="0.2">
      <c r="B56" s="3">
        <v>45413</v>
      </c>
      <c r="C56" s="4">
        <v>2.7586641835670722E-2</v>
      </c>
    </row>
    <row r="57" spans="2:3" x14ac:dyDescent="0.2">
      <c r="B57" s="3">
        <v>45444</v>
      </c>
      <c r="C57" s="4">
        <v>3.114231796049105E-2</v>
      </c>
    </row>
    <row r="58" spans="2:3" x14ac:dyDescent="0.2">
      <c r="B58" s="3">
        <v>45474</v>
      </c>
      <c r="C58" s="4">
        <v>3.0978680121457325E-2</v>
      </c>
    </row>
    <row r="59" spans="2:3" x14ac:dyDescent="0.2">
      <c r="B59" s="3">
        <v>45505</v>
      </c>
      <c r="C59" s="4">
        <v>4.120620949962861E-2</v>
      </c>
    </row>
    <row r="60" spans="2:3" x14ac:dyDescent="0.2">
      <c r="B60" s="3">
        <v>45536</v>
      </c>
      <c r="C60" s="4">
        <v>4.363459404278025E-2</v>
      </c>
    </row>
  </sheetData>
  <conditionalFormatting sqref="B6:C60">
    <cfRule type="expression" dxfId="289" priority="1">
      <formula>MOD(ROW(),2)=0</formula>
    </cfRule>
    <cfRule type="expression" dxfId="288" priority="2">
      <formula>MOD(ROW(),2)&lt;&gt;0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0" ma:contentTypeDescription="Utwórz nowy dokument." ma:contentTypeScope="" ma:versionID="f86ce0d5a6f197ef18b69d00af20cbdf">
  <xsd:schema xmlns:xsd="http://www.w3.org/2001/XMLSchema" xmlns:xs="http://www.w3.org/2001/XMLSchema" xmlns:p="http://schemas.microsoft.com/office/2006/metadata/properties" targetNamespace="http://schemas.microsoft.com/office/2006/metadata/properties" ma:root="true" ma:fieldsID="ccc4e73b9e0d84b26bf78a30f51c71d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5508CC-B7BE-4139-A166-54711C01BCD9}">
  <ds:schemaRefs>
    <ds:schemaRef ds:uri="http://schemas.microsoft.com/sharepoint/v3/contenttype/forms"/>
  </ds:schemaRefs>
</ds:datastoreItem>
</file>

<file path=customXml/itemProps2.xml><?xml version="1.0" encoding="utf-8"?>
<ds:datastoreItem xmlns:ds="http://schemas.openxmlformats.org/officeDocument/2006/customXml" ds:itemID="{6863CCAC-885D-48FC-AFC0-B7938230820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19DAA48-794A-4DED-A843-854B86892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73</vt:i4>
      </vt:variant>
      <vt:variant>
        <vt:lpstr>Nazwane zakresy</vt:lpstr>
      </vt:variant>
      <vt:variant>
        <vt:i4>6</vt:i4>
      </vt:variant>
    </vt:vector>
  </HeadingPairs>
  <TitlesOfParts>
    <vt:vector size="79" baseType="lpstr">
      <vt:lpstr>1.1</vt:lpstr>
      <vt:lpstr>1.2</vt:lpstr>
      <vt:lpstr>1.4</vt:lpstr>
      <vt:lpstr>1.7</vt:lpstr>
      <vt:lpstr>1.8</vt:lpstr>
      <vt:lpstr>1.9</vt:lpstr>
      <vt:lpstr>1.10</vt:lpstr>
      <vt:lpstr>1.11</vt:lpstr>
      <vt:lpstr>2.1</vt:lpstr>
      <vt:lpstr>2.2</vt:lpstr>
      <vt:lpstr>2.3</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2.26</vt:lpstr>
      <vt:lpstr>2.27</vt:lpstr>
      <vt:lpstr>2.32</vt:lpstr>
      <vt:lpstr>2.33</vt:lpstr>
      <vt:lpstr>2.34</vt:lpstr>
      <vt:lpstr>2.35</vt:lpstr>
      <vt:lpstr>2.36</vt:lpstr>
      <vt:lpstr>2.37</vt:lpstr>
      <vt:lpstr>2.38</vt:lpstr>
      <vt:lpstr>2.39</vt:lpstr>
      <vt:lpstr>2.40</vt:lpstr>
      <vt:lpstr>2.41</vt:lpstr>
      <vt:lpstr>2.42</vt:lpstr>
      <vt:lpstr>2.44</vt:lpstr>
      <vt:lpstr>2.46</vt:lpstr>
      <vt:lpstr>2.47</vt:lpstr>
      <vt:lpstr>2.49</vt:lpstr>
      <vt:lpstr>2.50</vt:lpstr>
      <vt:lpstr>2.51</vt:lpstr>
      <vt:lpstr>2.52</vt:lpstr>
      <vt:lpstr>2.53</vt:lpstr>
      <vt:lpstr>2.54</vt:lpstr>
      <vt:lpstr>2.55</vt:lpstr>
      <vt:lpstr>2.56</vt:lpstr>
      <vt:lpstr>2.57</vt:lpstr>
      <vt:lpstr>2.58</vt:lpstr>
      <vt:lpstr>2.59</vt:lpstr>
      <vt:lpstr>2.61</vt:lpstr>
      <vt:lpstr>2.62</vt:lpstr>
      <vt:lpstr>2.63</vt:lpstr>
      <vt:lpstr>2.64</vt:lpstr>
      <vt:lpstr>2.65</vt:lpstr>
      <vt:lpstr>4.1</vt:lpstr>
      <vt:lpstr>4.2</vt:lpstr>
      <vt:lpstr>4.3</vt:lpstr>
      <vt:lpstr>4.4</vt:lpstr>
      <vt:lpstr>4.5</vt:lpstr>
      <vt:lpstr>4.6</vt:lpstr>
      <vt:lpstr>4.7</vt:lpstr>
      <vt:lpstr>4.8</vt:lpstr>
      <vt:lpstr>4.9</vt:lpstr>
      <vt:lpstr>4.10</vt:lpstr>
      <vt:lpstr>4.11</vt:lpstr>
      <vt:lpstr>4.12</vt:lpstr>
      <vt:lpstr>4.13</vt:lpstr>
      <vt:lpstr>4.14</vt:lpstr>
      <vt:lpstr>'4.7'!_Ref164081530</vt:lpstr>
      <vt:lpstr>'4.8'!_Ref164081530</vt:lpstr>
      <vt:lpstr>'4.10'!_Ref164081554</vt:lpstr>
      <vt:lpstr>'4.11'!_Ref164081554</vt:lpstr>
      <vt:lpstr>'4.12'!_Ref164081554</vt:lpstr>
      <vt:lpstr>'4.9'!_Ref164081554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Mirowska-Wierzbicka, Dorota</dc:creator>
  <cp:lastModifiedBy>Nowakowski, Jeremiasz</cp:lastModifiedBy>
  <dcterms:created xsi:type="dcterms:W3CDTF">2022-04-26T08:27:21Z</dcterms:created>
  <dcterms:modified xsi:type="dcterms:W3CDTF">2024-12-12T09:00:56Z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0x010100E5858A7F24E94B4FA6DD9C4A988A6A5F</vt:lpwstr>
  </property>
  <property fmtid="{D5CDD505-2E9C-101B-9397-08002B2CF9AE}" pid="3" name="{A44787D4-0540-4523-9961-78E4036D8C6D}">
    <vt:lpwstr>{2D05A8EF-3E07-418A-BADD-811FDE48E4E6}</vt:lpwstr>
  </property>
</Properties>
</file>